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09"/>
  <workbookPr/>
  <mc:AlternateContent xmlns:mc="http://schemas.openxmlformats.org/markup-compatibility/2006">
    <mc:Choice Requires="x15">
      <x15ac:absPath xmlns:x15ac="http://schemas.microsoft.com/office/spreadsheetml/2010/11/ac" url="C:\Users\Asus\Documents\ANT\MUNICIPIOS NOVIEMBRE\NECHÍ\"/>
    </mc:Choice>
  </mc:AlternateContent>
  <xr:revisionPtr revIDLastSave="328" documentId="13_ncr:1_{D1FA382F-83A3-44FA-BC45-11EE4ECEB0C6}" xr6:coauthVersionLast="47" xr6:coauthVersionMax="47" xr10:uidLastSave="{B7EE0415-FE44-4F9E-A147-6324C2B88D08}"/>
  <bookViews>
    <workbookView xWindow="11484" yWindow="0" windowWidth="11568" windowHeight="12360" firstSheet="1" activeTab="2" xr2:uid="{00000000-000D-0000-FFFF-FFFF00000000}"/>
  </bookViews>
  <sheets>
    <sheet name="SIPRA" sheetId="4" r:id="rId1"/>
    <sheet name="Aptitud_Final" sheetId="1" r:id="rId2"/>
    <sheet name="análisis imagenes satelitales" sheetId="5" r:id="rId3"/>
  </sheets>
  <definedNames>
    <definedName name="_xlnm._FilterDatabase" localSheetId="1" hidden="1">Aptitud_Final!$B$1:$M$29</definedName>
    <definedName name="_xlnm._FilterDatabase" localSheetId="0" hidden="1">SIPRA!$A$1:$J$133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5" i="1" l="1"/>
  <c r="M3" i="1"/>
  <c r="M4" i="1"/>
  <c r="M5" i="1"/>
  <c r="M6" i="1"/>
  <c r="M7" i="1"/>
  <c r="M8" i="1"/>
  <c r="M9" i="1"/>
  <c r="M10" i="1"/>
  <c r="M11" i="1"/>
  <c r="M12" i="1"/>
  <c r="M13" i="1"/>
  <c r="M14" i="1"/>
  <c r="M15" i="1"/>
  <c r="M16" i="1"/>
  <c r="M17" i="1"/>
  <c r="M18" i="1"/>
  <c r="M19" i="1"/>
  <c r="M20" i="1"/>
  <c r="M21" i="1"/>
  <c r="M22" i="1"/>
  <c r="M23" i="1"/>
  <c r="M24" i="1"/>
  <c r="M25" i="1"/>
  <c r="M26" i="1"/>
  <c r="M27" i="1"/>
  <c r="M28" i="1"/>
  <c r="M29" i="1"/>
  <c r="M30" i="1"/>
  <c r="M31" i="1"/>
  <c r="M32" i="1"/>
  <c r="M33" i="1"/>
  <c r="M34" i="1"/>
  <c r="M2" i="1"/>
  <c r="C35" i="1"/>
  <c r="D35" i="1"/>
  <c r="E35" i="1"/>
  <c r="F35" i="1"/>
  <c r="G35" i="1"/>
  <c r="H35" i="1"/>
  <c r="I35" i="1"/>
  <c r="J35" i="1"/>
  <c r="K35" i="1"/>
  <c r="L35" i="1"/>
</calcChain>
</file>

<file path=xl/sharedStrings.xml><?xml version="1.0" encoding="utf-8"?>
<sst xmlns="http://schemas.openxmlformats.org/spreadsheetml/2006/main" count="408" uniqueCount="130">
  <si>
    <t>UFH</t>
  </si>
  <si>
    <t>APTITUD</t>
  </si>
  <si>
    <t>Maíz_tradicional</t>
  </si>
  <si>
    <t>Arroz_secano_manual</t>
  </si>
  <si>
    <t>Arroz_secano_mecanizado</t>
  </si>
  <si>
    <t>Ganadería_DP</t>
  </si>
  <si>
    <t>Porcicultura</t>
  </si>
  <si>
    <t>Avicultura_engorde</t>
  </si>
  <si>
    <t>Avicultura_postura</t>
  </si>
  <si>
    <t>Piscicultura_cachama</t>
  </si>
  <si>
    <t>03Uai-73</t>
  </si>
  <si>
    <t>Área total</t>
  </si>
  <si>
    <t>Apto</t>
  </si>
  <si>
    <t>No apto</t>
  </si>
  <si>
    <t>% aptitud</t>
  </si>
  <si>
    <t>05Ua-61</t>
  </si>
  <si>
    <t>06Uai-55</t>
  </si>
  <si>
    <t>06UaL-55</t>
  </si>
  <si>
    <t>06Ub2s1-55</t>
  </si>
  <si>
    <t>06Ub-55</t>
  </si>
  <si>
    <t>06Ubs1-55</t>
  </si>
  <si>
    <t>06Uc-55</t>
  </si>
  <si>
    <t>07Uai-49</t>
  </si>
  <si>
    <t>07Ub-49</t>
  </si>
  <si>
    <t>07UbL-49</t>
  </si>
  <si>
    <t>07Ubs1-49</t>
  </si>
  <si>
    <t>07Uc-49</t>
  </si>
  <si>
    <t>08Ua-44</t>
  </si>
  <si>
    <t>08Uc2s1-44</t>
  </si>
  <si>
    <t>08Ucs1-44</t>
  </si>
  <si>
    <t>08Ud-44</t>
  </si>
  <si>
    <t>08Ues1-44</t>
  </si>
  <si>
    <t>09Uas1-38</t>
  </si>
  <si>
    <t>09Ud-38</t>
  </si>
  <si>
    <t>09Uds1-38</t>
  </si>
  <si>
    <t>09Ue-38</t>
  </si>
  <si>
    <t>10Uai-30</t>
  </si>
  <si>
    <t>10Ucs2-30</t>
  </si>
  <si>
    <t>10Ue2s1-30</t>
  </si>
  <si>
    <t>10Ue-30</t>
  </si>
  <si>
    <t>10Ues1-30</t>
  </si>
  <si>
    <t>11Ues2-23</t>
  </si>
  <si>
    <t>11Uf-23</t>
  </si>
  <si>
    <t>11Ufs1-23</t>
  </si>
  <si>
    <t>12Ufs2-17</t>
  </si>
  <si>
    <t>13Uais3-6</t>
  </si>
  <si>
    <t>13Uc2s3-6</t>
  </si>
  <si>
    <t>Yuca</t>
  </si>
  <si>
    <t>Plátano</t>
  </si>
  <si>
    <t>Piscicultura_cachama_bocachico</t>
  </si>
  <si>
    <t>Apicultura</t>
  </si>
  <si>
    <t xml:space="preserve">Total </t>
  </si>
  <si>
    <t>OBSERVACIONES</t>
  </si>
  <si>
    <t xml:space="preserve">  </t>
  </si>
  <si>
    <r>
      <rPr>
        <sz val="11"/>
        <color rgb="FF000000"/>
        <rFont val="Calibri"/>
      </rPr>
      <t>Según análisis exploratorio de imagenes satelitales, los polígonos 89283 y 89288 de esta UFH presentan intersección con áreas sin cobertura  (presunta minería) se recomienda en estos, analizar</t>
    </r>
    <r>
      <rPr>
        <i/>
        <sz val="11"/>
        <color rgb="FF000000"/>
        <rFont val="Calibri"/>
      </rPr>
      <t xml:space="preserve"> in situ</t>
    </r>
    <r>
      <rPr>
        <sz val="11"/>
        <color rgb="FF000000"/>
        <rFont val="Calibri"/>
      </rPr>
      <t xml:space="preserve"> la posibilidad de desarrollar actividad agropecuaria</t>
    </r>
  </si>
  <si>
    <r>
      <rPr>
        <sz val="11"/>
        <color rgb="FF000000"/>
        <rFont val="Calibri"/>
      </rPr>
      <t>Según análisis exploratorio de imagenes satelitales, el polígono 89311  de esta UFH, presenta intersección con áreas sin cobertura  (presunta minería) se recomienda en este, analizar</t>
    </r>
    <r>
      <rPr>
        <i/>
        <sz val="11"/>
        <color rgb="FF000000"/>
        <rFont val="Calibri"/>
      </rPr>
      <t xml:space="preserve"> in situ</t>
    </r>
    <r>
      <rPr>
        <sz val="11"/>
        <color rgb="FF000000"/>
        <rFont val="Calibri"/>
      </rPr>
      <t xml:space="preserve"> la posibilidad de desarrollar actividad agropecuaria</t>
    </r>
  </si>
  <si>
    <t>Según análisis exploratorio de imagenes satelitales los polígonos de esta UFH 89386, 89390, 89391, 89392 y 89377 presentan intersección con áreas sin cobertura  (presunta minería) se recomienda en estos, analizar in situ la posibilidad de desarrollar actividad agropecuaria</t>
  </si>
  <si>
    <t>Según análisis exploratorio de imagenes satelitales, el polígono 89318 de esta UFH, presenta intersección con áreas sin cobertura  (presunta minería) se recomienda en este, analizar in situ la posibilidad de desarrollar actividad agropecuaria</t>
  </si>
  <si>
    <t>Según análisis exploratorio de imagenes satelitales, el polígono 89372  de esta UFH, presenta intersección con áreas sin cobertura  (presunta minería) se recomienda en este, analizar in situ la posibilidad de desarrollar actividad agropecuaria</t>
  </si>
  <si>
    <t>Según análisis exploratorio de imagenes satelitales, los polígonos 89393 y 89394 de esta UFH, presentan intersección con áreas sin cobertura  (presunta minería) se recomienda en este, analizar in situ la posibilidad de desarrollar actividad agropecuaria</t>
  </si>
  <si>
    <t>TOTAL</t>
  </si>
  <si>
    <t xml:space="preserve">Ruta sipra </t>
  </si>
  <si>
    <t>Ruta tablero no zonificadas, aguacate se corrió por tablero porque SIPRA casi no tenia aptitud</t>
  </si>
  <si>
    <t>Posible cambio de aptitud por criterio profesional, por flexibilización</t>
  </si>
  <si>
    <t>Se deshabilita aptitud por pendiente &gt;75% y limitaciones como erosión y susceptibilidad a la pérdida de suelo</t>
  </si>
  <si>
    <t>LÍNEAS PRODUCTIVAS</t>
  </si>
  <si>
    <t># UFH</t>
  </si>
  <si>
    <t>Ruta SIPRA</t>
  </si>
  <si>
    <t>Ruta Tableros SHINY</t>
  </si>
  <si>
    <t>Arroz_secano</t>
  </si>
  <si>
    <t>Estado inicial poligonos</t>
  </si>
  <si>
    <t>Estado posterior a análisis exploratorio areas mineria</t>
  </si>
  <si>
    <t>Analisis</t>
  </si>
  <si>
    <t>UFH_Poligono</t>
  </si>
  <si>
    <t>Area ha</t>
  </si>
  <si>
    <t>%v intersección</t>
  </si>
  <si>
    <t>%remanente</t>
  </si>
  <si>
    <t>Observaciones</t>
  </si>
  <si>
    <t>03Uai-73_89340</t>
  </si>
  <si>
    <t> </t>
  </si>
  <si>
    <t>03Uai-73_89342</t>
  </si>
  <si>
    <t>05Ua-61_89275</t>
  </si>
  <si>
    <t>05Ua-61_89276</t>
  </si>
  <si>
    <t>05Ua-61_89277</t>
  </si>
  <si>
    <t>05Ua-61_89278</t>
  </si>
  <si>
    <t>06Ub-55_89282</t>
  </si>
  <si>
    <t>06Ub-55_89285</t>
  </si>
  <si>
    <t>06Ub-55_89287</t>
  </si>
  <si>
    <t>06Ubs1-55_89283</t>
  </si>
  <si>
    <t>Poligono presenta traslape mayor a 60%</t>
  </si>
  <si>
    <t>06Ubs1-55_89288</t>
  </si>
  <si>
    <t>06Ubs1-55_89289</t>
  </si>
  <si>
    <t>07Uai-49_89459</t>
  </si>
  <si>
    <t>07Uai-49_89461</t>
  </si>
  <si>
    <t>07Uai-49_89464</t>
  </si>
  <si>
    <t>07Ub-49_89349</t>
  </si>
  <si>
    <t>07Ub-49_89350</t>
  </si>
  <si>
    <t>07Ub-49_89353</t>
  </si>
  <si>
    <t>07Ubs1-49_89354</t>
  </si>
  <si>
    <t>07Uc-49_89365</t>
  </si>
  <si>
    <t>07Uc-49_89368</t>
  </si>
  <si>
    <t>07Uc-49_89370</t>
  </si>
  <si>
    <t>07Uc-49_89371</t>
  </si>
  <si>
    <t>08Ua-44_89297</t>
  </si>
  <si>
    <t>08Ua-44_89299</t>
  </si>
  <si>
    <t>08Ua-44_89305</t>
  </si>
  <si>
    <t>08Ua-44_89307</t>
  </si>
  <si>
    <t>08Ua-44_89309</t>
  </si>
  <si>
    <t>08Ua-44_89311</t>
  </si>
  <si>
    <t>08Ua-44_89313</t>
  </si>
  <si>
    <t>08Ua-44_89315</t>
  </si>
  <si>
    <t>08Uc2s1-44_89385</t>
  </si>
  <si>
    <t>08Uc2s1-44_89386</t>
  </si>
  <si>
    <t>08Uc2s1-44_89388</t>
  </si>
  <si>
    <t>08Uc2s1-44_89389</t>
  </si>
  <si>
    <t>08Uc2s1-44_89390</t>
  </si>
  <si>
    <t>08Uc2s1-44_89391</t>
  </si>
  <si>
    <t>08Uc2s1-44_89392</t>
  </si>
  <si>
    <t>08Ucs1-44_89377</t>
  </si>
  <si>
    <t>08Ucs1-44_89378</t>
  </si>
  <si>
    <t>08Ucs1-44_89382</t>
  </si>
  <si>
    <t>09Uas1-38_89318</t>
  </si>
  <si>
    <t>09Uas1-38_89319</t>
  </si>
  <si>
    <t>09Uas1-38_89320</t>
  </si>
  <si>
    <t>10Uai-30_89322</t>
  </si>
  <si>
    <t>10Ucs2-30_89372</t>
  </si>
  <si>
    <t>10Ucs2-30_89373</t>
  </si>
  <si>
    <t>10Ucs2-30_89374</t>
  </si>
  <si>
    <t>13Uc2s3-6_89393</t>
  </si>
  <si>
    <t>13Uc2s3-6_89394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</si>
</sst>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font>
      <sz val="11"/>
      <color theme="1"/>
      <name val="Calibri"/>
      <family val="2"/>
      <scheme val="minor"/>
    </font>
    <font>
      <b/>
      <sz val="11"/>
      <color theme="1"/>
      <name val="Calibri"/>
      <family val="2"/>
      <scheme val="minor"/>
    </font>
    <font>
      <sz val="11"/>
      <color rgb="FF000000"/>
      <name val="Calibri"/>
      <family val="2"/>
      <scheme val="minor"/>
    </font>
    <font>
      <b/>
      <sz val="11"/>
      <color rgb="FF000000"/>
      <name val="Calibri"/>
      <family val="2"/>
      <scheme val="minor"/>
    </font>
    <font>
      <sz val="10"/>
      <color theme="0"/>
      <name val="Arial"/>
      <family val="2"/>
    </font>
    <font>
      <sz val="10"/>
      <color rgb="FF000000"/>
      <name val="Arial"/>
      <family val="2"/>
    </font>
    <font>
      <sz val="10"/>
      <color rgb="FF000000"/>
      <name val="Calibri"/>
      <family val="2"/>
      <scheme val="minor"/>
    </font>
    <font>
      <sz val="10"/>
      <color theme="0"/>
      <name val="Calibri"/>
      <family val="2"/>
      <scheme val="minor"/>
    </font>
    <font>
      <sz val="11"/>
      <color theme="0"/>
      <name val="Calibri"/>
      <family val="2"/>
      <scheme val="minor"/>
    </font>
    <font>
      <sz val="11"/>
      <color rgb="FF000000"/>
      <name val="Calibri"/>
    </font>
    <font>
      <i/>
      <sz val="11"/>
      <color rgb="FF000000"/>
      <name val="Calibri"/>
    </font>
    <font>
      <b/>
      <sz val="11"/>
      <color rgb="FF000000"/>
      <name val="Calibri"/>
      <family val="2"/>
    </font>
    <font>
      <sz val="11"/>
      <color rgb="FF000000"/>
      <name val="Calibri"/>
      <family val="2"/>
    </font>
  </fonts>
  <fills count="27">
    <fill>
      <patternFill patternType="none"/>
    </fill>
    <fill>
      <patternFill patternType="gray125"/>
    </fill>
    <fill>
      <patternFill patternType="solid">
        <fgColor rgb="FF92D050"/>
        <bgColor indexed="64"/>
      </patternFill>
    </fill>
    <fill>
      <patternFill patternType="solid">
        <fgColor theme="9" tint="-0.249977111117893"/>
        <bgColor indexed="64"/>
      </patternFill>
    </fill>
    <fill>
      <patternFill patternType="solid">
        <fgColor theme="8" tint="0.39997558519241921"/>
        <bgColor indexed="64"/>
      </patternFill>
    </fill>
    <fill>
      <patternFill patternType="solid">
        <fgColor theme="9" tint="0.59999389629810485"/>
        <bgColor indexed="64"/>
      </patternFill>
    </fill>
    <fill>
      <patternFill patternType="solid">
        <fgColor theme="4" tint="0.79998168889431442"/>
        <bgColor indexed="64"/>
      </patternFill>
    </fill>
    <fill>
      <patternFill patternType="solid">
        <fgColor rgb="FFFFF29C"/>
        <bgColor indexed="64"/>
      </patternFill>
    </fill>
    <fill>
      <patternFill patternType="solid">
        <fgColor rgb="FFFFFF00"/>
        <bgColor indexed="64"/>
      </patternFill>
    </fill>
    <fill>
      <patternFill patternType="solid">
        <fgColor theme="2" tint="-9.9978637043366805E-2"/>
        <bgColor indexed="64"/>
      </patternFill>
    </fill>
    <fill>
      <patternFill patternType="solid">
        <fgColor theme="4"/>
        <bgColor indexed="64"/>
      </patternFill>
    </fill>
    <fill>
      <patternFill patternType="solid">
        <fgColor rgb="FF266600"/>
        <bgColor indexed="64"/>
      </patternFill>
    </fill>
    <fill>
      <patternFill patternType="solid">
        <fgColor rgb="FF38D400"/>
        <bgColor indexed="64"/>
      </patternFill>
    </fill>
    <fill>
      <patternFill patternType="solid">
        <fgColor rgb="FFAAFF00"/>
        <bgColor indexed="64"/>
      </patternFill>
    </fill>
    <fill>
      <patternFill patternType="solid">
        <fgColor rgb="FFFF4F7F"/>
        <bgColor indexed="64"/>
      </patternFill>
    </fill>
    <fill>
      <patternFill patternType="solid">
        <fgColor rgb="FFE7E6E6"/>
        <bgColor rgb="FF000000"/>
      </patternFill>
    </fill>
    <fill>
      <patternFill patternType="solid">
        <fgColor rgb="FFC6E0B4"/>
        <bgColor rgb="FF000000"/>
      </patternFill>
    </fill>
    <fill>
      <patternFill patternType="solid">
        <fgColor rgb="FF00A9E6"/>
        <bgColor indexed="64"/>
      </patternFill>
    </fill>
    <fill>
      <patternFill patternType="solid">
        <fgColor rgb="FFFF8C3C"/>
        <bgColor indexed="64"/>
      </patternFill>
    </fill>
    <fill>
      <patternFill patternType="solid">
        <fgColor rgb="FF8D4925"/>
        <bgColor indexed="64"/>
      </patternFill>
    </fill>
    <fill>
      <patternFill patternType="solid">
        <fgColor rgb="FF473626"/>
        <bgColor indexed="64"/>
      </patternFill>
    </fill>
    <fill>
      <patternFill patternType="solid">
        <fgColor theme="7" tint="0.59999389629810485"/>
        <bgColor indexed="64"/>
      </patternFill>
    </fill>
    <fill>
      <patternFill patternType="solid">
        <fgColor theme="2"/>
        <bgColor indexed="64"/>
      </patternFill>
    </fill>
    <fill>
      <patternFill patternType="solid">
        <fgColor rgb="FFBDD7EE"/>
        <bgColor rgb="FF000000"/>
      </patternFill>
    </fill>
    <fill>
      <patternFill patternType="solid">
        <fgColor rgb="FFF4B084"/>
        <bgColor rgb="FF000000"/>
      </patternFill>
    </fill>
    <fill>
      <patternFill patternType="solid">
        <fgColor rgb="FFA9D08E"/>
        <bgColor rgb="FF000000"/>
      </patternFill>
    </fill>
    <fill>
      <patternFill patternType="solid">
        <fgColor rgb="FFF8CBAD"/>
        <bgColor rgb="FF000000"/>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89">
    <xf numFmtId="0" fontId="0" fillId="0" borderId="0" xfId="0"/>
    <xf numFmtId="0" fontId="0" fillId="0" borderId="0" xfId="0" applyAlignment="1">
      <alignment horizontal="center"/>
    </xf>
    <xf numFmtId="0" fontId="1" fillId="2" borderId="1" xfId="0" applyFont="1" applyFill="1" applyBorder="1"/>
    <xf numFmtId="0" fontId="1" fillId="10" borderId="1" xfId="0" applyFont="1" applyFill="1" applyBorder="1"/>
    <xf numFmtId="0" fontId="0" fillId="0" borderId="0" xfId="0" applyAlignment="1">
      <alignment horizontal="left" vertical="center"/>
    </xf>
    <xf numFmtId="0" fontId="0" fillId="0" borderId="1" xfId="0" applyBorder="1" applyAlignment="1">
      <alignment horizontal="center"/>
    </xf>
    <xf numFmtId="0" fontId="0" fillId="6" borderId="1" xfId="0" applyFill="1" applyBorder="1" applyAlignment="1">
      <alignment horizontal="center"/>
    </xf>
    <xf numFmtId="0" fontId="0" fillId="5" borderId="1" xfId="0" applyFill="1" applyBorder="1" applyAlignment="1">
      <alignment horizontal="center"/>
    </xf>
    <xf numFmtId="0" fontId="0" fillId="0" borderId="0" xfId="0" applyAlignment="1">
      <alignment horizontal="center" vertical="center"/>
    </xf>
    <xf numFmtId="0" fontId="3" fillId="9" borderId="1" xfId="0" applyFont="1" applyFill="1" applyBorder="1" applyAlignment="1">
      <alignment horizontal="center" vertical="center"/>
    </xf>
    <xf numFmtId="0" fontId="1" fillId="10" borderId="1" xfId="0" applyFont="1" applyFill="1" applyBorder="1" applyAlignment="1">
      <alignment horizontal="center"/>
    </xf>
    <xf numFmtId="0" fontId="1" fillId="2" borderId="1" xfId="0" applyFont="1" applyFill="1" applyBorder="1" applyAlignment="1">
      <alignment horizontal="center"/>
    </xf>
    <xf numFmtId="0" fontId="1" fillId="4" borderId="1" xfId="0" applyFont="1" applyFill="1" applyBorder="1" applyAlignment="1">
      <alignment horizontal="center" vertical="center"/>
    </xf>
    <xf numFmtId="0" fontId="1" fillId="2" borderId="1" xfId="0" applyFont="1" applyFill="1" applyBorder="1" applyAlignment="1">
      <alignment horizontal="center" vertical="center"/>
    </xf>
    <xf numFmtId="0" fontId="3" fillId="15" borderId="1" xfId="0" applyFont="1" applyFill="1" applyBorder="1" applyAlignment="1">
      <alignment horizontal="center" vertical="center"/>
    </xf>
    <xf numFmtId="0" fontId="0" fillId="8" borderId="1" xfId="0" applyFill="1" applyBorder="1" applyAlignment="1">
      <alignment horizontal="center"/>
    </xf>
    <xf numFmtId="0" fontId="0" fillId="4" borderId="0" xfId="0" applyFill="1" applyAlignment="1">
      <alignment vertical="center"/>
    </xf>
    <xf numFmtId="0" fontId="0" fillId="3" borderId="0" xfId="0" applyFill="1" applyAlignment="1">
      <alignment vertical="center"/>
    </xf>
    <xf numFmtId="0" fontId="0" fillId="8" borderId="0" xfId="0" applyFill="1" applyAlignment="1">
      <alignment vertical="center"/>
    </xf>
    <xf numFmtId="0" fontId="0" fillId="0" borderId="0" xfId="0" applyAlignment="1">
      <alignment vertical="center"/>
    </xf>
    <xf numFmtId="0" fontId="1" fillId="21" borderId="1" xfId="0" applyFont="1" applyFill="1" applyBorder="1" applyAlignment="1">
      <alignment horizontal="center" vertical="center"/>
    </xf>
    <xf numFmtId="0" fontId="4" fillId="11" borderId="1" xfId="0" applyFont="1" applyFill="1" applyBorder="1" applyAlignment="1">
      <alignment horizontal="center" wrapText="1"/>
    </xf>
    <xf numFmtId="0" fontId="5" fillId="12" borderId="1" xfId="0" applyFont="1" applyFill="1" applyBorder="1" applyAlignment="1">
      <alignment horizontal="center" wrapText="1"/>
    </xf>
    <xf numFmtId="0" fontId="5" fillId="13" borderId="1" xfId="0" applyFont="1" applyFill="1" applyBorder="1" applyAlignment="1">
      <alignment horizontal="center" wrapText="1"/>
    </xf>
    <xf numFmtId="0" fontId="5" fillId="7" borderId="1" xfId="0" applyFont="1" applyFill="1" applyBorder="1" applyAlignment="1">
      <alignment horizontal="center" wrapText="1"/>
    </xf>
    <xf numFmtId="0" fontId="5" fillId="8" borderId="1" xfId="0" applyFont="1" applyFill="1" applyBorder="1" applyAlignment="1">
      <alignment horizontal="center" wrapText="1"/>
    </xf>
    <xf numFmtId="0" fontId="5" fillId="14" borderId="1" xfId="0" applyFont="1" applyFill="1" applyBorder="1" applyAlignment="1">
      <alignment horizontal="center" wrapText="1"/>
    </xf>
    <xf numFmtId="0" fontId="5" fillId="17" borderId="1" xfId="0" applyFont="1" applyFill="1" applyBorder="1" applyAlignment="1">
      <alignment horizontal="center" wrapText="1"/>
    </xf>
    <xf numFmtId="0" fontId="5" fillId="18" borderId="1" xfId="0" applyFont="1" applyFill="1" applyBorder="1" applyAlignment="1">
      <alignment horizontal="center" wrapText="1"/>
    </xf>
    <xf numFmtId="0" fontId="5" fillId="19" borderId="1" xfId="0" applyFont="1" applyFill="1" applyBorder="1" applyAlignment="1">
      <alignment horizontal="center" wrapText="1"/>
    </xf>
    <xf numFmtId="0" fontId="8" fillId="20" borderId="1" xfId="0" applyFont="1" applyFill="1" applyBorder="1" applyAlignment="1">
      <alignment horizontal="center"/>
    </xf>
    <xf numFmtId="0" fontId="1" fillId="0" borderId="0" xfId="0" applyFont="1" applyAlignment="1">
      <alignment horizontal="center"/>
    </xf>
    <xf numFmtId="0" fontId="1" fillId="21" borderId="1" xfId="0" applyFont="1" applyFill="1" applyBorder="1" applyAlignment="1">
      <alignment horizontal="center"/>
    </xf>
    <xf numFmtId="0" fontId="2" fillId="0" borderId="1" xfId="0" applyFont="1" applyBorder="1" applyAlignment="1">
      <alignment horizontal="center" vertical="center"/>
    </xf>
    <xf numFmtId="0" fontId="3" fillId="16" borderId="1" xfId="0" applyFont="1" applyFill="1" applyBorder="1" applyAlignment="1">
      <alignment horizontal="center" vertical="center"/>
    </xf>
    <xf numFmtId="4" fontId="2" fillId="0" borderId="1" xfId="0" applyNumberFormat="1" applyFont="1" applyBorder="1" applyAlignment="1">
      <alignment horizontal="center" vertical="center"/>
    </xf>
    <xf numFmtId="4" fontId="0" fillId="0" borderId="1" xfId="0" applyNumberFormat="1" applyBorder="1" applyAlignment="1">
      <alignment horizontal="center" vertical="center"/>
    </xf>
    <xf numFmtId="4" fontId="2" fillId="5" borderId="1" xfId="0" applyNumberFormat="1" applyFont="1" applyFill="1" applyBorder="1" applyAlignment="1">
      <alignment horizontal="center" vertical="center"/>
    </xf>
    <xf numFmtId="4" fontId="0" fillId="5" borderId="1" xfId="0" applyNumberFormat="1" applyFill="1" applyBorder="1" applyAlignment="1">
      <alignment horizontal="center" vertical="center"/>
    </xf>
    <xf numFmtId="0" fontId="1" fillId="22" borderId="0" xfId="0" applyFont="1" applyFill="1" applyAlignment="1">
      <alignment horizontal="center" vertical="center"/>
    </xf>
    <xf numFmtId="0" fontId="1" fillId="22" borderId="2" xfId="0" applyFont="1" applyFill="1" applyBorder="1" applyAlignment="1">
      <alignment horizontal="center" vertical="center"/>
    </xf>
    <xf numFmtId="0" fontId="1" fillId="22" borderId="1" xfId="0" applyFont="1" applyFill="1" applyBorder="1" applyAlignment="1">
      <alignment horizontal="center"/>
    </xf>
    <xf numFmtId="0" fontId="9" fillId="0" borderId="0" xfId="0" applyFont="1"/>
    <xf numFmtId="0" fontId="6" fillId="14" borderId="5" xfId="0" applyFont="1" applyFill="1" applyBorder="1" applyAlignment="1">
      <alignment horizontal="center" vertical="center" wrapText="1"/>
    </xf>
    <xf numFmtId="0" fontId="6" fillId="14" borderId="3" xfId="0" applyFont="1" applyFill="1" applyBorder="1" applyAlignment="1">
      <alignment horizontal="center" vertical="center" wrapText="1"/>
    </xf>
    <xf numFmtId="0" fontId="6" fillId="14" borderId="4" xfId="0" applyFont="1" applyFill="1" applyBorder="1" applyAlignment="1">
      <alignment horizontal="center" vertical="center" wrapText="1"/>
    </xf>
    <xf numFmtId="0" fontId="6" fillId="19" borderId="5" xfId="0" applyFont="1" applyFill="1" applyBorder="1" applyAlignment="1">
      <alignment horizontal="center" vertical="center" wrapText="1"/>
    </xf>
    <xf numFmtId="0" fontId="6" fillId="19" borderId="3" xfId="0" applyFont="1" applyFill="1" applyBorder="1" applyAlignment="1">
      <alignment horizontal="center" vertical="center" wrapText="1"/>
    </xf>
    <xf numFmtId="0" fontId="6" fillId="19" borderId="4" xfId="0" applyFont="1" applyFill="1" applyBorder="1" applyAlignment="1">
      <alignment horizontal="center" vertical="center" wrapText="1"/>
    </xf>
    <xf numFmtId="0" fontId="8" fillId="20" borderId="5" xfId="0" applyFont="1" applyFill="1" applyBorder="1" applyAlignment="1">
      <alignment horizontal="center" vertical="center"/>
    </xf>
    <xf numFmtId="0" fontId="8" fillId="20" borderId="3" xfId="0" applyFont="1" applyFill="1" applyBorder="1" applyAlignment="1">
      <alignment horizontal="center" vertical="center"/>
    </xf>
    <xf numFmtId="0" fontId="8" fillId="20" borderId="4" xfId="0" applyFont="1" applyFill="1" applyBorder="1" applyAlignment="1">
      <alignment horizontal="center" vertical="center"/>
    </xf>
    <xf numFmtId="0" fontId="6" fillId="18" borderId="5" xfId="0" applyFont="1" applyFill="1" applyBorder="1" applyAlignment="1">
      <alignment horizontal="center" vertical="center" wrapText="1"/>
    </xf>
    <xf numFmtId="0" fontId="6" fillId="18" borderId="3" xfId="0" applyFont="1" applyFill="1" applyBorder="1" applyAlignment="1">
      <alignment horizontal="center" vertical="center" wrapText="1"/>
    </xf>
    <xf numFmtId="0" fontId="6" fillId="18" borderId="4" xfId="0" applyFont="1" applyFill="1" applyBorder="1" applyAlignment="1">
      <alignment horizontal="center" vertical="center" wrapText="1"/>
    </xf>
    <xf numFmtId="0" fontId="6" fillId="8" borderId="5" xfId="0" applyFont="1" applyFill="1" applyBorder="1" applyAlignment="1">
      <alignment horizontal="center" vertical="center" wrapText="1"/>
    </xf>
    <xf numFmtId="0" fontId="6" fillId="8" borderId="3" xfId="0" applyFont="1" applyFill="1" applyBorder="1" applyAlignment="1">
      <alignment horizontal="center" vertical="center" wrapText="1"/>
    </xf>
    <xf numFmtId="0" fontId="6" fillId="8" borderId="4" xfId="0" applyFont="1" applyFill="1" applyBorder="1" applyAlignment="1">
      <alignment horizontal="center" vertical="center" wrapText="1"/>
    </xf>
    <xf numFmtId="0" fontId="6" fillId="7" borderId="5" xfId="0" applyFont="1" applyFill="1" applyBorder="1" applyAlignment="1">
      <alignment horizontal="center" vertical="center" wrapText="1"/>
    </xf>
    <xf numFmtId="0" fontId="6" fillId="7" borderId="3" xfId="0" applyFont="1" applyFill="1" applyBorder="1" applyAlignment="1">
      <alignment horizontal="center" vertical="center" wrapText="1"/>
    </xf>
    <xf numFmtId="0" fontId="6" fillId="7" borderId="4" xfId="0" applyFont="1" applyFill="1" applyBorder="1" applyAlignment="1">
      <alignment horizontal="center" vertical="center" wrapText="1"/>
    </xf>
    <xf numFmtId="0" fontId="6" fillId="17" borderId="5" xfId="0" applyFont="1" applyFill="1" applyBorder="1" applyAlignment="1">
      <alignment horizontal="center" vertical="center" wrapText="1"/>
    </xf>
    <xf numFmtId="0" fontId="6" fillId="17" borderId="3" xfId="0" applyFont="1" applyFill="1" applyBorder="1" applyAlignment="1">
      <alignment horizontal="center" vertical="center" wrapText="1"/>
    </xf>
    <xf numFmtId="0" fontId="6" fillId="17" borderId="4" xfId="0" applyFont="1" applyFill="1" applyBorder="1" applyAlignment="1">
      <alignment horizontal="center" vertical="center" wrapText="1"/>
    </xf>
    <xf numFmtId="0" fontId="7" fillId="11" borderId="5" xfId="0" applyFont="1" applyFill="1" applyBorder="1" applyAlignment="1">
      <alignment horizontal="center" vertical="center" wrapText="1"/>
    </xf>
    <xf numFmtId="0" fontId="7" fillId="11" borderId="3" xfId="0" applyFont="1" applyFill="1" applyBorder="1" applyAlignment="1">
      <alignment horizontal="center" vertical="center" wrapText="1"/>
    </xf>
    <xf numFmtId="0" fontId="7" fillId="11" borderId="4" xfId="0" applyFont="1" applyFill="1" applyBorder="1" applyAlignment="1">
      <alignment horizontal="center" vertical="center" wrapText="1"/>
    </xf>
    <xf numFmtId="0" fontId="6" fillId="12" borderId="5" xfId="0" applyFont="1" applyFill="1" applyBorder="1" applyAlignment="1">
      <alignment horizontal="center" vertical="center" wrapText="1"/>
    </xf>
    <xf numFmtId="0" fontId="6" fillId="12" borderId="3" xfId="0" applyFont="1" applyFill="1" applyBorder="1" applyAlignment="1">
      <alignment horizontal="center" vertical="center" wrapText="1"/>
    </xf>
    <xf numFmtId="0" fontId="6" fillId="12" borderId="4" xfId="0" applyFont="1" applyFill="1" applyBorder="1" applyAlignment="1">
      <alignment horizontal="center" vertical="center" wrapText="1"/>
    </xf>
    <xf numFmtId="0" fontId="6" fillId="13" borderId="5" xfId="0" applyFont="1" applyFill="1" applyBorder="1" applyAlignment="1">
      <alignment horizontal="center" vertical="center" wrapText="1"/>
    </xf>
    <xf numFmtId="0" fontId="6" fillId="13" borderId="3" xfId="0" applyFont="1" applyFill="1" applyBorder="1" applyAlignment="1">
      <alignment horizontal="center" vertical="center" wrapText="1"/>
    </xf>
    <xf numFmtId="0" fontId="6" fillId="13" borderId="4" xfId="0" applyFont="1" applyFill="1" applyBorder="1" applyAlignment="1">
      <alignment horizontal="center" vertical="center" wrapText="1"/>
    </xf>
    <xf numFmtId="0" fontId="11" fillId="23" borderId="6" xfId="0" applyFont="1" applyFill="1" applyBorder="1" applyAlignment="1"/>
    <xf numFmtId="0" fontId="11" fillId="23" borderId="7" xfId="0" applyFont="1" applyFill="1" applyBorder="1" applyAlignment="1"/>
    <xf numFmtId="0" fontId="11" fillId="24" borderId="8" xfId="0" applyFont="1" applyFill="1" applyBorder="1" applyAlignment="1"/>
    <xf numFmtId="0" fontId="11" fillId="24" borderId="7" xfId="0" applyFont="1" applyFill="1" applyBorder="1" applyAlignment="1"/>
    <xf numFmtId="0" fontId="11" fillId="25" borderId="8" xfId="0" applyFont="1" applyFill="1" applyBorder="1" applyAlignment="1"/>
    <xf numFmtId="0" fontId="11" fillId="25" borderId="7" xfId="0" applyFont="1" applyFill="1" applyBorder="1" applyAlignment="1"/>
    <xf numFmtId="0" fontId="11" fillId="23" borderId="9" xfId="0" applyFont="1" applyFill="1" applyBorder="1" applyAlignment="1"/>
    <xf numFmtId="0" fontId="11" fillId="23" borderId="4" xfId="0" applyFont="1" applyFill="1" applyBorder="1" applyAlignment="1"/>
    <xf numFmtId="0" fontId="11" fillId="24" borderId="4" xfId="0" applyFont="1" applyFill="1" applyBorder="1" applyAlignment="1"/>
    <xf numFmtId="0" fontId="11" fillId="25" borderId="4" xfId="0" applyFont="1" applyFill="1" applyBorder="1" applyAlignment="1"/>
    <xf numFmtId="0" fontId="12" fillId="23" borderId="9" xfId="0" applyFont="1" applyFill="1" applyBorder="1" applyAlignment="1"/>
    <xf numFmtId="0" fontId="12" fillId="23" borderId="4" xfId="0" applyFont="1" applyFill="1" applyBorder="1" applyAlignment="1"/>
    <xf numFmtId="0" fontId="12" fillId="24" borderId="4" xfId="0" applyFont="1" applyFill="1" applyBorder="1" applyAlignment="1"/>
    <xf numFmtId="0" fontId="12" fillId="25" borderId="4" xfId="0" applyFont="1" applyFill="1" applyBorder="1" applyAlignment="1"/>
    <xf numFmtId="0" fontId="12" fillId="26" borderId="4" xfId="0" applyFont="1" applyFill="1" applyBorder="1" applyAlignment="1"/>
    <xf numFmtId="0" fontId="11" fillId="25" borderId="4" xfId="0" applyFont="1" applyFill="1" applyBorder="1" applyAlignment="1">
      <alignment horizontal="center"/>
    </xf>
  </cellXfs>
  <cellStyles count="1">
    <cellStyle name="Normal" xfId="0" builtinId="0"/>
  </cellStyles>
  <dxfs count="0"/>
  <tableStyles count="0" defaultTableStyle="TableStyleMedium2" defaultPivotStyle="PivotStyleLight16"/>
  <colors>
    <mruColors>
      <color rgb="FF92D050"/>
      <color rgb="FF473626"/>
      <color rgb="FFFFF29C"/>
      <color rgb="FF00FFFF"/>
      <color rgb="FFFFFF00"/>
      <color rgb="FF00A9E6"/>
      <color rgb="FFFF5050"/>
      <color rgb="FFEA691A"/>
      <color rgb="FF00FF00"/>
      <color rgb="FF54823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15"/>
      <c:rotY val="6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11815465605491188"/>
          <c:y val="6.8936923929284938E-2"/>
          <c:w val="0.82998681153359843"/>
          <c:h val="0.58155386904425166"/>
        </c:manualLayout>
      </c:layout>
      <c:bar3DChart>
        <c:barDir val="col"/>
        <c:grouping val="clustered"/>
        <c:varyColors val="0"/>
        <c:ser>
          <c:idx val="0"/>
          <c:order val="0"/>
          <c:spPr>
            <a:solidFill>
              <a:schemeClr val="accent1"/>
            </a:solidFill>
            <a:ln>
              <a:noFill/>
            </a:ln>
            <a:effectLst/>
            <a:sp3d/>
          </c:spPr>
          <c:invertIfNegative val="0"/>
          <c:dPt>
            <c:idx val="0"/>
            <c:invertIfNegative val="0"/>
            <c:bubble3D val="0"/>
            <c:spPr>
              <a:solidFill>
                <a:schemeClr val="accent1"/>
              </a:solidFill>
              <a:ln>
                <a:noFill/>
              </a:ln>
              <a:effectLst/>
              <a:sp3d/>
            </c:spPr>
            <c:extLst>
              <c:ext xmlns:c16="http://schemas.microsoft.com/office/drawing/2014/chart" uri="{C3380CC4-5D6E-409C-BE32-E72D297353CC}">
                <c16:uniqueId val="{0000000C-95A6-4019-8FF4-5C67B3EA8948}"/>
              </c:ext>
            </c:extLst>
          </c:dPt>
          <c:dPt>
            <c:idx val="2"/>
            <c:invertIfNegative val="0"/>
            <c:bubble3D val="0"/>
            <c:spPr>
              <a:solidFill>
                <a:srgbClr val="92D050"/>
              </a:solidFill>
              <a:ln>
                <a:solidFill>
                  <a:srgbClr val="92D050"/>
                </a:solidFill>
              </a:ln>
              <a:effectLst/>
              <a:sp3d>
                <a:contourClr>
                  <a:srgbClr val="92D050"/>
                </a:contourClr>
              </a:sp3d>
            </c:spPr>
            <c:extLst>
              <c:ext xmlns:c16="http://schemas.microsoft.com/office/drawing/2014/chart" uri="{C3380CC4-5D6E-409C-BE32-E72D297353CC}">
                <c16:uniqueId val="{00000001-95A6-4019-8FF4-5C67B3EA8948}"/>
              </c:ext>
            </c:extLst>
          </c:dPt>
          <c:dPt>
            <c:idx val="3"/>
            <c:invertIfNegative val="0"/>
            <c:bubble3D val="0"/>
            <c:spPr>
              <a:solidFill>
                <a:srgbClr val="92D050"/>
              </a:solidFill>
              <a:ln>
                <a:solidFill>
                  <a:srgbClr val="92D050"/>
                </a:solidFill>
              </a:ln>
              <a:effectLst/>
              <a:sp3d>
                <a:contourClr>
                  <a:srgbClr val="92D050"/>
                </a:contourClr>
              </a:sp3d>
            </c:spPr>
            <c:extLst>
              <c:ext xmlns:c16="http://schemas.microsoft.com/office/drawing/2014/chart" uri="{C3380CC4-5D6E-409C-BE32-E72D297353CC}">
                <c16:uniqueId val="{0000000A-95A6-4019-8FF4-5C67B3EA8948}"/>
              </c:ext>
            </c:extLst>
          </c:dPt>
          <c:dPt>
            <c:idx val="6"/>
            <c:invertIfNegative val="0"/>
            <c:bubble3D val="0"/>
            <c:spPr>
              <a:solidFill>
                <a:schemeClr val="accent1"/>
              </a:solidFill>
              <a:ln>
                <a:solidFill>
                  <a:schemeClr val="accent1"/>
                </a:solidFill>
              </a:ln>
              <a:effectLst/>
              <a:sp3d>
                <a:contourClr>
                  <a:schemeClr val="accent1"/>
                </a:contourClr>
              </a:sp3d>
            </c:spPr>
            <c:extLst>
              <c:ext xmlns:c16="http://schemas.microsoft.com/office/drawing/2014/chart" uri="{C3380CC4-5D6E-409C-BE32-E72D297353CC}">
                <c16:uniqueId val="{00000007-95A6-4019-8FF4-5C67B3EA8948}"/>
              </c:ext>
            </c:extLst>
          </c:dPt>
          <c:dPt>
            <c:idx val="7"/>
            <c:invertIfNegative val="0"/>
            <c:bubble3D val="0"/>
            <c:spPr>
              <a:solidFill>
                <a:schemeClr val="accent1"/>
              </a:solidFill>
              <a:ln>
                <a:solidFill>
                  <a:schemeClr val="accent1"/>
                </a:solidFill>
              </a:ln>
              <a:effectLst/>
              <a:sp3d>
                <a:contourClr>
                  <a:schemeClr val="accent1"/>
                </a:contourClr>
              </a:sp3d>
            </c:spPr>
            <c:extLst>
              <c:ext xmlns:c16="http://schemas.microsoft.com/office/drawing/2014/chart" uri="{C3380CC4-5D6E-409C-BE32-E72D297353CC}">
                <c16:uniqueId val="{00000006-95A6-4019-8FF4-5C67B3EA8948}"/>
              </c:ext>
            </c:extLst>
          </c:dPt>
          <c:dPt>
            <c:idx val="9"/>
            <c:invertIfNegative val="0"/>
            <c:bubble3D val="0"/>
            <c:spPr>
              <a:solidFill>
                <a:schemeClr val="accent4">
                  <a:lumMod val="40000"/>
                  <a:lumOff val="60000"/>
                </a:schemeClr>
              </a:solidFill>
              <a:ln>
                <a:solidFill>
                  <a:schemeClr val="accent4">
                    <a:lumMod val="40000"/>
                    <a:lumOff val="60000"/>
                  </a:schemeClr>
                </a:solidFill>
              </a:ln>
              <a:effectLst/>
              <a:sp3d>
                <a:contourClr>
                  <a:schemeClr val="accent4">
                    <a:lumMod val="40000"/>
                    <a:lumOff val="60000"/>
                  </a:schemeClr>
                </a:contourClr>
              </a:sp3d>
            </c:spPr>
            <c:extLst>
              <c:ext xmlns:c16="http://schemas.microsoft.com/office/drawing/2014/chart" uri="{C3380CC4-5D6E-409C-BE32-E72D297353CC}">
                <c16:uniqueId val="{0000000B-8097-4994-8134-121588D89139}"/>
              </c:ext>
            </c:extLst>
          </c:dPt>
          <c:dLbls>
            <c:dLbl>
              <c:idx val="0"/>
              <c:layout>
                <c:manualLayout>
                  <c:x val="2.4825937435705447E-2"/>
                  <c:y val="-2.440332631886390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95A6-4019-8FF4-5C67B3EA8948}"/>
                </c:ext>
              </c:extLst>
            </c:dLbl>
            <c:dLbl>
              <c:idx val="1"/>
              <c:layout>
                <c:manualLayout>
                  <c:x val="2.689476555534755E-2"/>
                  <c:y val="-4.183427368948098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95A6-4019-8FF4-5C67B3EA8948}"/>
                </c:ext>
              </c:extLst>
            </c:dLbl>
            <c:dLbl>
              <c:idx val="2"/>
              <c:layout>
                <c:manualLayout>
                  <c:x val="2.0688281196421219E-2"/>
                  <c:y val="-2.788951579298733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5A6-4019-8FF4-5C67B3EA8948}"/>
                </c:ext>
              </c:extLst>
            </c:dLbl>
            <c:dLbl>
              <c:idx val="3"/>
              <c:layout>
                <c:manualLayout>
                  <c:x val="1.4481796837494855E-2"/>
                  <c:y val="-2.440332631886390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95A6-4019-8FF4-5C67B3EA8948}"/>
                </c:ext>
              </c:extLst>
            </c:dLbl>
            <c:dLbl>
              <c:idx val="4"/>
              <c:layout>
                <c:manualLayout>
                  <c:x val="2.4825937435705388E-2"/>
                  <c:y val="-4.183427368948098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95A6-4019-8FF4-5C67B3EA8948}"/>
                </c:ext>
              </c:extLst>
            </c:dLbl>
            <c:dLbl>
              <c:idx val="5"/>
              <c:layout>
                <c:manualLayout>
                  <c:x val="1.2412968717852732E-2"/>
                  <c:y val="-3.486189474123415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95A6-4019-8FF4-5C67B3EA8948}"/>
                </c:ext>
              </c:extLst>
            </c:dLbl>
            <c:dLbl>
              <c:idx val="6"/>
              <c:layout>
                <c:manualLayout>
                  <c:x val="8.2753124785684886E-3"/>
                  <c:y val="-3.13757052671107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95A6-4019-8FF4-5C67B3EA8948}"/>
                </c:ext>
              </c:extLst>
            </c:dLbl>
            <c:dLbl>
              <c:idx val="7"/>
              <c:layout>
                <c:manualLayout>
                  <c:x val="1.4481796837494702E-2"/>
                  <c:y val="-2.440332631886392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95A6-4019-8FF4-5C67B3EA8948}"/>
                </c:ext>
              </c:extLst>
            </c:dLbl>
            <c:spPr>
              <a:noFill/>
              <a:ln>
                <a:noFill/>
              </a:ln>
              <a:effectLst/>
            </c:spPr>
            <c:txPr>
              <a:bodyPr rot="0" spcFirstLastPara="1" vertOverflow="ellipsis" vert="horz" wrap="square" anchor="ctr" anchorCtr="1"/>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Aptitud_Final!$C$45:$C$54</c:f>
              <c:strCache>
                <c:ptCount val="10"/>
                <c:pt idx="0">
                  <c:v>Maíz_tradicional</c:v>
                </c:pt>
                <c:pt idx="1">
                  <c:v>Arroz_secano</c:v>
                </c:pt>
                <c:pt idx="2">
                  <c:v>Yuca</c:v>
                </c:pt>
                <c:pt idx="3">
                  <c:v>Plátano</c:v>
                </c:pt>
                <c:pt idx="4">
                  <c:v>Ganadería_DP</c:v>
                </c:pt>
                <c:pt idx="5">
                  <c:v>Porcicultura</c:v>
                </c:pt>
                <c:pt idx="6">
                  <c:v>Avicultura_engorde</c:v>
                </c:pt>
                <c:pt idx="7">
                  <c:v>Avicultura_postura</c:v>
                </c:pt>
                <c:pt idx="8">
                  <c:v>Piscicultura_cachama_bocachico</c:v>
                </c:pt>
                <c:pt idx="9">
                  <c:v>Apicultura</c:v>
                </c:pt>
              </c:strCache>
            </c:strRef>
          </c:cat>
          <c:val>
            <c:numRef>
              <c:f>Aptitud_Final!$D$45:$D$54</c:f>
              <c:numCache>
                <c:formatCode>General</c:formatCode>
                <c:ptCount val="10"/>
                <c:pt idx="0">
                  <c:v>13</c:v>
                </c:pt>
                <c:pt idx="1">
                  <c:v>14</c:v>
                </c:pt>
                <c:pt idx="2">
                  <c:v>25</c:v>
                </c:pt>
                <c:pt idx="3">
                  <c:v>29</c:v>
                </c:pt>
                <c:pt idx="4">
                  <c:v>23</c:v>
                </c:pt>
                <c:pt idx="5">
                  <c:v>23</c:v>
                </c:pt>
                <c:pt idx="6">
                  <c:v>32</c:v>
                </c:pt>
                <c:pt idx="7">
                  <c:v>32</c:v>
                </c:pt>
                <c:pt idx="8">
                  <c:v>21</c:v>
                </c:pt>
                <c:pt idx="9">
                  <c:v>7</c:v>
                </c:pt>
              </c:numCache>
            </c:numRef>
          </c:val>
          <c:extLst>
            <c:ext xmlns:c16="http://schemas.microsoft.com/office/drawing/2014/chart" uri="{C3380CC4-5D6E-409C-BE32-E72D297353CC}">
              <c16:uniqueId val="{00000000-95A6-4019-8FF4-5C67B3EA8948}"/>
            </c:ext>
          </c:extLst>
        </c:ser>
        <c:dLbls>
          <c:showLegendKey val="0"/>
          <c:showVal val="1"/>
          <c:showCatName val="0"/>
          <c:showSerName val="0"/>
          <c:showPercent val="0"/>
          <c:showBubbleSize val="0"/>
        </c:dLbls>
        <c:gapWidth val="150"/>
        <c:shape val="box"/>
        <c:axId val="1896057056"/>
        <c:axId val="1894840128"/>
        <c:axId val="0"/>
      </c:bar3DChart>
      <c:catAx>
        <c:axId val="1896057056"/>
        <c:scaling>
          <c:orientation val="minMax"/>
        </c:scaling>
        <c:delete val="0"/>
        <c:axPos val="b"/>
        <c:title>
          <c:tx>
            <c:rich>
              <a:bodyPr rot="0" spcFirstLastPara="1" vertOverflow="ellipsis" vert="horz" wrap="square" anchor="ctr" anchorCtr="1"/>
              <a:lstStyle/>
              <a:p>
                <a:pPr>
                  <a:defRPr sz="1500" b="1"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sz="1500" b="1">
                    <a:solidFill>
                      <a:sysClr val="windowText" lastClr="000000"/>
                    </a:solidFill>
                  </a:rPr>
                  <a:t>Líneas agropecuarias validadas</a:t>
                </a:r>
              </a:p>
            </c:rich>
          </c:tx>
          <c:layout>
            <c:manualLayout>
              <c:xMode val="edge"/>
              <c:yMode val="edge"/>
              <c:x val="0.31286889892195885"/>
              <c:y val="0.9279106156506558"/>
            </c:manualLayout>
          </c:layout>
          <c:overlay val="0"/>
          <c:spPr>
            <a:noFill/>
            <a:ln>
              <a:noFill/>
            </a:ln>
            <a:effectLst/>
          </c:spPr>
          <c:txPr>
            <a:bodyPr rot="0" spcFirstLastPara="1" vertOverflow="ellipsis" vert="horz" wrap="square" anchor="ctr" anchorCtr="1"/>
            <a:lstStyle/>
            <a:p>
              <a:pPr>
                <a:defRPr sz="15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894840128"/>
        <c:crosses val="autoZero"/>
        <c:auto val="1"/>
        <c:lblAlgn val="ctr"/>
        <c:lblOffset val="100"/>
        <c:noMultiLvlLbl val="0"/>
      </c:catAx>
      <c:valAx>
        <c:axId val="189484012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500" b="1"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s-CO" sz="1500" b="1">
                    <a:solidFill>
                      <a:sysClr val="windowText" lastClr="000000"/>
                    </a:solidFill>
                  </a:rPr>
                  <a:t>Número de UFH con aptitud</a:t>
                </a:r>
              </a:p>
            </c:rich>
          </c:tx>
          <c:layout>
            <c:manualLayout>
              <c:xMode val="edge"/>
              <c:yMode val="edge"/>
              <c:x val="3.5449885471437868E-2"/>
              <c:y val="0.15590534392156202"/>
            </c:manualLayout>
          </c:layout>
          <c:overlay val="0"/>
          <c:spPr>
            <a:noFill/>
            <a:ln>
              <a:noFill/>
            </a:ln>
            <a:effectLst/>
          </c:spPr>
          <c:txPr>
            <a:bodyPr rot="-5400000" spcFirstLastPara="1" vertOverflow="ellipsis" vert="horz" wrap="square" anchor="ctr" anchorCtr="1"/>
            <a:lstStyle/>
            <a:p>
              <a:pPr>
                <a:defRPr sz="15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89605705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11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7</xdr:col>
      <xdr:colOff>990600</xdr:colOff>
      <xdr:row>37</xdr:row>
      <xdr:rowOff>9525</xdr:rowOff>
    </xdr:from>
    <xdr:to>
      <xdr:col>11</xdr:col>
      <xdr:colOff>914400</xdr:colOff>
      <xdr:row>60</xdr:row>
      <xdr:rowOff>152400</xdr:rowOff>
    </xdr:to>
    <xdr:graphicFrame macro="">
      <xdr:nvGraphicFramePr>
        <xdr:cNvPr id="2" name="Gráfico 1">
          <a:extLst>
            <a:ext uri="{FF2B5EF4-FFF2-40B4-BE49-F238E27FC236}">
              <a16:creationId xmlns:a16="http://schemas.microsoft.com/office/drawing/2014/main" id="{DC5E7B5C-2540-A5A5-CC97-4387EF5BAB6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8</xdr:col>
      <xdr:colOff>304800</xdr:colOff>
      <xdr:row>10</xdr:row>
      <xdr:rowOff>66675</xdr:rowOff>
    </xdr:to>
    <xdr:pic>
      <xdr:nvPicPr>
        <xdr:cNvPr id="2" name="Imagen 1">
          <a:extLst>
            <a:ext uri="{FF2B5EF4-FFF2-40B4-BE49-F238E27FC236}">
              <a16:creationId xmlns:a16="http://schemas.microsoft.com/office/drawing/2014/main" id="{ADDBA698-7D77-0304-2EFD-A310D9CA7F4F}"/>
            </a:ext>
          </a:extLst>
        </xdr:cNvPr>
        <xdr:cNvPicPr>
          <a:picLocks noChangeAspect="1"/>
        </xdr:cNvPicPr>
      </xdr:nvPicPr>
      <xdr:blipFill>
        <a:blip xmlns:r="http://schemas.openxmlformats.org/officeDocument/2006/relationships" r:embed="rId1"/>
        <a:stretch>
          <a:fillRect/>
        </a:stretch>
      </xdr:blipFill>
      <xdr:spPr>
        <a:xfrm>
          <a:off x="609600" y="190500"/>
          <a:ext cx="4572000" cy="178117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2DFF0D-C4CC-4511-BF71-3B4E9BBCF70B}">
  <dimension ref="A1:J133"/>
  <sheetViews>
    <sheetView topLeftCell="A13" zoomScale="60" zoomScaleNormal="60" workbookViewId="0">
      <selection activeCell="A2" sqref="A2:A133"/>
    </sheetView>
  </sheetViews>
  <sheetFormatPr defaultColWidth="11.5703125" defaultRowHeight="14.45"/>
  <cols>
    <col min="1" max="2" width="11.5703125" style="8"/>
    <col min="3" max="3" width="20.42578125" style="8" customWidth="1"/>
    <col min="4" max="4" width="15.7109375" style="8" customWidth="1"/>
    <col min="5" max="5" width="14.5703125" style="8" customWidth="1"/>
    <col min="6" max="6" width="17.7109375" style="8" customWidth="1"/>
    <col min="7" max="7" width="17.140625" style="8" customWidth="1"/>
    <col min="8" max="8" width="18" style="8" customWidth="1"/>
    <col min="9" max="9" width="17.28515625" style="8" customWidth="1"/>
    <col min="10" max="10" width="20.5703125" style="8" customWidth="1"/>
    <col min="11" max="16384" width="11.5703125" style="8"/>
  </cols>
  <sheetData>
    <row r="1" spans="1:10" ht="15">
      <c r="A1" s="14" t="s">
        <v>0</v>
      </c>
      <c r="B1" s="14" t="s">
        <v>1</v>
      </c>
      <c r="C1" s="14" t="s">
        <v>2</v>
      </c>
      <c r="D1" s="14" t="s">
        <v>3</v>
      </c>
      <c r="E1" s="14" t="s">
        <v>4</v>
      </c>
      <c r="F1" s="14" t="s">
        <v>5</v>
      </c>
      <c r="G1" s="14" t="s">
        <v>6</v>
      </c>
      <c r="H1" s="14" t="s">
        <v>7</v>
      </c>
      <c r="I1" s="14" t="s">
        <v>8</v>
      </c>
      <c r="J1" s="14" t="s">
        <v>9</v>
      </c>
    </row>
    <row r="2" spans="1:10">
      <c r="A2" s="61" t="s">
        <v>10</v>
      </c>
      <c r="B2" s="33" t="s">
        <v>11</v>
      </c>
      <c r="C2" s="35">
        <v>4082.4866679999996</v>
      </c>
      <c r="D2" s="35">
        <v>4082.4866679999996</v>
      </c>
      <c r="E2" s="35">
        <v>4082.4866679999996</v>
      </c>
      <c r="F2" s="36">
        <v>4082.4866710000001</v>
      </c>
      <c r="G2" s="36">
        <v>4082.4866670000001</v>
      </c>
      <c r="H2" s="35">
        <v>4082.4866659999998</v>
      </c>
      <c r="I2" s="35">
        <v>4082.4866659999998</v>
      </c>
      <c r="J2" s="35">
        <v>0</v>
      </c>
    </row>
    <row r="3" spans="1:10">
      <c r="A3" s="62"/>
      <c r="B3" s="33" t="s">
        <v>12</v>
      </c>
      <c r="C3" s="35">
        <v>1347.3587469999998</v>
      </c>
      <c r="D3" s="35">
        <v>1970.975598</v>
      </c>
      <c r="E3" s="35">
        <v>1970.975598</v>
      </c>
      <c r="F3" s="36">
        <v>1949.2168680000002</v>
      </c>
      <c r="G3" s="36">
        <v>1936.8178949999997</v>
      </c>
      <c r="H3" s="35">
        <v>3977.7686379999996</v>
      </c>
      <c r="I3" s="35">
        <v>3977.7686379999996</v>
      </c>
      <c r="J3" s="35">
        <v>0</v>
      </c>
    </row>
    <row r="4" spans="1:10">
      <c r="A4" s="62"/>
      <c r="B4" s="33" t="s">
        <v>13</v>
      </c>
      <c r="C4" s="35">
        <v>2735.1279190000005</v>
      </c>
      <c r="D4" s="35">
        <v>2111.5110699999996</v>
      </c>
      <c r="E4" s="35">
        <v>2111.5110699999996</v>
      </c>
      <c r="F4" s="36">
        <v>2133.2698029999997</v>
      </c>
      <c r="G4" s="36">
        <v>2145.6687720000004</v>
      </c>
      <c r="H4" s="35">
        <v>104.718028</v>
      </c>
      <c r="I4" s="35">
        <v>104.718028</v>
      </c>
      <c r="J4" s="35">
        <v>0</v>
      </c>
    </row>
    <row r="5" spans="1:10" ht="15">
      <c r="A5" s="63"/>
      <c r="B5" s="34" t="s">
        <v>14</v>
      </c>
      <c r="C5" s="37">
        <v>33</v>
      </c>
      <c r="D5" s="37">
        <v>48.278800600849877</v>
      </c>
      <c r="E5" s="37">
        <v>48.278800600849877</v>
      </c>
      <c r="F5" s="37">
        <v>47.745823197569486</v>
      </c>
      <c r="G5" s="37">
        <v>47.442111952401376</v>
      </c>
      <c r="H5" s="37">
        <v>97.434945008587064</v>
      </c>
      <c r="I5" s="37">
        <v>97.434945008587064</v>
      </c>
      <c r="J5" s="35">
        <v>0</v>
      </c>
    </row>
    <row r="6" spans="1:10">
      <c r="A6" s="64" t="s">
        <v>15</v>
      </c>
      <c r="B6" s="33" t="s">
        <v>11</v>
      </c>
      <c r="C6" s="35">
        <v>4366.2101249999996</v>
      </c>
      <c r="D6" s="35">
        <v>4366.2101249999996</v>
      </c>
      <c r="E6" s="35">
        <v>4366.2101249999996</v>
      </c>
      <c r="F6" s="36">
        <v>4366.2101419999999</v>
      </c>
      <c r="G6" s="36">
        <v>4366.2101339999999</v>
      </c>
      <c r="H6" s="35">
        <v>4366.2101649999995</v>
      </c>
      <c r="I6" s="35">
        <v>4366.2101649999995</v>
      </c>
      <c r="J6" s="35">
        <v>4366.2102819999991</v>
      </c>
    </row>
    <row r="7" spans="1:10">
      <c r="A7" s="65"/>
      <c r="B7" s="33" t="s">
        <v>12</v>
      </c>
      <c r="C7" s="35">
        <v>1070.5454790000001</v>
      </c>
      <c r="D7" s="35">
        <v>1571.0783670000001</v>
      </c>
      <c r="E7" s="35">
        <v>1571.0783670000001</v>
      </c>
      <c r="F7" s="36">
        <v>1437.2542979999998</v>
      </c>
      <c r="G7" s="36">
        <v>1522.657639</v>
      </c>
      <c r="H7" s="35">
        <v>3817.6864349999992</v>
      </c>
      <c r="I7" s="35">
        <v>3817.6864349999992</v>
      </c>
      <c r="J7" s="35">
        <v>2433.4145649999991</v>
      </c>
    </row>
    <row r="8" spans="1:10">
      <c r="A8" s="65"/>
      <c r="B8" s="33" t="s">
        <v>13</v>
      </c>
      <c r="C8" s="35">
        <v>3295.6646559999999</v>
      </c>
      <c r="D8" s="35">
        <v>2795.131758</v>
      </c>
      <c r="E8" s="35">
        <v>2795.131758</v>
      </c>
      <c r="F8" s="36">
        <v>2928.9558440000001</v>
      </c>
      <c r="G8" s="36">
        <v>2843.5524949999999</v>
      </c>
      <c r="H8" s="35">
        <v>548.52373</v>
      </c>
      <c r="I8" s="35">
        <v>548.52373</v>
      </c>
      <c r="J8" s="35">
        <v>1932.7957169999997</v>
      </c>
    </row>
    <row r="9" spans="1:10" ht="15">
      <c r="A9" s="66"/>
      <c r="B9" s="34" t="s">
        <v>14</v>
      </c>
      <c r="C9" s="37">
        <v>24.52</v>
      </c>
      <c r="D9" s="37">
        <v>35.982655942377491</v>
      </c>
      <c r="E9" s="37">
        <v>35.982655942377491</v>
      </c>
      <c r="F9" s="38">
        <v>32.917662028553821</v>
      </c>
      <c r="G9" s="38">
        <v>34.873668290560566</v>
      </c>
      <c r="H9" s="37">
        <v>87.437074504635063</v>
      </c>
      <c r="I9" s="37">
        <v>87.437074504635063</v>
      </c>
      <c r="J9" s="37">
        <v>55.732876060319803</v>
      </c>
    </row>
    <row r="10" spans="1:10">
      <c r="A10" s="67" t="s">
        <v>16</v>
      </c>
      <c r="B10" s="33" t="s">
        <v>11</v>
      </c>
      <c r="C10" s="35">
        <v>116.19335000000001</v>
      </c>
      <c r="D10" s="35">
        <v>116.19335000000001</v>
      </c>
      <c r="E10" s="35">
        <v>116.19335000000001</v>
      </c>
      <c r="F10" s="36">
        <v>116.193348</v>
      </c>
      <c r="G10" s="36">
        <v>116.19335100000001</v>
      </c>
      <c r="H10" s="35">
        <v>116.19334599999999</v>
      </c>
      <c r="I10" s="35">
        <v>116.19334599999999</v>
      </c>
      <c r="J10" s="35">
        <v>116.19334500000001</v>
      </c>
    </row>
    <row r="11" spans="1:10">
      <c r="A11" s="68"/>
      <c r="B11" s="33" t="s">
        <v>12</v>
      </c>
      <c r="C11" s="35">
        <v>0.86391899999999999</v>
      </c>
      <c r="D11" s="35">
        <v>3.1697519999999999</v>
      </c>
      <c r="E11" s="35">
        <v>3.1697519999999999</v>
      </c>
      <c r="F11" s="36">
        <v>0.40176600000000001</v>
      </c>
      <c r="G11" s="36">
        <v>3.0644239999999998</v>
      </c>
      <c r="H11" s="35">
        <v>116.19334599999999</v>
      </c>
      <c r="I11" s="35">
        <v>116.19334599999999</v>
      </c>
      <c r="J11" s="35">
        <v>61.059349000000005</v>
      </c>
    </row>
    <row r="12" spans="1:10">
      <c r="A12" s="68"/>
      <c r="B12" s="33" t="s">
        <v>13</v>
      </c>
      <c r="C12" s="35">
        <v>115.32943300000001</v>
      </c>
      <c r="D12" s="35">
        <v>113.02359800000001</v>
      </c>
      <c r="E12" s="35">
        <v>113.02359800000001</v>
      </c>
      <c r="F12" s="36">
        <v>115.79158200000001</v>
      </c>
      <c r="G12" s="36">
        <v>113.128927</v>
      </c>
      <c r="H12" s="35">
        <v>0</v>
      </c>
      <c r="I12" s="35">
        <v>0</v>
      </c>
      <c r="J12" s="35">
        <v>55.133996000000003</v>
      </c>
    </row>
    <row r="13" spans="1:10">
      <c r="A13" s="69"/>
      <c r="B13" s="34" t="s">
        <v>14</v>
      </c>
      <c r="C13" s="35">
        <v>0.74</v>
      </c>
      <c r="D13" s="35">
        <v>2.72799777267804</v>
      </c>
      <c r="E13" s="35">
        <v>2.72799777267804</v>
      </c>
      <c r="F13" s="36">
        <v>0.34577366683676247</v>
      </c>
      <c r="G13" s="36">
        <v>2.6373488445134865</v>
      </c>
      <c r="H13" s="37">
        <v>100</v>
      </c>
      <c r="I13" s="37">
        <v>100</v>
      </c>
      <c r="J13" s="37">
        <v>52.549781573118494</v>
      </c>
    </row>
    <row r="14" spans="1:10">
      <c r="A14" s="67" t="s">
        <v>17</v>
      </c>
      <c r="B14" s="33" t="s">
        <v>11</v>
      </c>
      <c r="C14" s="35">
        <v>73.317852000000002</v>
      </c>
      <c r="D14" s="35">
        <v>73.317852000000002</v>
      </c>
      <c r="E14" s="35">
        <v>73.317852000000002</v>
      </c>
      <c r="F14" s="36">
        <v>73.317842999999996</v>
      </c>
      <c r="G14" s="36">
        <v>73.317841999999999</v>
      </c>
      <c r="H14" s="35">
        <v>73.317854000000011</v>
      </c>
      <c r="I14" s="35">
        <v>73.317854000000011</v>
      </c>
      <c r="J14" s="35">
        <v>73.317847</v>
      </c>
    </row>
    <row r="15" spans="1:10">
      <c r="A15" s="68"/>
      <c r="B15" s="33" t="s">
        <v>12</v>
      </c>
      <c r="C15" s="35">
        <v>24.879055000000001</v>
      </c>
      <c r="D15" s="35">
        <v>27.183408</v>
      </c>
      <c r="E15" s="35">
        <v>27.183408</v>
      </c>
      <c r="F15" s="36">
        <v>19.036125999999999</v>
      </c>
      <c r="G15" s="36">
        <v>28.024027</v>
      </c>
      <c r="H15" s="35">
        <v>73.317854000000011</v>
      </c>
      <c r="I15" s="35">
        <v>73.317854000000011</v>
      </c>
      <c r="J15" s="35">
        <v>53.414963</v>
      </c>
    </row>
    <row r="16" spans="1:10">
      <c r="A16" s="68"/>
      <c r="B16" s="33" t="s">
        <v>13</v>
      </c>
      <c r="C16" s="35">
        <v>48.438782000000003</v>
      </c>
      <c r="D16" s="35">
        <v>46.134444000000002</v>
      </c>
      <c r="E16" s="35">
        <v>46.134444000000002</v>
      </c>
      <c r="F16" s="36">
        <v>54.281717</v>
      </c>
      <c r="G16" s="36">
        <v>45.293814999999995</v>
      </c>
      <c r="H16" s="35">
        <v>0</v>
      </c>
      <c r="I16" s="35">
        <v>0</v>
      </c>
      <c r="J16" s="35">
        <v>19.902884</v>
      </c>
    </row>
    <row r="17" spans="1:10">
      <c r="A17" s="69"/>
      <c r="B17" s="34" t="s">
        <v>14</v>
      </c>
      <c r="C17" s="37">
        <v>33.93</v>
      </c>
      <c r="D17" s="37">
        <v>37.076110740396487</v>
      </c>
      <c r="E17" s="37">
        <v>37.076110740396487</v>
      </c>
      <c r="F17" s="38">
        <v>25.963838025076651</v>
      </c>
      <c r="G17" s="38">
        <v>38.222656635202114</v>
      </c>
      <c r="H17" s="37">
        <v>100</v>
      </c>
      <c r="I17" s="37">
        <v>100</v>
      </c>
      <c r="J17" s="37">
        <v>72.853971011996578</v>
      </c>
    </row>
    <row r="18" spans="1:10">
      <c r="A18" s="67" t="s">
        <v>18</v>
      </c>
      <c r="B18" s="33" t="s">
        <v>11</v>
      </c>
      <c r="C18" s="35">
        <v>452.90014499999995</v>
      </c>
      <c r="D18" s="35">
        <v>452.90014499999995</v>
      </c>
      <c r="E18" s="35">
        <v>452.90014499999995</v>
      </c>
      <c r="F18" s="36">
        <v>452.90015</v>
      </c>
      <c r="G18" s="36">
        <v>452.90015299999999</v>
      </c>
      <c r="H18" s="35">
        <v>452.900147</v>
      </c>
      <c r="I18" s="35">
        <v>452.900147</v>
      </c>
      <c r="J18" s="35">
        <v>452.900147</v>
      </c>
    </row>
    <row r="19" spans="1:10">
      <c r="A19" s="68"/>
      <c r="B19" s="33" t="s">
        <v>12</v>
      </c>
      <c r="C19" s="35">
        <v>141.14594799999998</v>
      </c>
      <c r="D19" s="35">
        <v>1.2965580000000001</v>
      </c>
      <c r="E19" s="35">
        <v>1.2965580000000001</v>
      </c>
      <c r="F19" s="36">
        <v>252.782016</v>
      </c>
      <c r="G19" s="36">
        <v>292.433312</v>
      </c>
      <c r="H19" s="35">
        <v>11.00272</v>
      </c>
      <c r="I19" s="35">
        <v>11.00272</v>
      </c>
      <c r="J19" s="35">
        <v>326.15281600000003</v>
      </c>
    </row>
    <row r="20" spans="1:10">
      <c r="A20" s="68"/>
      <c r="B20" s="33" t="s">
        <v>13</v>
      </c>
      <c r="C20" s="35">
        <v>311.75420099999997</v>
      </c>
      <c r="D20" s="36">
        <v>451.60358699999995</v>
      </c>
      <c r="E20" s="36">
        <v>451.60358699999995</v>
      </c>
      <c r="F20" s="36">
        <v>200.118134</v>
      </c>
      <c r="G20" s="36">
        <v>160.46684099999999</v>
      </c>
      <c r="H20" s="35">
        <v>441.89742699999999</v>
      </c>
      <c r="I20" s="35">
        <v>441.89742699999999</v>
      </c>
      <c r="J20" s="35">
        <v>126.747331</v>
      </c>
    </row>
    <row r="21" spans="1:10">
      <c r="A21" s="69"/>
      <c r="B21" s="34" t="s">
        <v>14</v>
      </c>
      <c r="C21" s="37">
        <v>31.16</v>
      </c>
      <c r="D21" s="36">
        <v>0.28627899865212014</v>
      </c>
      <c r="E21" s="36">
        <v>0.28627899865212014</v>
      </c>
      <c r="F21" s="38">
        <v>55.814072042148808</v>
      </c>
      <c r="G21" s="38">
        <v>64.569046855676376</v>
      </c>
      <c r="H21" s="35">
        <v>2.4293920134232145</v>
      </c>
      <c r="I21" s="35">
        <v>2.4293920134232145</v>
      </c>
      <c r="J21" s="37">
        <v>72.014287952969028</v>
      </c>
    </row>
    <row r="22" spans="1:10">
      <c r="A22" s="67" t="s">
        <v>19</v>
      </c>
      <c r="B22" s="33" t="s">
        <v>11</v>
      </c>
      <c r="C22" s="35">
        <v>3420.3210879999997</v>
      </c>
      <c r="D22" s="35">
        <v>3420.3210879999997</v>
      </c>
      <c r="E22" s="35">
        <v>3420.3210879999997</v>
      </c>
      <c r="F22" s="36">
        <v>3420.3210919999997</v>
      </c>
      <c r="G22" s="36">
        <v>3420.3210869999998</v>
      </c>
      <c r="H22" s="35">
        <v>3420.3210899999999</v>
      </c>
      <c r="I22" s="35">
        <v>3420.3210899999999</v>
      </c>
      <c r="J22" s="35">
        <v>3420.3210779999995</v>
      </c>
    </row>
    <row r="23" spans="1:10">
      <c r="A23" s="68"/>
      <c r="B23" s="33" t="s">
        <v>12</v>
      </c>
      <c r="C23" s="35">
        <v>1123.8185370000001</v>
      </c>
      <c r="D23" s="35">
        <v>1601.3315549999998</v>
      </c>
      <c r="E23" s="35">
        <v>1601.3315549999998</v>
      </c>
      <c r="F23" s="36">
        <v>1437.5729319999996</v>
      </c>
      <c r="G23" s="36">
        <v>1556.3568440000001</v>
      </c>
      <c r="H23" s="35">
        <v>1923.0338079999999</v>
      </c>
      <c r="I23" s="35">
        <v>1923.0338079999999</v>
      </c>
      <c r="J23" s="35">
        <v>1737.5411139999997</v>
      </c>
    </row>
    <row r="24" spans="1:10">
      <c r="A24" s="68"/>
      <c r="B24" s="33" t="s">
        <v>13</v>
      </c>
      <c r="C24" s="36">
        <v>2296.5025590000005</v>
      </c>
      <c r="D24" s="35">
        <v>1818.9895330000002</v>
      </c>
      <c r="E24" s="35">
        <v>1818.9895330000002</v>
      </c>
      <c r="F24" s="36">
        <v>1982.7481600000001</v>
      </c>
      <c r="G24" s="36">
        <v>1863.9642430000001</v>
      </c>
      <c r="H24" s="35">
        <v>1497.287282</v>
      </c>
      <c r="I24" s="35">
        <v>1497.287282</v>
      </c>
      <c r="J24" s="35">
        <v>1682.7799639999998</v>
      </c>
    </row>
    <row r="25" spans="1:10">
      <c r="A25" s="69"/>
      <c r="B25" s="34" t="s">
        <v>14</v>
      </c>
      <c r="C25" s="37">
        <v>32.86</v>
      </c>
      <c r="D25" s="37">
        <v>46.818164546544459</v>
      </c>
      <c r="E25" s="37">
        <v>46.818164546544459</v>
      </c>
      <c r="F25" s="38">
        <v>42.030350172749209</v>
      </c>
      <c r="G25" s="38">
        <v>45.503237982990001</v>
      </c>
      <c r="H25" s="37">
        <v>56.223780089605562</v>
      </c>
      <c r="I25" s="37">
        <v>56.223780089605562</v>
      </c>
      <c r="J25" s="37">
        <v>50.800526452797541</v>
      </c>
    </row>
    <row r="26" spans="1:10" ht="15">
      <c r="A26" s="67" t="s">
        <v>20</v>
      </c>
      <c r="B26" s="33" t="s">
        <v>11</v>
      </c>
      <c r="C26" s="36">
        <v>318.900126</v>
      </c>
      <c r="D26" s="36">
        <v>318.900126</v>
      </c>
      <c r="E26" s="36">
        <v>318.900126</v>
      </c>
      <c r="F26" s="36">
        <v>318.90012899999999</v>
      </c>
      <c r="G26" s="36">
        <v>318.90012899999999</v>
      </c>
      <c r="H26" s="35">
        <v>318.900127</v>
      </c>
      <c r="I26" s="35">
        <v>318.900127</v>
      </c>
      <c r="J26" s="35">
        <v>318.90012999999999</v>
      </c>
    </row>
    <row r="27" spans="1:10">
      <c r="A27" s="68"/>
      <c r="B27" s="33" t="s">
        <v>12</v>
      </c>
      <c r="C27" s="36">
        <v>59.023139999999998</v>
      </c>
      <c r="D27" s="36">
        <v>113.76459199999999</v>
      </c>
      <c r="E27" s="36">
        <v>113.76459199999999</v>
      </c>
      <c r="F27" s="36">
        <v>138.480932</v>
      </c>
      <c r="G27" s="36">
        <v>135.58663299999998</v>
      </c>
      <c r="H27" s="35">
        <v>247.82303000000002</v>
      </c>
      <c r="I27" s="35">
        <v>247.82303000000002</v>
      </c>
      <c r="J27" s="35">
        <v>148.61590599999997</v>
      </c>
    </row>
    <row r="28" spans="1:10">
      <c r="A28" s="68"/>
      <c r="B28" s="33" t="s">
        <v>13</v>
      </c>
      <c r="C28" s="36">
        <v>259.87698999999998</v>
      </c>
      <c r="D28" s="36">
        <v>205.13553400000001</v>
      </c>
      <c r="E28" s="36">
        <v>205.13553400000001</v>
      </c>
      <c r="F28" s="36">
        <v>180.419197</v>
      </c>
      <c r="G28" s="36">
        <v>183.31349599999999</v>
      </c>
      <c r="H28" s="35">
        <v>71.077097000000009</v>
      </c>
      <c r="I28" s="35">
        <v>71.077097000000009</v>
      </c>
      <c r="J28" s="35">
        <v>170.28422400000002</v>
      </c>
    </row>
    <row r="29" spans="1:10">
      <c r="A29" s="69"/>
      <c r="B29" s="34" t="s">
        <v>14</v>
      </c>
      <c r="C29" s="35">
        <v>18.510000000000002</v>
      </c>
      <c r="D29" s="38">
        <v>35.674050501943043</v>
      </c>
      <c r="E29" s="38">
        <v>35.674050501943043</v>
      </c>
      <c r="F29" s="38">
        <v>43.424545620048967</v>
      </c>
      <c r="G29" s="38">
        <v>42.516957714996721</v>
      </c>
      <c r="H29" s="37">
        <v>77.711800346821434</v>
      </c>
      <c r="I29" s="37">
        <v>77.711800346821434</v>
      </c>
      <c r="J29" s="37">
        <v>46.602648296192278</v>
      </c>
    </row>
    <row r="30" spans="1:10" ht="15">
      <c r="A30" s="67" t="s">
        <v>21</v>
      </c>
      <c r="B30" s="33" t="s">
        <v>11</v>
      </c>
      <c r="C30" s="36">
        <v>787.45879400000001</v>
      </c>
      <c r="D30" s="36">
        <v>787.45879400000001</v>
      </c>
      <c r="E30" s="36">
        <v>787.45879400000001</v>
      </c>
      <c r="F30" s="36">
        <v>787.45879400000001</v>
      </c>
      <c r="G30" s="36">
        <v>787.45879600000001</v>
      </c>
      <c r="H30" s="35">
        <v>787.458797</v>
      </c>
      <c r="I30" s="35">
        <v>787.458797</v>
      </c>
      <c r="J30" s="35">
        <v>787.45879100000002</v>
      </c>
    </row>
    <row r="31" spans="1:10">
      <c r="A31" s="68"/>
      <c r="B31" s="33" t="s">
        <v>12</v>
      </c>
      <c r="C31" s="36">
        <v>660.01608699999997</v>
      </c>
      <c r="D31" s="36">
        <v>722.864419</v>
      </c>
      <c r="E31" s="36">
        <v>722.864419</v>
      </c>
      <c r="F31" s="36">
        <v>702.27844500000003</v>
      </c>
      <c r="G31" s="36">
        <v>719.22697400000004</v>
      </c>
      <c r="H31" s="35">
        <v>152.64185499999999</v>
      </c>
      <c r="I31" s="35">
        <v>152.64185499999999</v>
      </c>
      <c r="J31" s="35">
        <v>745.66524600000002</v>
      </c>
    </row>
    <row r="32" spans="1:10">
      <c r="A32" s="68"/>
      <c r="B32" s="33" t="s">
        <v>13</v>
      </c>
      <c r="C32" s="36">
        <v>127.44270700000001</v>
      </c>
      <c r="D32" s="36">
        <v>64.594374999999999</v>
      </c>
      <c r="E32" s="36">
        <v>64.594374999999999</v>
      </c>
      <c r="F32" s="36">
        <v>85.180349000000007</v>
      </c>
      <c r="G32" s="36">
        <v>68.231821999999994</v>
      </c>
      <c r="H32" s="35">
        <v>634.81694200000004</v>
      </c>
      <c r="I32" s="35">
        <v>634.81694200000004</v>
      </c>
      <c r="J32" s="35">
        <v>41.793545000000002</v>
      </c>
    </row>
    <row r="33" spans="1:10">
      <c r="A33" s="69"/>
      <c r="B33" s="34" t="s">
        <v>14</v>
      </c>
      <c r="C33" s="37">
        <v>83.82</v>
      </c>
      <c r="D33" s="38">
        <v>91.797110465693777</v>
      </c>
      <c r="E33" s="38">
        <v>91.797110465693777</v>
      </c>
      <c r="F33" s="38">
        <v>89.182881739460271</v>
      </c>
      <c r="G33" s="38">
        <v>91.335188285838896</v>
      </c>
      <c r="H33" s="37">
        <v>19.38410689950042</v>
      </c>
      <c r="I33" s="37">
        <v>19.38410689950042</v>
      </c>
      <c r="J33" s="37">
        <v>94.69260544454319</v>
      </c>
    </row>
    <row r="34" spans="1:10" ht="15">
      <c r="A34" s="70" t="s">
        <v>22</v>
      </c>
      <c r="B34" s="33" t="s">
        <v>11</v>
      </c>
      <c r="C34" s="36">
        <v>11207.418652000002</v>
      </c>
      <c r="D34" s="36">
        <v>11207.418652000002</v>
      </c>
      <c r="E34" s="36">
        <v>11207.418652000002</v>
      </c>
      <c r="F34" s="36">
        <v>11207.418616999999</v>
      </c>
      <c r="G34" s="36">
        <v>11207.418618</v>
      </c>
      <c r="H34" s="35">
        <v>11207.418622999998</v>
      </c>
      <c r="I34" s="35">
        <v>11207.418622999998</v>
      </c>
      <c r="J34" s="35">
        <v>11207.418596000003</v>
      </c>
    </row>
    <row r="35" spans="1:10">
      <c r="A35" s="71"/>
      <c r="B35" s="33" t="s">
        <v>12</v>
      </c>
      <c r="C35" s="36">
        <v>1993.4599370000003</v>
      </c>
      <c r="D35" s="36">
        <v>2410.7525620000006</v>
      </c>
      <c r="E35" s="36">
        <v>2410.7525620000006</v>
      </c>
      <c r="F35" s="36">
        <v>2345.4152880000001</v>
      </c>
      <c r="G35" s="36">
        <v>2470.952162</v>
      </c>
      <c r="H35" s="35">
        <v>10880.211845999998</v>
      </c>
      <c r="I35" s="35">
        <v>10880.211845999998</v>
      </c>
      <c r="J35" s="35">
        <v>8075.731203000003</v>
      </c>
    </row>
    <row r="36" spans="1:10">
      <c r="A36" s="71"/>
      <c r="B36" s="33" t="s">
        <v>13</v>
      </c>
      <c r="C36" s="36">
        <v>9213.958713</v>
      </c>
      <c r="D36" s="36">
        <v>8796.6660900000006</v>
      </c>
      <c r="E36" s="36">
        <v>8796.6660900000006</v>
      </c>
      <c r="F36" s="36">
        <v>8862.0033289999992</v>
      </c>
      <c r="G36" s="36">
        <v>8736.4664560000001</v>
      </c>
      <c r="H36" s="35">
        <v>327.20677700000005</v>
      </c>
      <c r="I36" s="35">
        <v>327.20677700000005</v>
      </c>
      <c r="J36" s="35">
        <v>3131.6873930000002</v>
      </c>
    </row>
    <row r="37" spans="1:10">
      <c r="A37" s="72"/>
      <c r="B37" s="34" t="s">
        <v>14</v>
      </c>
      <c r="C37" s="35">
        <v>17.79</v>
      </c>
      <c r="D37" s="36">
        <v>21.510328442756919</v>
      </c>
      <c r="E37" s="36">
        <v>21.510328442756919</v>
      </c>
      <c r="F37" s="36">
        <v>20.927346145903318</v>
      </c>
      <c r="G37" s="36">
        <v>22.047469147190199</v>
      </c>
      <c r="H37" s="37">
        <v>97.080444766036464</v>
      </c>
      <c r="I37" s="37">
        <v>97.080444766036464</v>
      </c>
      <c r="J37" s="37">
        <v>72.05701414491898</v>
      </c>
    </row>
    <row r="38" spans="1:10" ht="15">
      <c r="A38" s="70" t="s">
        <v>23</v>
      </c>
      <c r="B38" s="33" t="s">
        <v>11</v>
      </c>
      <c r="C38" s="36">
        <v>1464.9270379999998</v>
      </c>
      <c r="D38" s="36">
        <v>1464.9270379999998</v>
      </c>
      <c r="E38" s="36">
        <v>1464.9270379999998</v>
      </c>
      <c r="F38" s="36">
        <v>1464.9270359999998</v>
      </c>
      <c r="G38" s="36">
        <v>1464.9270299999998</v>
      </c>
      <c r="H38" s="35">
        <v>1464.9270379999998</v>
      </c>
      <c r="I38" s="35">
        <v>1464.9270379999998</v>
      </c>
      <c r="J38" s="35">
        <v>1464.9275789999997</v>
      </c>
    </row>
    <row r="39" spans="1:10">
      <c r="A39" s="71"/>
      <c r="B39" s="33" t="s">
        <v>12</v>
      </c>
      <c r="C39" s="36">
        <v>514.47213199999999</v>
      </c>
      <c r="D39" s="36">
        <v>676.22656199999994</v>
      </c>
      <c r="E39" s="36">
        <v>676.22656199999994</v>
      </c>
      <c r="F39" s="36">
        <v>583.9029109999999</v>
      </c>
      <c r="G39" s="36">
        <v>687.38196600000003</v>
      </c>
      <c r="H39" s="35">
        <v>624.08438499999988</v>
      </c>
      <c r="I39" s="35">
        <v>624.08438499999988</v>
      </c>
      <c r="J39" s="35">
        <v>791.02707999999973</v>
      </c>
    </row>
    <row r="40" spans="1:10">
      <c r="A40" s="71"/>
      <c r="B40" s="33" t="s">
        <v>13</v>
      </c>
      <c r="C40" s="36">
        <v>950.45490400000006</v>
      </c>
      <c r="D40" s="36">
        <v>788.70047599999998</v>
      </c>
      <c r="E40" s="36">
        <v>788.70047599999998</v>
      </c>
      <c r="F40" s="36">
        <v>881.02412500000003</v>
      </c>
      <c r="G40" s="36">
        <v>777.54506399999991</v>
      </c>
      <c r="H40" s="35">
        <v>840.84265299999993</v>
      </c>
      <c r="I40" s="35">
        <v>840.84265299999993</v>
      </c>
      <c r="J40" s="35">
        <v>673.90049899999997</v>
      </c>
    </row>
    <row r="41" spans="1:10">
      <c r="A41" s="72"/>
      <c r="B41" s="34" t="s">
        <v>14</v>
      </c>
      <c r="C41" s="37">
        <v>35.119999999999997</v>
      </c>
      <c r="D41" s="38">
        <v>46.161108673591158</v>
      </c>
      <c r="E41" s="38">
        <v>46.161108673591158</v>
      </c>
      <c r="F41" s="38">
        <v>39.858839153815708</v>
      </c>
      <c r="G41" s="38">
        <v>46.922607878974027</v>
      </c>
      <c r="H41" s="37">
        <v>42.601738435522002</v>
      </c>
      <c r="I41" s="37">
        <v>42.601738435522002</v>
      </c>
      <c r="J41" s="37">
        <v>53.997691854499507</v>
      </c>
    </row>
    <row r="42" spans="1:10" ht="15">
      <c r="A42" s="70" t="s">
        <v>24</v>
      </c>
      <c r="B42" s="33" t="s">
        <v>11</v>
      </c>
      <c r="C42" s="36">
        <v>2058.2745980000004</v>
      </c>
      <c r="D42" s="36">
        <v>2058.2745980000004</v>
      </c>
      <c r="E42" s="36">
        <v>2058.2745980000004</v>
      </c>
      <c r="F42" s="36">
        <v>2058.2746139999999</v>
      </c>
      <c r="G42" s="36">
        <v>2058.2746029999998</v>
      </c>
      <c r="H42" s="35">
        <v>2058.274617</v>
      </c>
      <c r="I42" s="35">
        <v>2058.274617</v>
      </c>
      <c r="J42" s="35">
        <v>2058.2788170000003</v>
      </c>
    </row>
    <row r="43" spans="1:10">
      <c r="A43" s="71"/>
      <c r="B43" s="33" t="s">
        <v>12</v>
      </c>
      <c r="C43" s="36">
        <v>1536.2306069999997</v>
      </c>
      <c r="D43" s="36">
        <v>1793.7042850000003</v>
      </c>
      <c r="E43" s="36">
        <v>1793.7042850000003</v>
      </c>
      <c r="F43" s="36">
        <v>1843.705539</v>
      </c>
      <c r="G43" s="36">
        <v>1874.8485699999999</v>
      </c>
      <c r="H43" s="35">
        <v>555.11425900000006</v>
      </c>
      <c r="I43" s="35">
        <v>555.11425900000006</v>
      </c>
      <c r="J43" s="35">
        <v>1951.7540820000004</v>
      </c>
    </row>
    <row r="44" spans="1:10">
      <c r="A44" s="71"/>
      <c r="B44" s="33" t="s">
        <v>13</v>
      </c>
      <c r="C44" s="36">
        <v>522.04411699999991</v>
      </c>
      <c r="D44" s="36">
        <v>264.570313</v>
      </c>
      <c r="E44" s="36">
        <v>264.570313</v>
      </c>
      <c r="F44" s="36">
        <v>214.569075</v>
      </c>
      <c r="G44" s="36">
        <v>183.42603300000002</v>
      </c>
      <c r="H44" s="35">
        <v>1503.1603580000001</v>
      </c>
      <c r="I44" s="35">
        <v>1503.1603580000001</v>
      </c>
      <c r="J44" s="35">
        <v>106.52473499999999</v>
      </c>
    </row>
    <row r="45" spans="1:10">
      <c r="A45" s="72"/>
      <c r="B45" s="34" t="s">
        <v>14</v>
      </c>
      <c r="C45" s="37">
        <v>74.64</v>
      </c>
      <c r="D45" s="38">
        <v>87.146014761243237</v>
      </c>
      <c r="E45" s="38">
        <v>87.146014761243237</v>
      </c>
      <c r="F45" s="38">
        <v>89.575294106017679</v>
      </c>
      <c r="G45" s="38">
        <v>91.088359505935173</v>
      </c>
      <c r="H45" s="37">
        <v>26.969883144606651</v>
      </c>
      <c r="I45" s="37">
        <v>26.969883144606651</v>
      </c>
      <c r="J45" s="37">
        <v>94.824572156105518</v>
      </c>
    </row>
    <row r="46" spans="1:10" ht="15">
      <c r="A46" s="70" t="s">
        <v>25</v>
      </c>
      <c r="B46" s="33" t="s">
        <v>11</v>
      </c>
      <c r="C46" s="36">
        <v>502.30215900000002</v>
      </c>
      <c r="D46" s="36">
        <v>502.30215900000002</v>
      </c>
      <c r="E46" s="36">
        <v>502.30215900000002</v>
      </c>
      <c r="F46" s="36">
        <v>502.30216000000001</v>
      </c>
      <c r="G46" s="36">
        <v>502.30215800000002</v>
      </c>
      <c r="H46" s="35">
        <v>502.30215700000002</v>
      </c>
      <c r="I46" s="35">
        <v>502.30215700000002</v>
      </c>
      <c r="J46" s="35">
        <v>502.30215399999997</v>
      </c>
    </row>
    <row r="47" spans="1:10">
      <c r="A47" s="71"/>
      <c r="B47" s="33" t="s">
        <v>12</v>
      </c>
      <c r="C47" s="36">
        <v>184.79092100000003</v>
      </c>
      <c r="D47" s="36">
        <v>213.53806</v>
      </c>
      <c r="E47" s="36">
        <v>213.53806</v>
      </c>
      <c r="F47" s="36">
        <v>195.72552999999999</v>
      </c>
      <c r="G47" s="36">
        <v>214.47125799999998</v>
      </c>
      <c r="H47" s="35">
        <v>387.377116</v>
      </c>
      <c r="I47" s="35">
        <v>387.377116</v>
      </c>
      <c r="J47" s="35">
        <v>215.06403599999999</v>
      </c>
    </row>
    <row r="48" spans="1:10">
      <c r="A48" s="71"/>
      <c r="B48" s="33" t="s">
        <v>13</v>
      </c>
      <c r="C48" s="36">
        <v>317.51123600000005</v>
      </c>
      <c r="D48" s="36">
        <v>288.76409899999999</v>
      </c>
      <c r="E48" s="36">
        <v>288.76409899999999</v>
      </c>
      <c r="F48" s="36">
        <v>306.57663000000002</v>
      </c>
      <c r="G48" s="36">
        <v>287.83090000000004</v>
      </c>
      <c r="H48" s="35">
        <v>114.92504100000002</v>
      </c>
      <c r="I48" s="35">
        <v>114.92504100000002</v>
      </c>
      <c r="J48" s="35">
        <v>287.23811799999999</v>
      </c>
    </row>
    <row r="49" spans="1:10">
      <c r="A49" s="72"/>
      <c r="B49" s="34" t="s">
        <v>14</v>
      </c>
      <c r="C49" s="37">
        <v>36.79</v>
      </c>
      <c r="D49" s="38">
        <v>42.511873814183623</v>
      </c>
      <c r="E49" s="38">
        <v>42.511873814183623</v>
      </c>
      <c r="F49" s="38">
        <v>38.965695469037996</v>
      </c>
      <c r="G49" s="38">
        <v>42.697658089695082</v>
      </c>
      <c r="H49" s="37">
        <v>77.120336952883122</v>
      </c>
      <c r="I49" s="37">
        <v>77.120336952883122</v>
      </c>
      <c r="J49" s="37">
        <v>42.815670665031625</v>
      </c>
    </row>
    <row r="50" spans="1:10" ht="15">
      <c r="A50" s="70" t="s">
        <v>26</v>
      </c>
      <c r="B50" s="33" t="s">
        <v>11</v>
      </c>
      <c r="C50" s="36">
        <v>17120.459849000003</v>
      </c>
      <c r="D50" s="36">
        <v>17120.459849000003</v>
      </c>
      <c r="E50" s="36">
        <v>17120.459849000003</v>
      </c>
      <c r="F50" s="36">
        <v>17120.459705000001</v>
      </c>
      <c r="G50" s="36">
        <v>17120.459861000003</v>
      </c>
      <c r="H50" s="35">
        <v>17120.459845999998</v>
      </c>
      <c r="I50" s="35">
        <v>17120.459845999998</v>
      </c>
      <c r="J50" s="35">
        <v>17120.472062999994</v>
      </c>
    </row>
    <row r="51" spans="1:10">
      <c r="A51" s="71"/>
      <c r="B51" s="33" t="s">
        <v>12</v>
      </c>
      <c r="C51" s="36">
        <v>4480.7535820000012</v>
      </c>
      <c r="D51" s="36">
        <v>6841.444066</v>
      </c>
      <c r="E51" s="36">
        <v>6841.444066</v>
      </c>
      <c r="F51" s="36">
        <v>5788.2043560000011</v>
      </c>
      <c r="G51" s="36">
        <v>6724.6732909999992</v>
      </c>
      <c r="H51" s="35">
        <v>9826.9029789999986</v>
      </c>
      <c r="I51" s="35">
        <v>9826.9029789999986</v>
      </c>
      <c r="J51" s="35">
        <v>8468.2713199999944</v>
      </c>
    </row>
    <row r="52" spans="1:10">
      <c r="A52" s="71"/>
      <c r="B52" s="33" t="s">
        <v>13</v>
      </c>
      <c r="C52" s="36">
        <v>12639.706316000002</v>
      </c>
      <c r="D52" s="36">
        <v>10279.015783000003</v>
      </c>
      <c r="E52" s="36">
        <v>10279.015783000003</v>
      </c>
      <c r="F52" s="36">
        <v>11332.255348999999</v>
      </c>
      <c r="G52" s="36">
        <v>10395.786570000002</v>
      </c>
      <c r="H52" s="35">
        <v>7293.5568669999984</v>
      </c>
      <c r="I52" s="35">
        <v>7293.5568669999984</v>
      </c>
      <c r="J52" s="35">
        <v>8652.2007429999994</v>
      </c>
    </row>
    <row r="53" spans="1:10">
      <c r="A53" s="72"/>
      <c r="B53" s="34" t="s">
        <v>14</v>
      </c>
      <c r="C53" s="37">
        <v>26.17</v>
      </c>
      <c r="D53" s="38">
        <v>39.960632636859955</v>
      </c>
      <c r="E53" s="38">
        <v>39.960632636859955</v>
      </c>
      <c r="F53" s="38">
        <v>33.808697054493024</v>
      </c>
      <c r="G53" s="38">
        <v>39.27857864565101</v>
      </c>
      <c r="H53" s="37">
        <v>57.398592487549003</v>
      </c>
      <c r="I53" s="37">
        <v>57.398592487549003</v>
      </c>
      <c r="J53" s="37">
        <v>49.462837758435683</v>
      </c>
    </row>
    <row r="54" spans="1:10">
      <c r="A54" s="58" t="s">
        <v>27</v>
      </c>
      <c r="B54" s="33" t="s">
        <v>11</v>
      </c>
      <c r="C54" s="35">
        <v>7757.5262670000002</v>
      </c>
      <c r="D54" s="35">
        <v>7757.5262670000002</v>
      </c>
      <c r="E54" s="35">
        <v>7757.5262670000002</v>
      </c>
      <c r="F54" s="35">
        <v>7757.5263279999999</v>
      </c>
      <c r="G54" s="35">
        <v>7757.5263100000002</v>
      </c>
      <c r="H54" s="35">
        <v>7757.5262909999983</v>
      </c>
      <c r="I54" s="35">
        <v>7757.5262909999983</v>
      </c>
      <c r="J54" s="35">
        <v>7757.527114999998</v>
      </c>
    </row>
    <row r="55" spans="1:10">
      <c r="A55" s="59"/>
      <c r="B55" s="33" t="s">
        <v>12</v>
      </c>
      <c r="C55" s="35">
        <v>2556.4034480000009</v>
      </c>
      <c r="D55" s="35">
        <v>3991.2680179999998</v>
      </c>
      <c r="E55" s="35">
        <v>3991.2680179999998</v>
      </c>
      <c r="F55" s="35">
        <v>3521.6389190000004</v>
      </c>
      <c r="G55" s="35">
        <v>4140.9494500000001</v>
      </c>
      <c r="H55" s="35">
        <v>7651.6894399999983</v>
      </c>
      <c r="I55" s="35">
        <v>7651.6894399999983</v>
      </c>
      <c r="J55" s="35">
        <v>3184.392273999998</v>
      </c>
    </row>
    <row r="56" spans="1:10">
      <c r="A56" s="59"/>
      <c r="B56" s="33" t="s">
        <v>13</v>
      </c>
      <c r="C56" s="35">
        <v>5201.1228610000007</v>
      </c>
      <c r="D56" s="35">
        <v>3766.2582490000004</v>
      </c>
      <c r="E56" s="35">
        <v>3766.2582490000004</v>
      </c>
      <c r="F56" s="35">
        <v>4235.887408999999</v>
      </c>
      <c r="G56" s="35">
        <v>3616.5768600000006</v>
      </c>
      <c r="H56" s="35">
        <v>105.836851</v>
      </c>
      <c r="I56" s="35">
        <v>105.836851</v>
      </c>
      <c r="J56" s="35">
        <v>4573.1348410000001</v>
      </c>
    </row>
    <row r="57" spans="1:10">
      <c r="A57" s="60"/>
      <c r="B57" s="34" t="s">
        <v>14</v>
      </c>
      <c r="C57" s="37">
        <v>32.950000000000003</v>
      </c>
      <c r="D57" s="37">
        <v>51.450267528949112</v>
      </c>
      <c r="E57" s="37">
        <v>51.450267528949112</v>
      </c>
      <c r="F57" s="37">
        <v>45.396415946266323</v>
      </c>
      <c r="G57" s="37">
        <v>53.379766751960908</v>
      </c>
      <c r="H57" s="37">
        <v>98.635688142974274</v>
      </c>
      <c r="I57" s="37">
        <v>98.635688142974274</v>
      </c>
      <c r="J57" s="37">
        <v>41.049064048292387</v>
      </c>
    </row>
    <row r="58" spans="1:10">
      <c r="A58" s="58" t="s">
        <v>28</v>
      </c>
      <c r="B58" s="33" t="s">
        <v>11</v>
      </c>
      <c r="C58" s="35">
        <v>1090.3860799999998</v>
      </c>
      <c r="D58" s="35">
        <v>1090.3860799999998</v>
      </c>
      <c r="E58" s="35">
        <v>1090.3860799999998</v>
      </c>
      <c r="F58" s="35">
        <v>1090.3860719999998</v>
      </c>
      <c r="G58" s="35">
        <v>1090.3860769999999</v>
      </c>
      <c r="H58" s="35">
        <v>1090.386074</v>
      </c>
      <c r="I58" s="35">
        <v>1090.386074</v>
      </c>
      <c r="J58" s="35">
        <v>1090.3860710000001</v>
      </c>
    </row>
    <row r="59" spans="1:10">
      <c r="A59" s="59"/>
      <c r="B59" s="33" t="s">
        <v>12</v>
      </c>
      <c r="C59" s="35">
        <v>209.44145699999999</v>
      </c>
      <c r="D59" s="35">
        <v>1.5106839999999999</v>
      </c>
      <c r="E59" s="35">
        <v>1.5106839999999999</v>
      </c>
      <c r="F59" s="35">
        <v>289.71274900000003</v>
      </c>
      <c r="G59" s="35">
        <v>339.70456300000001</v>
      </c>
      <c r="H59" s="35">
        <v>897.10816399999999</v>
      </c>
      <c r="I59" s="35">
        <v>897.10816399999999</v>
      </c>
      <c r="J59" s="35">
        <v>374.50273500000003</v>
      </c>
    </row>
    <row r="60" spans="1:10">
      <c r="A60" s="59"/>
      <c r="B60" s="33" t="s">
        <v>13</v>
      </c>
      <c r="C60" s="35">
        <v>880.94462700000008</v>
      </c>
      <c r="D60" s="35">
        <v>1088.8753959999999</v>
      </c>
      <c r="E60" s="35">
        <v>1088.8753959999999</v>
      </c>
      <c r="F60" s="35">
        <v>800.67332299999987</v>
      </c>
      <c r="G60" s="35">
        <v>750.68151399999988</v>
      </c>
      <c r="H60" s="35">
        <v>193.27790999999996</v>
      </c>
      <c r="I60" s="35">
        <v>193.27790999999996</v>
      </c>
      <c r="J60" s="35">
        <v>715.8833360000001</v>
      </c>
    </row>
    <row r="61" spans="1:10">
      <c r="A61" s="60"/>
      <c r="B61" s="34" t="s">
        <v>14</v>
      </c>
      <c r="C61" s="35">
        <v>19.21</v>
      </c>
      <c r="D61" s="35">
        <v>0.13854578921256958</v>
      </c>
      <c r="E61" s="35">
        <v>0.13854578921256958</v>
      </c>
      <c r="F61" s="37">
        <v>26.569740428599321</v>
      </c>
      <c r="G61" s="37">
        <v>31.154521335657151</v>
      </c>
      <c r="H61" s="37">
        <v>82.27436000801309</v>
      </c>
      <c r="I61" s="37">
        <v>82.27436000801309</v>
      </c>
      <c r="J61" s="37">
        <v>34.345883991029083</v>
      </c>
    </row>
    <row r="62" spans="1:10">
      <c r="A62" s="58" t="s">
        <v>29</v>
      </c>
      <c r="B62" s="33" t="s">
        <v>11</v>
      </c>
      <c r="C62" s="35">
        <v>3314.2146729999999</v>
      </c>
      <c r="D62" s="35">
        <v>3314.2146729999999</v>
      </c>
      <c r="E62" s="35">
        <v>3314.2146729999999</v>
      </c>
      <c r="F62" s="35">
        <v>3314.2146489999996</v>
      </c>
      <c r="G62" s="35">
        <v>3314.2146400000001</v>
      </c>
      <c r="H62" s="35">
        <v>3314.214626</v>
      </c>
      <c r="I62" s="35">
        <v>3314.214626</v>
      </c>
      <c r="J62" s="35">
        <v>3314.2168350000011</v>
      </c>
    </row>
    <row r="63" spans="1:10">
      <c r="A63" s="59"/>
      <c r="B63" s="33" t="s">
        <v>12</v>
      </c>
      <c r="C63" s="35">
        <v>1294.8968509999997</v>
      </c>
      <c r="D63" s="35">
        <v>1885.8140939999998</v>
      </c>
      <c r="E63" s="35">
        <v>1885.8140939999998</v>
      </c>
      <c r="F63" s="35">
        <v>1704.9479319999998</v>
      </c>
      <c r="G63" s="35">
        <v>1886.731749</v>
      </c>
      <c r="H63" s="35">
        <v>1742.9303359999997</v>
      </c>
      <c r="I63" s="35">
        <v>1742.9303359999997</v>
      </c>
      <c r="J63" s="35">
        <v>1802.197026000001</v>
      </c>
    </row>
    <row r="64" spans="1:10">
      <c r="A64" s="59"/>
      <c r="B64" s="33" t="s">
        <v>13</v>
      </c>
      <c r="C64" s="35">
        <v>2019.3178249999999</v>
      </c>
      <c r="D64" s="35">
        <v>1428.4005789999999</v>
      </c>
      <c r="E64" s="35">
        <v>1428.4005789999999</v>
      </c>
      <c r="F64" s="35">
        <v>1609.2667169999997</v>
      </c>
      <c r="G64" s="35">
        <v>1427.4828910000001</v>
      </c>
      <c r="H64" s="35">
        <v>1571.2842900000001</v>
      </c>
      <c r="I64" s="35">
        <v>1571.2842900000001</v>
      </c>
      <c r="J64" s="35">
        <v>1512.0198090000001</v>
      </c>
    </row>
    <row r="65" spans="1:10">
      <c r="A65" s="60"/>
      <c r="B65" s="34" t="s">
        <v>14</v>
      </c>
      <c r="C65" s="37">
        <v>39.07</v>
      </c>
      <c r="D65" s="37">
        <v>56.900782841956833</v>
      </c>
      <c r="E65" s="37">
        <v>56.900782841956833</v>
      </c>
      <c r="F65" s="37">
        <v>51.443497557239844</v>
      </c>
      <c r="G65" s="37">
        <v>56.928471868677768</v>
      </c>
      <c r="H65" s="37">
        <v>52.589543306179344</v>
      </c>
      <c r="I65" s="37">
        <v>52.589543306179344</v>
      </c>
      <c r="J65" s="37">
        <v>54.3777645134073</v>
      </c>
    </row>
    <row r="66" spans="1:10">
      <c r="A66" s="58" t="s">
        <v>30</v>
      </c>
      <c r="B66" s="33" t="s">
        <v>11</v>
      </c>
      <c r="C66" s="35">
        <v>1394.9055160000003</v>
      </c>
      <c r="D66" s="35">
        <v>1394.9055160000003</v>
      </c>
      <c r="E66" s="35">
        <v>1394.9055160000003</v>
      </c>
      <c r="F66" s="35">
        <v>1394.9055109999999</v>
      </c>
      <c r="G66" s="35">
        <v>1394.9055290000001</v>
      </c>
      <c r="H66" s="35">
        <v>1394.9055169999999</v>
      </c>
      <c r="I66" s="35">
        <v>1394.9055169999999</v>
      </c>
      <c r="J66" s="35">
        <v>1394.9055109999999</v>
      </c>
    </row>
    <row r="67" spans="1:10">
      <c r="A67" s="59"/>
      <c r="B67" s="33" t="s">
        <v>12</v>
      </c>
      <c r="C67" s="35">
        <v>242.59856500000001</v>
      </c>
      <c r="D67" s="35">
        <v>13.539394999999999</v>
      </c>
      <c r="E67" s="35">
        <v>13.539394999999999</v>
      </c>
      <c r="F67" s="35">
        <v>369.222037</v>
      </c>
      <c r="G67" s="35">
        <v>385.23368600000003</v>
      </c>
      <c r="H67" s="35">
        <v>1283.601306</v>
      </c>
      <c r="I67" s="35">
        <v>1283.601306</v>
      </c>
      <c r="J67" s="35">
        <v>315.14360599999986</v>
      </c>
    </row>
    <row r="68" spans="1:10">
      <c r="A68" s="59"/>
      <c r="B68" s="33" t="s">
        <v>13</v>
      </c>
      <c r="C68" s="35">
        <v>1152.3069390000001</v>
      </c>
      <c r="D68" s="35">
        <v>1381.3661210000002</v>
      </c>
      <c r="E68" s="35">
        <v>1381.3661210000002</v>
      </c>
      <c r="F68" s="35">
        <v>1025.6834739999999</v>
      </c>
      <c r="G68" s="35">
        <v>1009.671843</v>
      </c>
      <c r="H68" s="35">
        <v>111.304211</v>
      </c>
      <c r="I68" s="35">
        <v>111.304211</v>
      </c>
      <c r="J68" s="35">
        <v>1079.7619050000001</v>
      </c>
    </row>
    <row r="69" spans="1:10">
      <c r="A69" s="60"/>
      <c r="B69" s="34" t="s">
        <v>14</v>
      </c>
      <c r="C69" s="35">
        <v>17.39</v>
      </c>
      <c r="D69" s="35">
        <v>0.97063169115749603</v>
      </c>
      <c r="E69" s="35">
        <v>0.97063169115749603</v>
      </c>
      <c r="F69" s="37">
        <v>26.469322408462403</v>
      </c>
      <c r="G69" s="37">
        <v>27.617188260496167</v>
      </c>
      <c r="H69" s="37">
        <v>92.020663074056799</v>
      </c>
      <c r="I69" s="37">
        <v>92.020663074056799</v>
      </c>
      <c r="J69" s="35">
        <v>22.59246977768947</v>
      </c>
    </row>
    <row r="70" spans="1:10">
      <c r="A70" s="58" t="s">
        <v>31</v>
      </c>
      <c r="B70" s="33" t="s">
        <v>11</v>
      </c>
      <c r="C70" s="35">
        <v>6.0394999999999997E-2</v>
      </c>
      <c r="D70" s="35">
        <v>6.0394999999999997E-2</v>
      </c>
      <c r="E70" s="35">
        <v>6.0394999999999997E-2</v>
      </c>
      <c r="F70" s="35">
        <v>6.0394999999999997E-2</v>
      </c>
      <c r="G70" s="35">
        <v>6.0394999999999997E-2</v>
      </c>
      <c r="H70" s="35">
        <v>6.0394999999999997E-2</v>
      </c>
      <c r="I70" s="35">
        <v>6.0394999999999997E-2</v>
      </c>
      <c r="J70" s="35">
        <v>6.0394999999999997E-2</v>
      </c>
    </row>
    <row r="71" spans="1:10">
      <c r="A71" s="59"/>
      <c r="B71" s="33" t="s">
        <v>12</v>
      </c>
      <c r="C71" s="35">
        <v>0</v>
      </c>
      <c r="D71" s="35">
        <v>0</v>
      </c>
      <c r="E71" s="35">
        <v>0</v>
      </c>
      <c r="F71" s="35">
        <v>0</v>
      </c>
      <c r="G71" s="35">
        <v>6.0394999999999997E-2</v>
      </c>
      <c r="H71" s="35">
        <v>0</v>
      </c>
      <c r="I71" s="35">
        <v>0</v>
      </c>
      <c r="J71" s="35">
        <v>0</v>
      </c>
    </row>
    <row r="72" spans="1:10">
      <c r="A72" s="59"/>
      <c r="B72" s="33" t="s">
        <v>13</v>
      </c>
      <c r="C72" s="35">
        <v>6.0394999999999997E-2</v>
      </c>
      <c r="D72" s="35">
        <v>6.0394999999999997E-2</v>
      </c>
      <c r="E72" s="35">
        <v>6.0394999999999997E-2</v>
      </c>
      <c r="F72" s="35">
        <v>6.0394999999999997E-2</v>
      </c>
      <c r="G72" s="35">
        <v>0</v>
      </c>
      <c r="H72" s="35">
        <v>6.0394999999999997E-2</v>
      </c>
      <c r="I72" s="35">
        <v>6.0394999999999997E-2</v>
      </c>
      <c r="J72" s="35">
        <v>6.0394999999999997E-2</v>
      </c>
    </row>
    <row r="73" spans="1:10">
      <c r="A73" s="60"/>
      <c r="B73" s="34" t="s">
        <v>14</v>
      </c>
      <c r="C73" s="35">
        <v>0</v>
      </c>
      <c r="D73" s="35">
        <v>0</v>
      </c>
      <c r="E73" s="35">
        <v>0</v>
      </c>
      <c r="F73" s="35">
        <v>0</v>
      </c>
      <c r="G73" s="37">
        <v>100</v>
      </c>
      <c r="H73" s="35">
        <v>0</v>
      </c>
      <c r="I73" s="35">
        <v>0</v>
      </c>
      <c r="J73" s="35">
        <v>0</v>
      </c>
    </row>
    <row r="74" spans="1:10">
      <c r="A74" s="55" t="s">
        <v>32</v>
      </c>
      <c r="B74" s="33" t="s">
        <v>11</v>
      </c>
      <c r="C74" s="35">
        <v>163.29817700000001</v>
      </c>
      <c r="D74" s="35">
        <v>163.29817700000001</v>
      </c>
      <c r="E74" s="35">
        <v>163.29817700000001</v>
      </c>
      <c r="F74" s="35">
        <v>163.29817800000001</v>
      </c>
      <c r="G74" s="35">
        <v>163.298179</v>
      </c>
      <c r="H74" s="35">
        <v>163.29817599999998</v>
      </c>
      <c r="I74" s="35">
        <v>163.29817599999998</v>
      </c>
      <c r="J74" s="35">
        <v>163.298182</v>
      </c>
    </row>
    <row r="75" spans="1:10">
      <c r="A75" s="56"/>
      <c r="B75" s="33" t="s">
        <v>12</v>
      </c>
      <c r="C75" s="35">
        <v>29.905853999999998</v>
      </c>
      <c r="D75" s="35">
        <v>29.702579</v>
      </c>
      <c r="E75" s="35">
        <v>29.702579</v>
      </c>
      <c r="F75" s="35">
        <v>29.905286</v>
      </c>
      <c r="G75" s="35">
        <v>29.454589000000002</v>
      </c>
      <c r="H75" s="35">
        <v>158.063481</v>
      </c>
      <c r="I75" s="35">
        <v>158.063481</v>
      </c>
      <c r="J75" s="35">
        <v>144.92943199999999</v>
      </c>
    </row>
    <row r="76" spans="1:10">
      <c r="A76" s="56"/>
      <c r="B76" s="33" t="s">
        <v>13</v>
      </c>
      <c r="C76" s="35">
        <v>133.392324</v>
      </c>
      <c r="D76" s="35">
        <v>133.595598</v>
      </c>
      <c r="E76" s="35">
        <v>133.595598</v>
      </c>
      <c r="F76" s="35">
        <v>133.39289200000002</v>
      </c>
      <c r="G76" s="35">
        <v>133.84359000000001</v>
      </c>
      <c r="H76" s="35">
        <v>5.2346950000000003</v>
      </c>
      <c r="I76" s="35">
        <v>5.2346950000000003</v>
      </c>
      <c r="J76" s="35">
        <v>18.368750000000002</v>
      </c>
    </row>
    <row r="77" spans="1:10">
      <c r="A77" s="57"/>
      <c r="B77" s="34" t="s">
        <v>14</v>
      </c>
      <c r="C77" s="35">
        <v>18.309999999999999</v>
      </c>
      <c r="D77" s="35">
        <v>18.189167537369386</v>
      </c>
      <c r="E77" s="35">
        <v>18.189167537369386</v>
      </c>
      <c r="F77" s="35">
        <v>18.313300470504942</v>
      </c>
      <c r="G77" s="35">
        <v>18.03730401672146</v>
      </c>
      <c r="H77" s="37">
        <v>96.794394690605728</v>
      </c>
      <c r="I77" s="37">
        <v>96.794394690605728</v>
      </c>
      <c r="J77" s="37">
        <v>88.751405695380001</v>
      </c>
    </row>
    <row r="78" spans="1:10">
      <c r="A78" s="55" t="s">
        <v>33</v>
      </c>
      <c r="B78" s="33" t="s">
        <v>11</v>
      </c>
      <c r="C78" s="35">
        <v>675.880852</v>
      </c>
      <c r="D78" s="35">
        <v>675.880852</v>
      </c>
      <c r="E78" s="35">
        <v>675.880852</v>
      </c>
      <c r="F78" s="35">
        <v>675.88085799999999</v>
      </c>
      <c r="G78" s="35">
        <v>675.88085000000001</v>
      </c>
      <c r="H78" s="35">
        <v>675.88085599999999</v>
      </c>
      <c r="I78" s="35">
        <v>675.88085599999999</v>
      </c>
      <c r="J78" s="35">
        <v>675.880854</v>
      </c>
    </row>
    <row r="79" spans="1:10">
      <c r="A79" s="56"/>
      <c r="B79" s="33" t="s">
        <v>12</v>
      </c>
      <c r="C79" s="35">
        <v>120.32333</v>
      </c>
      <c r="D79" s="35">
        <v>2.6388210000000001</v>
      </c>
      <c r="E79" s="35">
        <v>2.6388210000000001</v>
      </c>
      <c r="F79" s="35">
        <v>160.83733800000002</v>
      </c>
      <c r="G79" s="35">
        <v>142.88758899999999</v>
      </c>
      <c r="H79" s="35">
        <v>402.36647599999998</v>
      </c>
      <c r="I79" s="35">
        <v>402.36647599999998</v>
      </c>
      <c r="J79" s="35">
        <v>219.48226999999997</v>
      </c>
    </row>
    <row r="80" spans="1:10">
      <c r="A80" s="56"/>
      <c r="B80" s="33" t="s">
        <v>13</v>
      </c>
      <c r="C80" s="35">
        <v>555.55751800000007</v>
      </c>
      <c r="D80" s="35">
        <v>673.242031</v>
      </c>
      <c r="E80" s="35">
        <v>673.242031</v>
      </c>
      <c r="F80" s="35">
        <v>515.04351999999994</v>
      </c>
      <c r="G80" s="35">
        <v>532.99326100000008</v>
      </c>
      <c r="H80" s="35">
        <v>273.51437999999996</v>
      </c>
      <c r="I80" s="35">
        <v>273.51437999999996</v>
      </c>
      <c r="J80" s="35">
        <v>456.39858400000003</v>
      </c>
    </row>
    <row r="81" spans="1:10">
      <c r="A81" s="57"/>
      <c r="B81" s="34" t="s">
        <v>14</v>
      </c>
      <c r="C81" s="35">
        <v>17.8</v>
      </c>
      <c r="D81" s="35">
        <v>0.39042695057737786</v>
      </c>
      <c r="E81" s="35">
        <v>0.39042695057737786</v>
      </c>
      <c r="F81" s="35">
        <v>23.796699684014431</v>
      </c>
      <c r="G81" s="35">
        <v>21.140943555361865</v>
      </c>
      <c r="H81" s="37">
        <v>59.532160502560522</v>
      </c>
      <c r="I81" s="37">
        <v>59.532160502560522</v>
      </c>
      <c r="J81" s="37">
        <v>32.473514925161645</v>
      </c>
    </row>
    <row r="82" spans="1:10">
      <c r="A82" s="55" t="s">
        <v>34</v>
      </c>
      <c r="B82" s="33" t="s">
        <v>11</v>
      </c>
      <c r="C82" s="35">
        <v>167.395455</v>
      </c>
      <c r="D82" s="35">
        <v>167.395455</v>
      </c>
      <c r="E82" s="35">
        <v>167.395455</v>
      </c>
      <c r="F82" s="35">
        <v>167.395455</v>
      </c>
      <c r="G82" s="35">
        <v>167.395456</v>
      </c>
      <c r="H82" s="35">
        <v>167.39545399999997</v>
      </c>
      <c r="I82" s="35">
        <v>167.39545399999997</v>
      </c>
      <c r="J82" s="35">
        <v>167.395454</v>
      </c>
    </row>
    <row r="83" spans="1:10">
      <c r="A83" s="56"/>
      <c r="B83" s="33" t="s">
        <v>12</v>
      </c>
      <c r="C83" s="35">
        <v>60.004099999999994</v>
      </c>
      <c r="D83" s="35">
        <v>2.6176169999999996</v>
      </c>
      <c r="E83" s="35">
        <v>2.6176169999999996</v>
      </c>
      <c r="F83" s="35">
        <v>59.685167</v>
      </c>
      <c r="G83" s="35">
        <v>71.561263999999994</v>
      </c>
      <c r="H83" s="35">
        <v>109.28785799999999</v>
      </c>
      <c r="I83" s="35">
        <v>109.28785799999999</v>
      </c>
      <c r="J83" s="35">
        <v>0</v>
      </c>
    </row>
    <row r="84" spans="1:10">
      <c r="A84" s="56"/>
      <c r="B84" s="33" t="s">
        <v>13</v>
      </c>
      <c r="C84" s="35">
        <v>107.39135700000001</v>
      </c>
      <c r="D84" s="35">
        <v>164.777838</v>
      </c>
      <c r="E84" s="35">
        <v>164.777838</v>
      </c>
      <c r="F84" s="35">
        <v>107.71028799999999</v>
      </c>
      <c r="G84" s="35">
        <v>95.834192000000002</v>
      </c>
      <c r="H84" s="35">
        <v>58.107596000000001</v>
      </c>
      <c r="I84" s="35">
        <v>58.107596000000001</v>
      </c>
      <c r="J84" s="35">
        <v>167.395454</v>
      </c>
    </row>
    <row r="85" spans="1:10">
      <c r="A85" s="57"/>
      <c r="B85" s="34" t="s">
        <v>14</v>
      </c>
      <c r="C85" s="37">
        <v>35.85</v>
      </c>
      <c r="D85" s="35">
        <v>1.5637324203336342</v>
      </c>
      <c r="E85" s="35">
        <v>1.5637324203336342</v>
      </c>
      <c r="F85" s="37">
        <v>35.655189682419994</v>
      </c>
      <c r="G85" s="37">
        <v>42.749824702529558</v>
      </c>
      <c r="H85" s="37">
        <v>65.287231754812169</v>
      </c>
      <c r="I85" s="37">
        <v>65.287231754812169</v>
      </c>
      <c r="J85" s="35">
        <v>0</v>
      </c>
    </row>
    <row r="86" spans="1:10">
      <c r="A86" s="55" t="s">
        <v>35</v>
      </c>
      <c r="B86" s="33" t="s">
        <v>11</v>
      </c>
      <c r="C86" s="35">
        <v>539.16403700000001</v>
      </c>
      <c r="D86" s="35">
        <v>539.16403700000001</v>
      </c>
      <c r="E86" s="35">
        <v>539.16403700000001</v>
      </c>
      <c r="F86" s="35">
        <v>539.16403700000001</v>
      </c>
      <c r="G86" s="35">
        <v>539.16403500000001</v>
      </c>
      <c r="H86" s="35">
        <v>539.16404</v>
      </c>
      <c r="I86" s="35">
        <v>539.16404</v>
      </c>
      <c r="J86" s="35">
        <v>539.16622199999995</v>
      </c>
    </row>
    <row r="87" spans="1:10">
      <c r="A87" s="56"/>
      <c r="B87" s="33" t="s">
        <v>12</v>
      </c>
      <c r="C87" s="35">
        <v>103.73354</v>
      </c>
      <c r="D87" s="35">
        <v>12.440804</v>
      </c>
      <c r="E87" s="35">
        <v>12.440804</v>
      </c>
      <c r="F87" s="35">
        <v>291.06852900000001</v>
      </c>
      <c r="G87" s="35">
        <v>321.01048800000001</v>
      </c>
      <c r="H87" s="35">
        <v>175.83300299999999</v>
      </c>
      <c r="I87" s="35">
        <v>175.83300299999999</v>
      </c>
      <c r="J87" s="35">
        <v>539.158233</v>
      </c>
    </row>
    <row r="88" spans="1:10">
      <c r="A88" s="56"/>
      <c r="B88" s="33" t="s">
        <v>13</v>
      </c>
      <c r="C88" s="35">
        <v>435.43049999999999</v>
      </c>
      <c r="D88" s="35">
        <v>526.72323300000005</v>
      </c>
      <c r="E88" s="35">
        <v>526.72323300000005</v>
      </c>
      <c r="F88" s="35">
        <v>248.095508</v>
      </c>
      <c r="G88" s="35">
        <v>218.153547</v>
      </c>
      <c r="H88" s="35">
        <v>363.33103699999998</v>
      </c>
      <c r="I88" s="35">
        <v>363.33103699999998</v>
      </c>
      <c r="J88" s="35">
        <v>7.9889999999999996E-3</v>
      </c>
    </row>
    <row r="89" spans="1:10">
      <c r="A89" s="57"/>
      <c r="B89" s="34" t="s">
        <v>14</v>
      </c>
      <c r="C89" s="35">
        <v>19.239999999999998</v>
      </c>
      <c r="D89" s="35">
        <v>2.3074246697206919</v>
      </c>
      <c r="E89" s="35">
        <v>2.3074246697206919</v>
      </c>
      <c r="F89" s="37">
        <v>53.985152759734234</v>
      </c>
      <c r="G89" s="37">
        <v>59.538557314936632</v>
      </c>
      <c r="H89" s="37">
        <v>32.612153251170085</v>
      </c>
      <c r="I89" s="37">
        <v>32.612153251170085</v>
      </c>
      <c r="J89" s="37">
        <v>99.998518267711518</v>
      </c>
    </row>
    <row r="90" spans="1:10">
      <c r="A90" s="52" t="s">
        <v>36</v>
      </c>
      <c r="B90" s="33" t="s">
        <v>11</v>
      </c>
      <c r="C90" s="35">
        <v>3991.4903079999999</v>
      </c>
      <c r="D90" s="35">
        <v>3991.4903079999999</v>
      </c>
      <c r="E90" s="35">
        <v>3991.4903079999999</v>
      </c>
      <c r="F90" s="35">
        <v>3991.4903090000003</v>
      </c>
      <c r="G90" s="35">
        <v>3991.4903009999998</v>
      </c>
      <c r="H90" s="35">
        <v>3991.4903060000001</v>
      </c>
      <c r="I90" s="35">
        <v>3991.4903060000001</v>
      </c>
      <c r="J90" s="35">
        <v>3991.4908689999988</v>
      </c>
    </row>
    <row r="91" spans="1:10">
      <c r="A91" s="53"/>
      <c r="B91" s="33" t="s">
        <v>12</v>
      </c>
      <c r="C91" s="35">
        <v>1747.8205159999998</v>
      </c>
      <c r="D91" s="35">
        <v>2062.5528770000001</v>
      </c>
      <c r="E91" s="35">
        <v>2062.5528770000001</v>
      </c>
      <c r="F91" s="35">
        <v>2031.4706800000001</v>
      </c>
      <c r="G91" s="35">
        <v>2158.7202179999999</v>
      </c>
      <c r="H91" s="35">
        <v>3345.2181180000002</v>
      </c>
      <c r="I91" s="35">
        <v>3345.2181180000002</v>
      </c>
      <c r="J91" s="35">
        <v>3281.3785729999991</v>
      </c>
    </row>
    <row r="92" spans="1:10">
      <c r="A92" s="53"/>
      <c r="B92" s="33" t="s">
        <v>13</v>
      </c>
      <c r="C92" s="35">
        <v>2243.6697959999997</v>
      </c>
      <c r="D92" s="35">
        <v>1928.9374310000001</v>
      </c>
      <c r="E92" s="35">
        <v>1928.9374310000001</v>
      </c>
      <c r="F92" s="35">
        <v>1960.0196290000001</v>
      </c>
      <c r="G92" s="35">
        <v>1832.7700829999997</v>
      </c>
      <c r="H92" s="35">
        <v>646.27218800000003</v>
      </c>
      <c r="I92" s="35">
        <v>646.27218800000003</v>
      </c>
      <c r="J92" s="35">
        <v>710.11229599999979</v>
      </c>
    </row>
    <row r="93" spans="1:10">
      <c r="A93" s="54"/>
      <c r="B93" s="34" t="s">
        <v>14</v>
      </c>
      <c r="C93" s="37">
        <v>43.79</v>
      </c>
      <c r="D93" s="37">
        <v>51.673753857452688</v>
      </c>
      <c r="E93" s="37">
        <v>51.673753857452688</v>
      </c>
      <c r="F93" s="37">
        <v>50.895042270789084</v>
      </c>
      <c r="G93" s="37">
        <v>54.083063096988347</v>
      </c>
      <c r="H93" s="37">
        <v>83.808749653518518</v>
      </c>
      <c r="I93" s="37">
        <v>83.808749653518518</v>
      </c>
      <c r="J93" s="37">
        <v>82.209346850443723</v>
      </c>
    </row>
    <row r="94" spans="1:10">
      <c r="A94" s="52" t="s">
        <v>37</v>
      </c>
      <c r="B94" s="33" t="s">
        <v>11</v>
      </c>
      <c r="C94" s="35">
        <v>389.45844199999999</v>
      </c>
      <c r="D94" s="35">
        <v>389.45844199999999</v>
      </c>
      <c r="E94" s="35">
        <v>389.45844199999999</v>
      </c>
      <c r="F94" s="35">
        <v>389.458437</v>
      </c>
      <c r="G94" s="35">
        <v>389.45844099999999</v>
      </c>
      <c r="H94" s="35">
        <v>389.458437</v>
      </c>
      <c r="I94" s="35">
        <v>389.458437</v>
      </c>
      <c r="J94" s="35">
        <v>389.45844999999997</v>
      </c>
    </row>
    <row r="95" spans="1:10">
      <c r="A95" s="53"/>
      <c r="B95" s="33" t="s">
        <v>12</v>
      </c>
      <c r="C95" s="35">
        <v>58.749038999999996</v>
      </c>
      <c r="D95" s="35">
        <v>158.98331800000003</v>
      </c>
      <c r="E95" s="35">
        <v>158.98331800000003</v>
      </c>
      <c r="F95" s="35">
        <v>143.02042800000001</v>
      </c>
      <c r="G95" s="35">
        <v>162.49384800000001</v>
      </c>
      <c r="H95" s="35">
        <v>292.47982300000001</v>
      </c>
      <c r="I95" s="35">
        <v>292.47982300000001</v>
      </c>
      <c r="J95" s="35">
        <v>163.71309099999996</v>
      </c>
    </row>
    <row r="96" spans="1:10">
      <c r="A96" s="53"/>
      <c r="B96" s="33" t="s">
        <v>13</v>
      </c>
      <c r="C96" s="35">
        <v>330.70940300000007</v>
      </c>
      <c r="D96" s="35">
        <v>230.47512399999999</v>
      </c>
      <c r="E96" s="35">
        <v>230.47512399999999</v>
      </c>
      <c r="F96" s="35">
        <v>246.43800900000002</v>
      </c>
      <c r="G96" s="35">
        <v>226.96459299999998</v>
      </c>
      <c r="H96" s="35">
        <v>96.978613999999993</v>
      </c>
      <c r="I96" s="35">
        <v>96.978613999999993</v>
      </c>
      <c r="J96" s="35">
        <v>225.74535900000001</v>
      </c>
    </row>
    <row r="97" spans="1:10">
      <c r="A97" s="54"/>
      <c r="B97" s="34" t="s">
        <v>14</v>
      </c>
      <c r="C97" s="35">
        <v>15.08</v>
      </c>
      <c r="D97" s="37">
        <v>40.821638679487151</v>
      </c>
      <c r="E97" s="37">
        <v>40.821638679487151</v>
      </c>
      <c r="F97" s="37">
        <v>36.722898880221209</v>
      </c>
      <c r="G97" s="37">
        <v>41.723026360083445</v>
      </c>
      <c r="H97" s="37">
        <v>75.099110768525989</v>
      </c>
      <c r="I97" s="37">
        <v>75.099110768525989</v>
      </c>
      <c r="J97" s="37">
        <v>42.036086519627439</v>
      </c>
    </row>
    <row r="98" spans="1:10">
      <c r="A98" s="52" t="s">
        <v>38</v>
      </c>
      <c r="B98" s="33" t="s">
        <v>11</v>
      </c>
      <c r="C98" s="35">
        <v>518.03433200000006</v>
      </c>
      <c r="D98" s="35">
        <v>518.03433200000006</v>
      </c>
      <c r="E98" s="35">
        <v>518.03433200000006</v>
      </c>
      <c r="F98" s="35">
        <v>518.03433500000006</v>
      </c>
      <c r="G98" s="35">
        <v>518.03433599999994</v>
      </c>
      <c r="H98" s="35">
        <v>518.03433600000005</v>
      </c>
      <c r="I98" s="35">
        <v>518.03433600000005</v>
      </c>
      <c r="J98" s="35">
        <v>518.03432999999995</v>
      </c>
    </row>
    <row r="99" spans="1:10">
      <c r="A99" s="53"/>
      <c r="B99" s="33" t="s">
        <v>12</v>
      </c>
      <c r="C99" s="35">
        <v>32.290367000000003</v>
      </c>
      <c r="D99" s="35">
        <v>15.938898000000002</v>
      </c>
      <c r="E99" s="35">
        <v>15.938898000000002</v>
      </c>
      <c r="F99" s="35">
        <v>64.985038000000003</v>
      </c>
      <c r="G99" s="35">
        <v>45.806690000000003</v>
      </c>
      <c r="H99" s="35">
        <v>518.03433600000005</v>
      </c>
      <c r="I99" s="35">
        <v>518.03433600000005</v>
      </c>
      <c r="J99" s="35">
        <v>0</v>
      </c>
    </row>
    <row r="100" spans="1:10">
      <c r="A100" s="53"/>
      <c r="B100" s="33" t="s">
        <v>13</v>
      </c>
      <c r="C100" s="35">
        <v>485.743966</v>
      </c>
      <c r="D100" s="35">
        <v>502.09543400000001</v>
      </c>
      <c r="E100" s="35">
        <v>502.09543400000001</v>
      </c>
      <c r="F100" s="35">
        <v>453.04929700000002</v>
      </c>
      <c r="G100" s="35">
        <v>472.22764599999999</v>
      </c>
      <c r="H100" s="35">
        <v>0</v>
      </c>
      <c r="I100" s="35">
        <v>0</v>
      </c>
      <c r="J100" s="35">
        <v>518.03432999999995</v>
      </c>
    </row>
    <row r="101" spans="1:10">
      <c r="A101" s="54"/>
      <c r="B101" s="34" t="s">
        <v>14</v>
      </c>
      <c r="C101" s="35">
        <v>6.23</v>
      </c>
      <c r="D101" s="35">
        <v>3.0768034115545837</v>
      </c>
      <c r="E101" s="35">
        <v>3.0768034115545837</v>
      </c>
      <c r="F101" s="35">
        <v>12.544542631522676</v>
      </c>
      <c r="G101" s="35">
        <v>8.8424042224104635</v>
      </c>
      <c r="H101" s="37">
        <v>100</v>
      </c>
      <c r="I101" s="37">
        <v>100</v>
      </c>
      <c r="J101" s="35">
        <v>0</v>
      </c>
    </row>
    <row r="102" spans="1:10">
      <c r="A102" s="52" t="s">
        <v>39</v>
      </c>
      <c r="B102" s="33" t="s">
        <v>11</v>
      </c>
      <c r="C102" s="35">
        <v>931.17927199999986</v>
      </c>
      <c r="D102" s="35">
        <v>931.17927199999986</v>
      </c>
      <c r="E102" s="35">
        <v>931.17927199999986</v>
      </c>
      <c r="F102" s="35">
        <v>931.17926999999997</v>
      </c>
      <c r="G102" s="35">
        <v>931.17926899999998</v>
      </c>
      <c r="H102" s="35">
        <v>931.17925500000001</v>
      </c>
      <c r="I102" s="35">
        <v>931.17925500000001</v>
      </c>
      <c r="J102" s="35">
        <v>931.17922400000009</v>
      </c>
    </row>
    <row r="103" spans="1:10">
      <c r="A103" s="53"/>
      <c r="B103" s="33" t="s">
        <v>12</v>
      </c>
      <c r="C103" s="35">
        <v>98.26468899999999</v>
      </c>
      <c r="D103" s="35">
        <v>15.833478999999999</v>
      </c>
      <c r="E103" s="35">
        <v>15.833478999999999</v>
      </c>
      <c r="F103" s="35">
        <v>122.23654999999999</v>
      </c>
      <c r="G103" s="35">
        <v>111.906014</v>
      </c>
      <c r="H103" s="35">
        <v>929.30860600000005</v>
      </c>
      <c r="I103" s="35">
        <v>929.30860600000005</v>
      </c>
      <c r="J103" s="35">
        <v>8.5000000012769306E-5</v>
      </c>
    </row>
    <row r="104" spans="1:10">
      <c r="A104" s="53"/>
      <c r="B104" s="33" t="s">
        <v>13</v>
      </c>
      <c r="C104" s="35">
        <v>832.91458699999987</v>
      </c>
      <c r="D104" s="35">
        <v>915.34579299999984</v>
      </c>
      <c r="E104" s="35">
        <v>915.34579299999984</v>
      </c>
      <c r="F104" s="35">
        <v>808.94272000000001</v>
      </c>
      <c r="G104" s="35">
        <v>819.27325499999995</v>
      </c>
      <c r="H104" s="35">
        <v>1.870649</v>
      </c>
      <c r="I104" s="35">
        <v>1.870649</v>
      </c>
      <c r="J104" s="35">
        <v>931.17913900000008</v>
      </c>
    </row>
    <row r="105" spans="1:10">
      <c r="A105" s="54"/>
      <c r="B105" s="34" t="s">
        <v>14</v>
      </c>
      <c r="C105" s="35">
        <v>10.55</v>
      </c>
      <c r="D105" s="35">
        <v>1.7003684978932825</v>
      </c>
      <c r="E105" s="35">
        <v>1.7003684978932825</v>
      </c>
      <c r="F105" s="35">
        <v>13.127069506175754</v>
      </c>
      <c r="G105" s="35">
        <v>12.017665956006157</v>
      </c>
      <c r="H105" s="37">
        <v>99.799109678404506</v>
      </c>
      <c r="I105" s="37">
        <v>99.799109678404506</v>
      </c>
      <c r="J105" s="35">
        <v>9.1282105336973564E-6</v>
      </c>
    </row>
    <row r="106" spans="1:10">
      <c r="A106" s="52" t="s">
        <v>40</v>
      </c>
      <c r="B106" s="33" t="s">
        <v>11</v>
      </c>
      <c r="C106" s="35">
        <v>81.335019000000003</v>
      </c>
      <c r="D106" s="35">
        <v>81.335019000000003</v>
      </c>
      <c r="E106" s="35">
        <v>81.335019000000003</v>
      </c>
      <c r="F106" s="35">
        <v>81.335022000000009</v>
      </c>
      <c r="G106" s="35">
        <v>81.335018999999988</v>
      </c>
      <c r="H106" s="35">
        <v>81.335022000000009</v>
      </c>
      <c r="I106" s="35">
        <v>81.335022000000009</v>
      </c>
      <c r="J106" s="35">
        <v>81.335021999999995</v>
      </c>
    </row>
    <row r="107" spans="1:10">
      <c r="A107" s="53"/>
      <c r="B107" s="33" t="s">
        <v>12</v>
      </c>
      <c r="C107" s="35">
        <v>17.549797999999999</v>
      </c>
      <c r="D107" s="35">
        <v>4.9743570000000004</v>
      </c>
      <c r="E107" s="35">
        <v>4.9743570000000004</v>
      </c>
      <c r="F107" s="35">
        <v>27.509208000000001</v>
      </c>
      <c r="G107" s="35">
        <v>33.067413000000002</v>
      </c>
      <c r="H107" s="35">
        <v>81.335022000000009</v>
      </c>
      <c r="I107" s="35">
        <v>81.335022000000009</v>
      </c>
      <c r="J107" s="35">
        <v>0</v>
      </c>
    </row>
    <row r="108" spans="1:10">
      <c r="A108" s="53"/>
      <c r="B108" s="33" t="s">
        <v>13</v>
      </c>
      <c r="C108" s="35">
        <v>63.785222000000005</v>
      </c>
      <c r="D108" s="35">
        <v>76.360662000000005</v>
      </c>
      <c r="E108" s="35">
        <v>76.360662000000005</v>
      </c>
      <c r="F108" s="35">
        <v>53.825814000000001</v>
      </c>
      <c r="G108" s="35">
        <v>48.267605999999994</v>
      </c>
      <c r="H108" s="35">
        <v>0</v>
      </c>
      <c r="I108" s="35">
        <v>0</v>
      </c>
      <c r="J108" s="35">
        <v>81.335021999999995</v>
      </c>
    </row>
    <row r="109" spans="1:10">
      <c r="A109" s="54"/>
      <c r="B109" s="34" t="s">
        <v>14</v>
      </c>
      <c r="C109" s="35">
        <v>21.58</v>
      </c>
      <c r="D109" s="35">
        <v>6.115885950675195</v>
      </c>
      <c r="E109" s="35">
        <v>6.115885950675195</v>
      </c>
      <c r="F109" s="37">
        <v>33.822094497005232</v>
      </c>
      <c r="G109" s="37">
        <v>40.655812719488033</v>
      </c>
      <c r="H109" s="37">
        <v>100</v>
      </c>
      <c r="I109" s="37">
        <v>100</v>
      </c>
      <c r="J109" s="35">
        <v>0</v>
      </c>
    </row>
    <row r="110" spans="1:10">
      <c r="A110" s="43" t="s">
        <v>41</v>
      </c>
      <c r="B110" s="33" t="s">
        <v>11</v>
      </c>
      <c r="C110" s="35">
        <v>101.50585099999999</v>
      </c>
      <c r="D110" s="35">
        <v>101.50585099999999</v>
      </c>
      <c r="E110" s="35">
        <v>101.50585099999999</v>
      </c>
      <c r="F110" s="35">
        <v>101.505849</v>
      </c>
      <c r="G110" s="35">
        <v>101.505852</v>
      </c>
      <c r="H110" s="35">
        <v>101.50585000000001</v>
      </c>
      <c r="I110" s="35">
        <v>101.50585000000001</v>
      </c>
      <c r="J110" s="35">
        <v>101.50584499999999</v>
      </c>
    </row>
    <row r="111" spans="1:10">
      <c r="A111" s="44"/>
      <c r="B111" s="33" t="s">
        <v>12</v>
      </c>
      <c r="C111" s="35">
        <v>1.6107200000000002</v>
      </c>
      <c r="D111" s="35">
        <v>1.1108459999999998</v>
      </c>
      <c r="E111" s="35">
        <v>1.1108459999999998</v>
      </c>
      <c r="F111" s="35">
        <v>4.6828669999999999</v>
      </c>
      <c r="G111" s="35">
        <v>8.0033640000000013</v>
      </c>
      <c r="H111" s="35">
        <v>101.50585000000001</v>
      </c>
      <c r="I111" s="35">
        <v>101.50585000000001</v>
      </c>
      <c r="J111" s="35">
        <v>0</v>
      </c>
    </row>
    <row r="112" spans="1:10">
      <c r="A112" s="44"/>
      <c r="B112" s="33" t="s">
        <v>13</v>
      </c>
      <c r="C112" s="35">
        <v>99.895130999999992</v>
      </c>
      <c r="D112" s="35">
        <v>100.395005</v>
      </c>
      <c r="E112" s="35">
        <v>100.395005</v>
      </c>
      <c r="F112" s="35">
        <v>96.822981999999996</v>
      </c>
      <c r="G112" s="35">
        <v>93.502488</v>
      </c>
      <c r="H112" s="35">
        <v>0</v>
      </c>
      <c r="I112" s="35">
        <v>0</v>
      </c>
      <c r="J112" s="35">
        <v>101.50584499999999</v>
      </c>
    </row>
    <row r="113" spans="1:10">
      <c r="A113" s="45"/>
      <c r="B113" s="34" t="s">
        <v>14</v>
      </c>
      <c r="C113" s="35">
        <v>1.59</v>
      </c>
      <c r="D113" s="35">
        <v>1.0943664715445811</v>
      </c>
      <c r="E113" s="35">
        <v>1.0943664715445811</v>
      </c>
      <c r="F113" s="35">
        <v>4.613396219167627</v>
      </c>
      <c r="G113" s="35">
        <v>7.8846330948485619</v>
      </c>
      <c r="H113" s="37">
        <v>100</v>
      </c>
      <c r="I113" s="37">
        <v>100</v>
      </c>
      <c r="J113" s="35">
        <v>0</v>
      </c>
    </row>
    <row r="114" spans="1:10">
      <c r="A114" s="43" t="s">
        <v>42</v>
      </c>
      <c r="B114" s="33" t="s">
        <v>11</v>
      </c>
      <c r="C114" s="35">
        <v>1125.9929150000003</v>
      </c>
      <c r="D114" s="35">
        <v>1125.9929150000003</v>
      </c>
      <c r="E114" s="35">
        <v>1125.9929150000003</v>
      </c>
      <c r="F114" s="35">
        <v>1125.9929159999999</v>
      </c>
      <c r="G114" s="35">
        <v>1125.9929050000001</v>
      </c>
      <c r="H114" s="35">
        <v>1125.992917</v>
      </c>
      <c r="I114" s="35">
        <v>1125.992917</v>
      </c>
      <c r="J114" s="35">
        <v>1125.992898</v>
      </c>
    </row>
    <row r="115" spans="1:10">
      <c r="A115" s="44"/>
      <c r="B115" s="33" t="s">
        <v>12</v>
      </c>
      <c r="C115" s="35">
        <v>259.039399</v>
      </c>
      <c r="D115" s="35">
        <v>3.8688339999999997</v>
      </c>
      <c r="E115" s="35">
        <v>3.8688339999999997</v>
      </c>
      <c r="F115" s="35">
        <v>12.515494</v>
      </c>
      <c r="G115" s="35">
        <v>601.54787199999998</v>
      </c>
      <c r="H115" s="35">
        <v>928.08194299999991</v>
      </c>
      <c r="I115" s="35">
        <v>928.08194299999991</v>
      </c>
      <c r="J115" s="35">
        <v>25.824652000000015</v>
      </c>
    </row>
    <row r="116" spans="1:10">
      <c r="A116" s="44"/>
      <c r="B116" s="33" t="s">
        <v>13</v>
      </c>
      <c r="C116" s="35">
        <v>866.95351200000005</v>
      </c>
      <c r="D116" s="35">
        <v>1122.1240810000002</v>
      </c>
      <c r="E116" s="35">
        <v>1122.1240810000002</v>
      </c>
      <c r="F116" s="35">
        <v>1113.4774219999999</v>
      </c>
      <c r="G116" s="35">
        <v>524.44503300000008</v>
      </c>
      <c r="H116" s="35">
        <v>197.91097400000004</v>
      </c>
      <c r="I116" s="35">
        <v>197.91097400000004</v>
      </c>
      <c r="J116" s="35">
        <v>1100.168246</v>
      </c>
    </row>
    <row r="117" spans="1:10">
      <c r="A117" s="45"/>
      <c r="B117" s="34" t="s">
        <v>14</v>
      </c>
      <c r="C117" s="35">
        <v>23.01</v>
      </c>
      <c r="D117" s="35">
        <v>0.34359310333671134</v>
      </c>
      <c r="E117" s="35">
        <v>0.34359310333671134</v>
      </c>
      <c r="F117" s="35">
        <v>1.1115073480622149</v>
      </c>
      <c r="G117" s="37">
        <v>53.423771084951902</v>
      </c>
      <c r="H117" s="37">
        <v>82.42342638110928</v>
      </c>
      <c r="I117" s="37">
        <v>82.42342638110928</v>
      </c>
      <c r="J117" s="35">
        <v>2.2935004337833766</v>
      </c>
    </row>
    <row r="118" spans="1:10">
      <c r="A118" s="43" t="s">
        <v>43</v>
      </c>
      <c r="B118" s="33" t="s">
        <v>11</v>
      </c>
      <c r="C118" s="35">
        <v>77.011422999999994</v>
      </c>
      <c r="D118" s="35">
        <v>77.011422999999994</v>
      </c>
      <c r="E118" s="35">
        <v>77.011422999999994</v>
      </c>
      <c r="F118" s="35">
        <v>77.011423999999991</v>
      </c>
      <c r="G118" s="35">
        <v>77.01142200000001</v>
      </c>
      <c r="H118" s="35">
        <v>77.011420999999999</v>
      </c>
      <c r="I118" s="35">
        <v>77.011420999999999</v>
      </c>
      <c r="J118" s="35">
        <v>77.011424000000005</v>
      </c>
    </row>
    <row r="119" spans="1:10">
      <c r="A119" s="44"/>
      <c r="B119" s="33" t="s">
        <v>12</v>
      </c>
      <c r="C119" s="35">
        <v>11.020975999999999</v>
      </c>
      <c r="D119" s="35">
        <v>0.13341600000000001</v>
      </c>
      <c r="E119" s="35">
        <v>0.13341600000000001</v>
      </c>
      <c r="F119" s="35">
        <v>0.496112</v>
      </c>
      <c r="G119" s="35">
        <v>17.834403999999999</v>
      </c>
      <c r="H119" s="35">
        <v>77.011420999999999</v>
      </c>
      <c r="I119" s="35">
        <v>77.011420999999999</v>
      </c>
      <c r="J119" s="35">
        <v>0</v>
      </c>
    </row>
    <row r="120" spans="1:10">
      <c r="A120" s="44"/>
      <c r="B120" s="33" t="s">
        <v>13</v>
      </c>
      <c r="C120" s="35">
        <v>65.990448000000001</v>
      </c>
      <c r="D120" s="35">
        <v>76.878006999999997</v>
      </c>
      <c r="E120" s="35">
        <v>76.878006999999997</v>
      </c>
      <c r="F120" s="35">
        <v>76.515311999999994</v>
      </c>
      <c r="G120" s="35">
        <v>59.177018000000004</v>
      </c>
      <c r="H120" s="35">
        <v>0</v>
      </c>
      <c r="I120" s="35">
        <v>0</v>
      </c>
      <c r="J120" s="35">
        <v>77.011424000000005</v>
      </c>
    </row>
    <row r="121" spans="1:10">
      <c r="A121" s="45"/>
      <c r="B121" s="34" t="s">
        <v>14</v>
      </c>
      <c r="C121" s="35">
        <v>14.31</v>
      </c>
      <c r="D121" s="35">
        <v>0.17324183192927109</v>
      </c>
      <c r="E121" s="35">
        <v>0.17324183192927109</v>
      </c>
      <c r="F121" s="35">
        <v>0.64420572199781689</v>
      </c>
      <c r="G121" s="35">
        <v>23.158128413730626</v>
      </c>
      <c r="H121" s="37">
        <v>100</v>
      </c>
      <c r="I121" s="37">
        <v>100</v>
      </c>
      <c r="J121" s="35">
        <v>0</v>
      </c>
    </row>
    <row r="122" spans="1:10">
      <c r="A122" s="46" t="s">
        <v>44</v>
      </c>
      <c r="B122" s="33" t="s">
        <v>11</v>
      </c>
      <c r="C122" s="35">
        <v>85.105922000000007</v>
      </c>
      <c r="D122" s="35">
        <v>85.105922000000007</v>
      </c>
      <c r="E122" s="35">
        <v>85.105922000000007</v>
      </c>
      <c r="F122" s="35">
        <v>85.105920000000012</v>
      </c>
      <c r="G122" s="35">
        <v>85.105920999999995</v>
      </c>
      <c r="H122" s="35">
        <v>85.105921000000009</v>
      </c>
      <c r="I122" s="35">
        <v>85.105921000000009</v>
      </c>
      <c r="J122" s="35">
        <v>85.105922000000007</v>
      </c>
    </row>
    <row r="123" spans="1:10">
      <c r="A123" s="47"/>
      <c r="B123" s="33" t="s">
        <v>12</v>
      </c>
      <c r="C123" s="35">
        <v>20.093513000000002</v>
      </c>
      <c r="D123" s="35">
        <v>6.1930519999999998</v>
      </c>
      <c r="E123" s="35">
        <v>6.1930519999999998</v>
      </c>
      <c r="F123" s="35">
        <v>0.42331299999999999</v>
      </c>
      <c r="G123" s="35">
        <v>40.932545000000005</v>
      </c>
      <c r="H123" s="35">
        <v>85.105921000000009</v>
      </c>
      <c r="I123" s="35">
        <v>85.105921000000009</v>
      </c>
      <c r="J123" s="35">
        <v>3.5913850000000025</v>
      </c>
    </row>
    <row r="124" spans="1:10">
      <c r="A124" s="47"/>
      <c r="B124" s="33" t="s">
        <v>13</v>
      </c>
      <c r="C124" s="35">
        <v>65.012408999999991</v>
      </c>
      <c r="D124" s="35">
        <v>78.912870000000012</v>
      </c>
      <c r="E124" s="35">
        <v>78.912870000000012</v>
      </c>
      <c r="F124" s="35">
        <v>84.682607000000019</v>
      </c>
      <c r="G124" s="35">
        <v>44.17337599999999</v>
      </c>
      <c r="H124" s="35">
        <v>0</v>
      </c>
      <c r="I124" s="35">
        <v>0</v>
      </c>
      <c r="J124" s="35">
        <v>81.514537000000004</v>
      </c>
    </row>
    <row r="125" spans="1:10">
      <c r="A125" s="48"/>
      <c r="B125" s="34" t="s">
        <v>14</v>
      </c>
      <c r="C125" s="35">
        <v>23.61</v>
      </c>
      <c r="D125" s="35">
        <v>7.2768755151962274</v>
      </c>
      <c r="E125" s="35">
        <v>7.2768755151962274</v>
      </c>
      <c r="F125" s="35">
        <v>0.49739548083141566</v>
      </c>
      <c r="G125" s="37">
        <v>48.096001452119893</v>
      </c>
      <c r="H125" s="37">
        <v>100.00000000000001</v>
      </c>
      <c r="I125" s="37">
        <v>100.00000000000001</v>
      </c>
      <c r="J125" s="35">
        <v>4.2199002320896097</v>
      </c>
    </row>
    <row r="126" spans="1:10">
      <c r="A126" s="49" t="s">
        <v>45</v>
      </c>
      <c r="B126" s="33" t="s">
        <v>11</v>
      </c>
      <c r="C126" s="35">
        <v>2.0411779999999999</v>
      </c>
      <c r="D126" s="35">
        <v>2.0411779999999999</v>
      </c>
      <c r="E126" s="35">
        <v>2.0411779999999999</v>
      </c>
      <c r="F126" s="35">
        <v>2.0411779999999999</v>
      </c>
      <c r="G126" s="35">
        <v>2.0411779999999999</v>
      </c>
      <c r="H126" s="35">
        <v>2.0411770000000002</v>
      </c>
      <c r="I126" s="35">
        <v>2.0411770000000002</v>
      </c>
      <c r="J126" s="35">
        <v>2.0412170000000001</v>
      </c>
    </row>
    <row r="127" spans="1:10">
      <c r="A127" s="50"/>
      <c r="B127" s="33" t="s">
        <v>12</v>
      </c>
      <c r="C127" s="35">
        <v>0</v>
      </c>
      <c r="D127" s="35">
        <v>0</v>
      </c>
      <c r="E127" s="35">
        <v>0</v>
      </c>
      <c r="F127" s="35">
        <v>0</v>
      </c>
      <c r="G127" s="35">
        <v>0</v>
      </c>
      <c r="H127" s="35">
        <v>1.035374</v>
      </c>
      <c r="I127" s="35">
        <v>1.035374</v>
      </c>
      <c r="J127" s="35">
        <v>1.5727519999999999</v>
      </c>
    </row>
    <row r="128" spans="1:10">
      <c r="A128" s="50"/>
      <c r="B128" s="33" t="s">
        <v>13</v>
      </c>
      <c r="C128" s="35">
        <v>2.0411779999999999</v>
      </c>
      <c r="D128" s="35">
        <v>2.0411779999999999</v>
      </c>
      <c r="E128" s="35">
        <v>2.0411779999999999</v>
      </c>
      <c r="F128" s="35">
        <v>2.0411779999999999</v>
      </c>
      <c r="G128" s="35">
        <v>2.0411779999999999</v>
      </c>
      <c r="H128" s="35">
        <v>1.005803</v>
      </c>
      <c r="I128" s="35">
        <v>1.005803</v>
      </c>
      <c r="J128" s="35">
        <v>0.46846500000000002</v>
      </c>
    </row>
    <row r="129" spans="1:10">
      <c r="A129" s="51"/>
      <c r="B129" s="34" t="s">
        <v>14</v>
      </c>
      <c r="C129" s="35">
        <v>0</v>
      </c>
      <c r="D129" s="35">
        <v>0</v>
      </c>
      <c r="E129" s="35">
        <v>0</v>
      </c>
      <c r="F129" s="35">
        <v>0</v>
      </c>
      <c r="G129" s="35">
        <v>0</v>
      </c>
      <c r="H129" s="37">
        <v>50.724361483595004</v>
      </c>
      <c r="I129" s="37">
        <v>50.724361483595004</v>
      </c>
      <c r="J129" s="37">
        <v>77.049720828309773</v>
      </c>
    </row>
    <row r="130" spans="1:10">
      <c r="A130" s="49" t="s">
        <v>46</v>
      </c>
      <c r="B130" s="33" t="s">
        <v>11</v>
      </c>
      <c r="C130" s="35">
        <v>4723.1457789999995</v>
      </c>
      <c r="D130" s="35">
        <v>4723.1457789999995</v>
      </c>
      <c r="E130" s="35">
        <v>4723.1457789999995</v>
      </c>
      <c r="F130" s="35">
        <v>4723.1457789999995</v>
      </c>
      <c r="G130" s="35">
        <v>4723.1457799999989</v>
      </c>
      <c r="H130" s="35">
        <v>4723.1457840000003</v>
      </c>
      <c r="I130" s="35">
        <v>4723.1457840000003</v>
      </c>
      <c r="J130" s="35">
        <v>4723.1457809999993</v>
      </c>
    </row>
    <row r="131" spans="1:10">
      <c r="A131" s="50"/>
      <c r="B131" s="33" t="s">
        <v>12</v>
      </c>
      <c r="C131" s="35">
        <v>9.4135600000000004</v>
      </c>
      <c r="D131" s="35">
        <v>1.3491569999999999</v>
      </c>
      <c r="E131" s="35">
        <v>1.3491569999999999</v>
      </c>
      <c r="F131" s="35">
        <v>11.904209000000002</v>
      </c>
      <c r="G131" s="35">
        <v>365.6975710000001</v>
      </c>
      <c r="H131" s="35">
        <v>4242.655906</v>
      </c>
      <c r="I131" s="35">
        <v>4242.655906</v>
      </c>
      <c r="J131" s="35">
        <v>474.17938699999922</v>
      </c>
    </row>
    <row r="132" spans="1:10">
      <c r="A132" s="50"/>
      <c r="B132" s="33" t="s">
        <v>13</v>
      </c>
      <c r="C132" s="35">
        <v>4713.732215</v>
      </c>
      <c r="D132" s="35">
        <v>4721.796617</v>
      </c>
      <c r="E132" s="35">
        <v>4721.796617</v>
      </c>
      <c r="F132" s="35">
        <v>4711.2415699999992</v>
      </c>
      <c r="G132" s="35">
        <v>4357.4482089999992</v>
      </c>
      <c r="H132" s="35">
        <v>480.48987799999992</v>
      </c>
      <c r="I132" s="35">
        <v>480.48987799999992</v>
      </c>
      <c r="J132" s="35">
        <v>4248.966394</v>
      </c>
    </row>
    <row r="133" spans="1:10">
      <c r="A133" s="50"/>
      <c r="B133" s="34" t="s">
        <v>14</v>
      </c>
      <c r="C133" s="35">
        <v>0.2</v>
      </c>
      <c r="D133" s="35">
        <v>0.03</v>
      </c>
      <c r="E133" s="35">
        <v>0.03</v>
      </c>
      <c r="F133" s="35">
        <v>0.25203983863738377</v>
      </c>
      <c r="G133" s="35">
        <v>7.7426695688397782</v>
      </c>
      <c r="H133" s="35">
        <v>89.826909861057118</v>
      </c>
      <c r="I133" s="35">
        <v>89.826909861057118</v>
      </c>
      <c r="J133" s="35">
        <v>10.03948234897811</v>
      </c>
    </row>
  </sheetData>
  <autoFilter ref="A1:J133" xr:uid="{A12DFF0D-C4CC-4511-BF71-3B4E9BBCF70B}"/>
  <mergeCells count="33">
    <mergeCell ref="A42:A45"/>
    <mergeCell ref="A46:A49"/>
    <mergeCell ref="A50:A53"/>
    <mergeCell ref="A54:A57"/>
    <mergeCell ref="A22:A25"/>
    <mergeCell ref="A26:A29"/>
    <mergeCell ref="A30:A33"/>
    <mergeCell ref="A34:A37"/>
    <mergeCell ref="A38:A41"/>
    <mergeCell ref="A2:A5"/>
    <mergeCell ref="A6:A9"/>
    <mergeCell ref="A10:A13"/>
    <mergeCell ref="A14:A17"/>
    <mergeCell ref="A18:A21"/>
    <mergeCell ref="A58:A61"/>
    <mergeCell ref="A62:A65"/>
    <mergeCell ref="A66:A69"/>
    <mergeCell ref="A70:A73"/>
    <mergeCell ref="A74:A77"/>
    <mergeCell ref="A78:A81"/>
    <mergeCell ref="A82:A85"/>
    <mergeCell ref="A86:A89"/>
    <mergeCell ref="A90:A93"/>
    <mergeCell ref="A94:A97"/>
    <mergeCell ref="A118:A121"/>
    <mergeCell ref="A122:A125"/>
    <mergeCell ref="A126:A129"/>
    <mergeCell ref="A130:A133"/>
    <mergeCell ref="A98:A101"/>
    <mergeCell ref="A102:A105"/>
    <mergeCell ref="A106:A109"/>
    <mergeCell ref="A110:A113"/>
    <mergeCell ref="A114:A11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54"/>
  <sheetViews>
    <sheetView topLeftCell="A33" zoomScale="60" zoomScaleNormal="60" workbookViewId="0">
      <pane xSplit="1" topLeftCell="B1" activePane="topRight" state="frozen"/>
      <selection pane="topRight" activeCell="G25" sqref="G25"/>
      <selection activeCell="A2" sqref="A2"/>
    </sheetView>
  </sheetViews>
  <sheetFormatPr defaultColWidth="9.140625" defaultRowHeight="15" customHeight="1"/>
  <cols>
    <col min="1" max="1" width="20.28515625" customWidth="1"/>
    <col min="2" max="2" width="20.42578125" bestFit="1" customWidth="1"/>
    <col min="3" max="3" width="24.42578125" customWidth="1"/>
    <col min="4" max="4" width="32.28515625" bestFit="1" customWidth="1"/>
    <col min="5" max="5" width="15.28515625" customWidth="1"/>
    <col min="6" max="6" width="10.85546875" customWidth="1"/>
    <col min="7" max="7" width="16.7109375" customWidth="1"/>
    <col min="8" max="8" width="15.42578125" bestFit="1" customWidth="1"/>
    <col min="9" max="9" width="26" bestFit="1" customWidth="1"/>
    <col min="10" max="10" width="23.28515625" bestFit="1" customWidth="1"/>
    <col min="11" max="11" width="40.140625" bestFit="1" customWidth="1"/>
    <col min="12" max="12" width="15.28515625" customWidth="1"/>
    <col min="13" max="13" width="6.140625" customWidth="1"/>
    <col min="14" max="14" width="73.140625" customWidth="1"/>
  </cols>
  <sheetData>
    <row r="1" spans="1:14">
      <c r="A1" s="41" t="s">
        <v>0</v>
      </c>
      <c r="B1" s="12" t="s">
        <v>2</v>
      </c>
      <c r="C1" s="12" t="s">
        <v>3</v>
      </c>
      <c r="D1" s="12" t="s">
        <v>4</v>
      </c>
      <c r="E1" s="13" t="s">
        <v>47</v>
      </c>
      <c r="F1" s="13" t="s">
        <v>48</v>
      </c>
      <c r="G1" s="12" t="s">
        <v>5</v>
      </c>
      <c r="H1" s="12" t="s">
        <v>6</v>
      </c>
      <c r="I1" s="12" t="s">
        <v>7</v>
      </c>
      <c r="J1" s="12" t="s">
        <v>8</v>
      </c>
      <c r="K1" s="12" t="s">
        <v>49</v>
      </c>
      <c r="L1" s="20" t="s">
        <v>50</v>
      </c>
      <c r="M1" s="40" t="s">
        <v>51</v>
      </c>
      <c r="N1" s="39" t="s">
        <v>52</v>
      </c>
    </row>
    <row r="2" spans="1:14">
      <c r="A2" s="27" t="s">
        <v>10</v>
      </c>
      <c r="B2" s="6">
        <v>1</v>
      </c>
      <c r="C2" s="6">
        <v>1</v>
      </c>
      <c r="D2" s="6">
        <v>1</v>
      </c>
      <c r="E2" s="7">
        <v>1</v>
      </c>
      <c r="F2" s="7">
        <v>1</v>
      </c>
      <c r="G2" s="6">
        <v>1</v>
      </c>
      <c r="H2" s="6">
        <v>1</v>
      </c>
      <c r="I2" s="6">
        <v>1</v>
      </c>
      <c r="J2" s="6">
        <v>1</v>
      </c>
      <c r="K2" s="6">
        <v>0</v>
      </c>
      <c r="L2" s="7">
        <v>0</v>
      </c>
      <c r="M2">
        <f>SUM(B2:L2)</f>
        <v>9</v>
      </c>
    </row>
    <row r="3" spans="1:14">
      <c r="A3" s="21" t="s">
        <v>15</v>
      </c>
      <c r="B3" s="6">
        <v>0</v>
      </c>
      <c r="C3" s="6">
        <v>1</v>
      </c>
      <c r="D3" s="6">
        <v>1</v>
      </c>
      <c r="E3" s="7">
        <v>1</v>
      </c>
      <c r="F3" s="7">
        <v>1</v>
      </c>
      <c r="G3" s="6">
        <v>1</v>
      </c>
      <c r="H3" s="6">
        <v>1</v>
      </c>
      <c r="I3" s="6">
        <v>1</v>
      </c>
      <c r="J3" s="6">
        <v>1</v>
      </c>
      <c r="K3" s="6">
        <v>1</v>
      </c>
      <c r="L3" s="7">
        <v>1</v>
      </c>
      <c r="M3">
        <f t="shared" ref="M3:M34" si="0">SUM(B3:L3)</f>
        <v>10</v>
      </c>
    </row>
    <row r="4" spans="1:14">
      <c r="A4" s="22" t="s">
        <v>16</v>
      </c>
      <c r="B4" s="6">
        <v>0</v>
      </c>
      <c r="C4" s="6">
        <v>0</v>
      </c>
      <c r="D4" s="6" t="s">
        <v>53</v>
      </c>
      <c r="E4" s="7">
        <v>0</v>
      </c>
      <c r="F4" s="15">
        <v>1</v>
      </c>
      <c r="G4" s="6">
        <v>1</v>
      </c>
      <c r="H4" s="6">
        <v>0</v>
      </c>
      <c r="I4" s="6">
        <v>1</v>
      </c>
      <c r="J4" s="6">
        <v>1</v>
      </c>
      <c r="K4" s="6">
        <v>1</v>
      </c>
      <c r="L4" s="7">
        <v>1</v>
      </c>
      <c r="M4">
        <f t="shared" si="0"/>
        <v>6</v>
      </c>
    </row>
    <row r="5" spans="1:14">
      <c r="A5" s="22" t="s">
        <v>17</v>
      </c>
      <c r="B5" s="6">
        <v>1</v>
      </c>
      <c r="C5" s="6">
        <v>1</v>
      </c>
      <c r="D5" s="6">
        <v>1</v>
      </c>
      <c r="E5" s="7">
        <v>1</v>
      </c>
      <c r="F5" s="7">
        <v>1</v>
      </c>
      <c r="G5" s="6">
        <v>1</v>
      </c>
      <c r="H5" s="6">
        <v>1</v>
      </c>
      <c r="I5" s="6">
        <v>1</v>
      </c>
      <c r="J5" s="6">
        <v>1</v>
      </c>
      <c r="K5" s="6">
        <v>1</v>
      </c>
      <c r="L5" s="7">
        <v>0</v>
      </c>
      <c r="M5">
        <f t="shared" si="0"/>
        <v>10</v>
      </c>
    </row>
    <row r="6" spans="1:14">
      <c r="A6" s="22" t="s">
        <v>18</v>
      </c>
      <c r="B6" s="6">
        <v>1</v>
      </c>
      <c r="C6" s="6">
        <v>1</v>
      </c>
      <c r="D6" s="6">
        <v>1</v>
      </c>
      <c r="E6" s="7">
        <v>1</v>
      </c>
      <c r="F6" s="7">
        <v>1</v>
      </c>
      <c r="G6" s="6">
        <v>0</v>
      </c>
      <c r="H6" s="6">
        <v>1</v>
      </c>
      <c r="I6" s="6">
        <v>1</v>
      </c>
      <c r="J6" s="6">
        <v>1</v>
      </c>
      <c r="K6" s="6">
        <v>1</v>
      </c>
      <c r="L6" s="7">
        <v>0</v>
      </c>
      <c r="M6">
        <f t="shared" si="0"/>
        <v>9</v>
      </c>
    </row>
    <row r="7" spans="1:14">
      <c r="A7" s="22" t="s">
        <v>19</v>
      </c>
      <c r="B7" s="6">
        <v>1</v>
      </c>
      <c r="C7" s="6">
        <v>0</v>
      </c>
      <c r="D7" s="6">
        <v>0</v>
      </c>
      <c r="E7" s="7">
        <v>1</v>
      </c>
      <c r="F7" s="7">
        <v>1</v>
      </c>
      <c r="G7" s="6">
        <v>1</v>
      </c>
      <c r="H7" s="6">
        <v>1</v>
      </c>
      <c r="I7" s="6">
        <v>1</v>
      </c>
      <c r="J7" s="6">
        <v>1</v>
      </c>
      <c r="K7" s="6">
        <v>1</v>
      </c>
      <c r="L7" s="7">
        <v>0</v>
      </c>
      <c r="M7">
        <f t="shared" si="0"/>
        <v>8</v>
      </c>
    </row>
    <row r="8" spans="1:14">
      <c r="A8" s="22" t="s">
        <v>20</v>
      </c>
      <c r="B8" s="6">
        <v>0</v>
      </c>
      <c r="C8" s="6">
        <v>1</v>
      </c>
      <c r="D8" s="6">
        <v>1</v>
      </c>
      <c r="E8" s="7">
        <v>1</v>
      </c>
      <c r="F8" s="7">
        <v>1</v>
      </c>
      <c r="G8" s="6">
        <v>1</v>
      </c>
      <c r="H8" s="6">
        <v>1</v>
      </c>
      <c r="I8" s="6">
        <v>1</v>
      </c>
      <c r="J8" s="6">
        <v>1</v>
      </c>
      <c r="K8" s="6">
        <v>1</v>
      </c>
      <c r="L8" s="7">
        <v>0</v>
      </c>
      <c r="M8">
        <f t="shared" si="0"/>
        <v>9</v>
      </c>
      <c r="N8" s="42" t="s">
        <v>54</v>
      </c>
    </row>
    <row r="9" spans="1:14">
      <c r="A9" s="22" t="s">
        <v>21</v>
      </c>
      <c r="B9" s="6">
        <v>1</v>
      </c>
      <c r="C9" s="6">
        <v>1</v>
      </c>
      <c r="D9" s="6">
        <v>1</v>
      </c>
      <c r="E9" s="7">
        <v>1</v>
      </c>
      <c r="F9" s="7">
        <v>1</v>
      </c>
      <c r="G9" s="6">
        <v>1</v>
      </c>
      <c r="H9" s="6">
        <v>1</v>
      </c>
      <c r="I9" s="6">
        <v>1</v>
      </c>
      <c r="J9" s="6">
        <v>1</v>
      </c>
      <c r="K9" s="6">
        <v>1</v>
      </c>
      <c r="L9" s="7">
        <v>0</v>
      </c>
      <c r="M9">
        <f t="shared" si="0"/>
        <v>10</v>
      </c>
    </row>
    <row r="10" spans="1:14">
      <c r="A10" s="23" t="s">
        <v>22</v>
      </c>
      <c r="B10" s="6">
        <v>0</v>
      </c>
      <c r="C10" s="6">
        <v>0</v>
      </c>
      <c r="D10" s="6">
        <v>0</v>
      </c>
      <c r="E10" s="15">
        <v>1</v>
      </c>
      <c r="F10" s="7">
        <v>0</v>
      </c>
      <c r="G10" s="6">
        <v>1</v>
      </c>
      <c r="H10" s="6">
        <v>0</v>
      </c>
      <c r="I10" s="6">
        <v>1</v>
      </c>
      <c r="J10" s="6">
        <v>1</v>
      </c>
      <c r="K10" s="6">
        <v>1</v>
      </c>
      <c r="L10" s="7">
        <v>1</v>
      </c>
      <c r="M10">
        <f t="shared" si="0"/>
        <v>6</v>
      </c>
    </row>
    <row r="11" spans="1:14">
      <c r="A11" s="23" t="s">
        <v>23</v>
      </c>
      <c r="B11" s="6">
        <v>1</v>
      </c>
      <c r="C11" s="6">
        <v>1</v>
      </c>
      <c r="D11" s="6">
        <v>1</v>
      </c>
      <c r="E11" s="7">
        <v>1</v>
      </c>
      <c r="F11" s="7">
        <v>1</v>
      </c>
      <c r="G11" s="6">
        <v>1</v>
      </c>
      <c r="H11" s="6">
        <v>1</v>
      </c>
      <c r="I11" s="6">
        <v>1</v>
      </c>
      <c r="J11" s="6">
        <v>1</v>
      </c>
      <c r="K11" s="6">
        <v>1</v>
      </c>
      <c r="L11" s="7">
        <v>1</v>
      </c>
      <c r="M11">
        <f t="shared" si="0"/>
        <v>11</v>
      </c>
    </row>
    <row r="12" spans="1:14">
      <c r="A12" s="23" t="s">
        <v>24</v>
      </c>
      <c r="B12" s="6">
        <v>1</v>
      </c>
      <c r="C12" s="6">
        <v>1</v>
      </c>
      <c r="D12" s="6">
        <v>1</v>
      </c>
      <c r="E12" s="7">
        <v>1</v>
      </c>
      <c r="F12" s="7">
        <v>1</v>
      </c>
      <c r="G12" s="6">
        <v>1</v>
      </c>
      <c r="H12" s="6">
        <v>1</v>
      </c>
      <c r="I12" s="6">
        <v>1</v>
      </c>
      <c r="J12" s="6">
        <v>1</v>
      </c>
      <c r="K12" s="6">
        <v>1</v>
      </c>
      <c r="L12" s="7">
        <v>0</v>
      </c>
      <c r="M12">
        <f t="shared" si="0"/>
        <v>10</v>
      </c>
    </row>
    <row r="13" spans="1:14" ht="13.5" customHeight="1">
      <c r="A13" s="23" t="s">
        <v>25</v>
      </c>
      <c r="B13" s="6">
        <v>1</v>
      </c>
      <c r="C13" s="6">
        <v>1</v>
      </c>
      <c r="D13" s="6">
        <v>1</v>
      </c>
      <c r="E13" s="7">
        <v>1</v>
      </c>
      <c r="F13" s="7">
        <v>1</v>
      </c>
      <c r="G13" s="6">
        <v>1</v>
      </c>
      <c r="H13" s="6">
        <v>1</v>
      </c>
      <c r="I13" s="6">
        <v>1</v>
      </c>
      <c r="J13" s="6">
        <v>1</v>
      </c>
      <c r="K13" s="6">
        <v>1</v>
      </c>
      <c r="L13" s="7">
        <v>0</v>
      </c>
      <c r="M13">
        <f t="shared" si="0"/>
        <v>10</v>
      </c>
    </row>
    <row r="14" spans="1:14" ht="13.5" customHeight="1">
      <c r="A14" s="23" t="s">
        <v>26</v>
      </c>
      <c r="B14" s="6">
        <v>1</v>
      </c>
      <c r="C14" s="6">
        <v>1</v>
      </c>
      <c r="D14" s="6">
        <v>1</v>
      </c>
      <c r="E14" s="7">
        <v>1</v>
      </c>
      <c r="F14" s="7">
        <v>1</v>
      </c>
      <c r="G14" s="6">
        <v>1</v>
      </c>
      <c r="H14" s="6">
        <v>1</v>
      </c>
      <c r="I14" s="6">
        <v>1</v>
      </c>
      <c r="J14" s="6">
        <v>1</v>
      </c>
      <c r="K14" s="6">
        <v>1</v>
      </c>
      <c r="L14" s="7">
        <v>0</v>
      </c>
      <c r="M14">
        <f t="shared" si="0"/>
        <v>10</v>
      </c>
    </row>
    <row r="15" spans="1:14" ht="13.5" customHeight="1">
      <c r="A15" s="24" t="s">
        <v>27</v>
      </c>
      <c r="B15" s="6">
        <v>1</v>
      </c>
      <c r="C15" s="6">
        <v>1</v>
      </c>
      <c r="D15" s="6">
        <v>1</v>
      </c>
      <c r="E15" s="7">
        <v>0</v>
      </c>
      <c r="F15" s="7">
        <v>1</v>
      </c>
      <c r="G15" s="6">
        <v>1</v>
      </c>
      <c r="H15" s="6">
        <v>1</v>
      </c>
      <c r="I15" s="6">
        <v>1</v>
      </c>
      <c r="J15" s="6">
        <v>1</v>
      </c>
      <c r="K15" s="6">
        <v>1</v>
      </c>
      <c r="L15" s="7">
        <v>0</v>
      </c>
      <c r="M15">
        <f t="shared" si="0"/>
        <v>9</v>
      </c>
      <c r="N15" s="42" t="s">
        <v>55</v>
      </c>
    </row>
    <row r="16" spans="1:14">
      <c r="A16" s="24" t="s">
        <v>28</v>
      </c>
      <c r="B16" s="6">
        <v>0</v>
      </c>
      <c r="C16" s="6">
        <v>0</v>
      </c>
      <c r="D16" s="6">
        <v>0</v>
      </c>
      <c r="E16" s="7">
        <v>1</v>
      </c>
      <c r="F16" s="7">
        <v>1</v>
      </c>
      <c r="G16" s="6">
        <v>0</v>
      </c>
      <c r="H16" s="6">
        <v>1</v>
      </c>
      <c r="I16" s="6">
        <v>1</v>
      </c>
      <c r="J16" s="6">
        <v>1</v>
      </c>
      <c r="K16" s="6">
        <v>1</v>
      </c>
      <c r="L16" s="7">
        <v>0</v>
      </c>
      <c r="M16">
        <f t="shared" si="0"/>
        <v>6</v>
      </c>
      <c r="N16" t="s">
        <v>56</v>
      </c>
    </row>
    <row r="17" spans="1:14">
      <c r="A17" s="24" t="s">
        <v>29</v>
      </c>
      <c r="B17" s="6">
        <v>1</v>
      </c>
      <c r="C17" s="6">
        <v>1</v>
      </c>
      <c r="D17" s="6">
        <v>1</v>
      </c>
      <c r="E17" s="7">
        <v>1</v>
      </c>
      <c r="F17" s="7">
        <v>1</v>
      </c>
      <c r="G17" s="6">
        <v>1</v>
      </c>
      <c r="H17" s="6">
        <v>1</v>
      </c>
      <c r="I17" s="6">
        <v>1</v>
      </c>
      <c r="J17" s="6">
        <v>1</v>
      </c>
      <c r="K17" s="6">
        <v>1</v>
      </c>
      <c r="L17" s="7">
        <v>0</v>
      </c>
      <c r="M17">
        <f t="shared" si="0"/>
        <v>10</v>
      </c>
    </row>
    <row r="18" spans="1:14">
      <c r="A18" s="24" t="s">
        <v>30</v>
      </c>
      <c r="B18" s="6">
        <v>0</v>
      </c>
      <c r="C18" s="6">
        <v>0</v>
      </c>
      <c r="D18" s="6">
        <v>0</v>
      </c>
      <c r="E18" s="7">
        <v>1</v>
      </c>
      <c r="F18" s="7">
        <v>1</v>
      </c>
      <c r="G18" s="6">
        <v>1</v>
      </c>
      <c r="H18" s="6">
        <v>1</v>
      </c>
      <c r="I18" s="6">
        <v>1</v>
      </c>
      <c r="J18" s="6">
        <v>1</v>
      </c>
      <c r="K18" s="6">
        <v>0</v>
      </c>
      <c r="L18" s="7">
        <v>1</v>
      </c>
      <c r="M18">
        <f t="shared" si="0"/>
        <v>7</v>
      </c>
    </row>
    <row r="19" spans="1:14">
      <c r="A19" s="24" t="s">
        <v>31</v>
      </c>
      <c r="B19" s="6">
        <v>0</v>
      </c>
      <c r="C19" s="6">
        <v>0</v>
      </c>
      <c r="D19" s="6">
        <v>0</v>
      </c>
      <c r="E19" s="7">
        <v>1</v>
      </c>
      <c r="F19" s="7">
        <v>1</v>
      </c>
      <c r="G19" s="6">
        <v>1</v>
      </c>
      <c r="H19" s="6">
        <v>1</v>
      </c>
      <c r="I19" s="6">
        <v>0</v>
      </c>
      <c r="J19" s="6">
        <v>0</v>
      </c>
      <c r="K19" s="6">
        <v>0</v>
      </c>
      <c r="L19" s="7">
        <v>0</v>
      </c>
      <c r="M19">
        <f t="shared" si="0"/>
        <v>4</v>
      </c>
    </row>
    <row r="20" spans="1:14">
      <c r="A20" s="25" t="s">
        <v>32</v>
      </c>
      <c r="B20" s="6">
        <v>0</v>
      </c>
      <c r="C20" s="6">
        <v>0</v>
      </c>
      <c r="D20" s="6">
        <v>0</v>
      </c>
      <c r="E20" s="7">
        <v>0</v>
      </c>
      <c r="F20" s="15">
        <v>1</v>
      </c>
      <c r="G20" s="6">
        <v>1</v>
      </c>
      <c r="H20" s="6">
        <v>0</v>
      </c>
      <c r="I20" s="6">
        <v>1</v>
      </c>
      <c r="J20" s="6">
        <v>1</v>
      </c>
      <c r="K20" s="6">
        <v>1</v>
      </c>
      <c r="L20" s="7">
        <v>0</v>
      </c>
      <c r="M20">
        <f t="shared" si="0"/>
        <v>5</v>
      </c>
      <c r="N20" t="s">
        <v>57</v>
      </c>
    </row>
    <row r="21" spans="1:14">
      <c r="A21" s="25" t="s">
        <v>33</v>
      </c>
      <c r="B21" s="6">
        <v>0</v>
      </c>
      <c r="C21" s="6">
        <v>0</v>
      </c>
      <c r="D21" s="6">
        <v>0</v>
      </c>
      <c r="E21" s="7">
        <v>1</v>
      </c>
      <c r="F21" s="7">
        <v>1</v>
      </c>
      <c r="G21" s="6">
        <v>1</v>
      </c>
      <c r="H21" s="6">
        <v>0</v>
      </c>
      <c r="I21" s="6">
        <v>1</v>
      </c>
      <c r="J21" s="6">
        <v>1</v>
      </c>
      <c r="K21" s="6">
        <v>1</v>
      </c>
      <c r="L21" s="7">
        <v>0</v>
      </c>
      <c r="M21">
        <f t="shared" si="0"/>
        <v>6</v>
      </c>
    </row>
    <row r="22" spans="1:14">
      <c r="A22" s="25" t="s">
        <v>34</v>
      </c>
      <c r="B22" s="6">
        <v>1</v>
      </c>
      <c r="C22" s="6">
        <v>0</v>
      </c>
      <c r="D22" s="6">
        <v>0</v>
      </c>
      <c r="E22" s="7">
        <v>1</v>
      </c>
      <c r="F22" s="7">
        <v>1</v>
      </c>
      <c r="G22" s="6">
        <v>1</v>
      </c>
      <c r="H22" s="6">
        <v>1</v>
      </c>
      <c r="I22" s="6">
        <v>1</v>
      </c>
      <c r="J22" s="6">
        <v>1</v>
      </c>
      <c r="K22" s="6">
        <v>0</v>
      </c>
      <c r="L22" s="7">
        <v>0</v>
      </c>
      <c r="M22">
        <f t="shared" si="0"/>
        <v>7</v>
      </c>
    </row>
    <row r="23" spans="1:14">
      <c r="A23" s="25" t="s">
        <v>35</v>
      </c>
      <c r="B23" s="6">
        <v>0</v>
      </c>
      <c r="C23" s="6">
        <v>0</v>
      </c>
      <c r="D23" s="6">
        <v>0</v>
      </c>
      <c r="E23" s="7">
        <v>1</v>
      </c>
      <c r="F23" s="7">
        <v>1</v>
      </c>
      <c r="G23" s="6">
        <v>1</v>
      </c>
      <c r="H23" s="6">
        <v>1</v>
      </c>
      <c r="I23" s="6">
        <v>1</v>
      </c>
      <c r="J23" s="6">
        <v>1</v>
      </c>
      <c r="K23" s="6">
        <v>1</v>
      </c>
      <c r="L23" s="7">
        <v>0</v>
      </c>
      <c r="M23">
        <f t="shared" si="0"/>
        <v>7</v>
      </c>
    </row>
    <row r="24" spans="1:14">
      <c r="A24" s="28" t="s">
        <v>36</v>
      </c>
      <c r="B24" s="6">
        <v>1</v>
      </c>
      <c r="C24" s="6">
        <v>1</v>
      </c>
      <c r="D24" s="6">
        <v>1</v>
      </c>
      <c r="E24" s="7">
        <v>0</v>
      </c>
      <c r="F24" s="7">
        <v>1</v>
      </c>
      <c r="G24" s="6">
        <v>1</v>
      </c>
      <c r="H24" s="6">
        <v>1</v>
      </c>
      <c r="I24" s="6">
        <v>1</v>
      </c>
      <c r="J24" s="6">
        <v>1</v>
      </c>
      <c r="K24" s="6">
        <v>1</v>
      </c>
      <c r="L24" s="7">
        <v>0</v>
      </c>
      <c r="M24">
        <f t="shared" si="0"/>
        <v>9</v>
      </c>
    </row>
    <row r="25" spans="1:14">
      <c r="A25" s="28" t="s">
        <v>37</v>
      </c>
      <c r="B25" s="6">
        <v>0</v>
      </c>
      <c r="C25" s="6">
        <v>1</v>
      </c>
      <c r="D25" s="6">
        <v>1</v>
      </c>
      <c r="E25" s="7">
        <v>1</v>
      </c>
      <c r="F25" s="7">
        <v>1</v>
      </c>
      <c r="G25" s="6">
        <v>0</v>
      </c>
      <c r="H25" s="6">
        <v>1</v>
      </c>
      <c r="I25" s="6">
        <v>1</v>
      </c>
      <c r="J25" s="6">
        <v>1</v>
      </c>
      <c r="K25" s="6">
        <v>1</v>
      </c>
      <c r="L25" s="7">
        <v>0</v>
      </c>
      <c r="M25">
        <f t="shared" si="0"/>
        <v>8</v>
      </c>
      <c r="N25" t="s">
        <v>58</v>
      </c>
    </row>
    <row r="26" spans="1:14">
      <c r="A26" s="28" t="s">
        <v>38</v>
      </c>
      <c r="B26" s="6">
        <v>0</v>
      </c>
      <c r="C26" s="6">
        <v>0</v>
      </c>
      <c r="D26" s="6">
        <v>0</v>
      </c>
      <c r="E26" s="7">
        <v>1</v>
      </c>
      <c r="F26" s="7">
        <v>1</v>
      </c>
      <c r="G26" s="6">
        <v>0</v>
      </c>
      <c r="H26" s="6">
        <v>0</v>
      </c>
      <c r="I26" s="6">
        <v>1</v>
      </c>
      <c r="J26" s="6">
        <v>1</v>
      </c>
      <c r="K26" s="6">
        <v>0</v>
      </c>
      <c r="L26" s="7">
        <v>0</v>
      </c>
      <c r="M26">
        <f t="shared" si="0"/>
        <v>4</v>
      </c>
    </row>
    <row r="27" spans="1:14">
      <c r="A27" s="28" t="s">
        <v>39</v>
      </c>
      <c r="B27" s="6">
        <v>0</v>
      </c>
      <c r="C27" s="6">
        <v>0</v>
      </c>
      <c r="D27" s="6">
        <v>0</v>
      </c>
      <c r="E27" s="7">
        <v>1</v>
      </c>
      <c r="F27" s="7">
        <v>1</v>
      </c>
      <c r="G27" s="6">
        <v>1</v>
      </c>
      <c r="H27" s="6">
        <v>0</v>
      </c>
      <c r="I27" s="6">
        <v>1</v>
      </c>
      <c r="J27" s="6">
        <v>1</v>
      </c>
      <c r="K27" s="6">
        <v>0</v>
      </c>
      <c r="L27" s="7">
        <v>1</v>
      </c>
      <c r="M27">
        <f t="shared" si="0"/>
        <v>6</v>
      </c>
    </row>
    <row r="28" spans="1:14">
      <c r="A28" s="28" t="s">
        <v>40</v>
      </c>
      <c r="B28" s="6">
        <v>0</v>
      </c>
      <c r="C28" s="6">
        <v>0</v>
      </c>
      <c r="D28" s="6">
        <v>0</v>
      </c>
      <c r="E28" s="7">
        <v>1</v>
      </c>
      <c r="F28" s="7">
        <v>1</v>
      </c>
      <c r="G28" s="6">
        <v>1</v>
      </c>
      <c r="H28" s="6">
        <v>1</v>
      </c>
      <c r="I28" s="6">
        <v>1</v>
      </c>
      <c r="J28" s="6">
        <v>1</v>
      </c>
      <c r="K28" s="6">
        <v>0</v>
      </c>
      <c r="L28" s="7">
        <v>0</v>
      </c>
      <c r="M28">
        <f t="shared" si="0"/>
        <v>6</v>
      </c>
    </row>
    <row r="29" spans="1:14">
      <c r="A29" s="26" t="s">
        <v>41</v>
      </c>
      <c r="B29" s="6">
        <v>0</v>
      </c>
      <c r="C29" s="6">
        <v>0</v>
      </c>
      <c r="D29" s="6">
        <v>0</v>
      </c>
      <c r="E29" s="7">
        <v>1</v>
      </c>
      <c r="F29" s="7">
        <v>1</v>
      </c>
      <c r="G29" s="6">
        <v>0</v>
      </c>
      <c r="H29" s="6">
        <v>0</v>
      </c>
      <c r="I29" s="6">
        <v>1</v>
      </c>
      <c r="J29" s="6">
        <v>1</v>
      </c>
      <c r="K29" s="6">
        <v>0</v>
      </c>
      <c r="L29" s="7">
        <v>0</v>
      </c>
      <c r="M29">
        <f t="shared" si="0"/>
        <v>4</v>
      </c>
    </row>
    <row r="30" spans="1:14">
      <c r="A30" s="26" t="s">
        <v>42</v>
      </c>
      <c r="B30" s="6">
        <v>0</v>
      </c>
      <c r="C30" s="6">
        <v>0</v>
      </c>
      <c r="D30" s="6">
        <v>0</v>
      </c>
      <c r="E30" s="7">
        <v>0</v>
      </c>
      <c r="F30" s="7">
        <v>0</v>
      </c>
      <c r="G30" s="6">
        <v>0</v>
      </c>
      <c r="H30" s="6">
        <v>1</v>
      </c>
      <c r="I30" s="6">
        <v>1</v>
      </c>
      <c r="J30" s="6">
        <v>1</v>
      </c>
      <c r="K30" s="6">
        <v>0</v>
      </c>
      <c r="L30" s="7">
        <v>1</v>
      </c>
      <c r="M30">
        <f t="shared" si="0"/>
        <v>4</v>
      </c>
    </row>
    <row r="31" spans="1:14">
      <c r="A31" s="26" t="s">
        <v>43</v>
      </c>
      <c r="B31" s="6">
        <v>0</v>
      </c>
      <c r="C31" s="6">
        <v>0</v>
      </c>
      <c r="D31" s="6">
        <v>0</v>
      </c>
      <c r="E31" s="7">
        <v>0</v>
      </c>
      <c r="F31" s="7">
        <v>0</v>
      </c>
      <c r="G31" s="6">
        <v>0</v>
      </c>
      <c r="H31" s="6">
        <v>0</v>
      </c>
      <c r="I31" s="6">
        <v>1</v>
      </c>
      <c r="J31" s="6">
        <v>1</v>
      </c>
      <c r="K31" s="6">
        <v>0</v>
      </c>
      <c r="L31" s="7">
        <v>0</v>
      </c>
      <c r="M31">
        <f t="shared" si="0"/>
        <v>2</v>
      </c>
    </row>
    <row r="32" spans="1:14">
      <c r="A32" s="29" t="s">
        <v>44</v>
      </c>
      <c r="B32" s="6">
        <v>0</v>
      </c>
      <c r="C32" s="6">
        <v>0</v>
      </c>
      <c r="D32" s="6">
        <v>0</v>
      </c>
      <c r="E32" s="7">
        <v>0</v>
      </c>
      <c r="F32" s="7">
        <v>0</v>
      </c>
      <c r="G32" s="6">
        <v>0</v>
      </c>
      <c r="H32" s="6">
        <v>1</v>
      </c>
      <c r="I32" s="6">
        <v>1</v>
      </c>
      <c r="J32" s="6">
        <v>1</v>
      </c>
      <c r="K32" s="6">
        <v>0</v>
      </c>
      <c r="L32" s="7">
        <v>0</v>
      </c>
      <c r="M32">
        <f t="shared" si="0"/>
        <v>3</v>
      </c>
    </row>
    <row r="33" spans="1:14">
      <c r="A33" s="30" t="s">
        <v>45</v>
      </c>
      <c r="B33" s="6">
        <v>0</v>
      </c>
      <c r="C33" s="6">
        <v>0</v>
      </c>
      <c r="D33" s="6">
        <v>0</v>
      </c>
      <c r="E33" s="7">
        <v>0</v>
      </c>
      <c r="F33" s="15">
        <v>1</v>
      </c>
      <c r="G33" s="6">
        <v>0</v>
      </c>
      <c r="H33" s="6">
        <v>0</v>
      </c>
      <c r="I33" s="6">
        <v>1</v>
      </c>
      <c r="J33" s="6">
        <v>1</v>
      </c>
      <c r="K33" s="6">
        <v>1</v>
      </c>
      <c r="L33" s="7">
        <v>0</v>
      </c>
      <c r="M33">
        <f t="shared" si="0"/>
        <v>4</v>
      </c>
    </row>
    <row r="34" spans="1:14">
      <c r="A34" s="30" t="s">
        <v>46</v>
      </c>
      <c r="B34" s="6">
        <v>0</v>
      </c>
      <c r="C34" s="6">
        <v>0</v>
      </c>
      <c r="D34" s="6">
        <v>0</v>
      </c>
      <c r="E34" s="7">
        <v>1</v>
      </c>
      <c r="F34" s="7">
        <v>1</v>
      </c>
      <c r="G34" s="6">
        <v>0</v>
      </c>
      <c r="H34" s="6">
        <v>0</v>
      </c>
      <c r="I34" s="6">
        <v>1</v>
      </c>
      <c r="J34" s="6">
        <v>1</v>
      </c>
      <c r="K34" s="6">
        <v>0</v>
      </c>
      <c r="L34" s="7">
        <v>0</v>
      </c>
      <c r="M34">
        <f t="shared" si="0"/>
        <v>4</v>
      </c>
      <c r="N34" t="s">
        <v>59</v>
      </c>
    </row>
    <row r="35" spans="1:14">
      <c r="A35" s="31" t="s">
        <v>60</v>
      </c>
      <c r="B35" s="31">
        <f>SUM(B2:B34)</f>
        <v>13</v>
      </c>
      <c r="C35" s="31">
        <f t="shared" ref="C35:L35" si="1">SUM(C2:C34)</f>
        <v>14</v>
      </c>
      <c r="D35" s="31">
        <f t="shared" si="1"/>
        <v>14</v>
      </c>
      <c r="E35" s="31">
        <f t="shared" si="1"/>
        <v>25</v>
      </c>
      <c r="F35" s="31">
        <f t="shared" si="1"/>
        <v>29</v>
      </c>
      <c r="G35" s="31">
        <f t="shared" si="1"/>
        <v>23</v>
      </c>
      <c r="H35" s="31">
        <f t="shared" si="1"/>
        <v>23</v>
      </c>
      <c r="I35" s="31">
        <f t="shared" si="1"/>
        <v>32</v>
      </c>
      <c r="J35" s="31">
        <f t="shared" si="1"/>
        <v>32</v>
      </c>
      <c r="K35" s="31">
        <f t="shared" si="1"/>
        <v>21</v>
      </c>
      <c r="L35" s="31">
        <f t="shared" si="1"/>
        <v>7</v>
      </c>
    </row>
    <row r="37" spans="1:14" ht="15" customHeight="1">
      <c r="A37" s="16" t="s">
        <v>61</v>
      </c>
    </row>
    <row r="38" spans="1:14" ht="15" customHeight="1">
      <c r="A38" s="17" t="s">
        <v>62</v>
      </c>
    </row>
    <row r="39" spans="1:14" ht="15" customHeight="1">
      <c r="A39" s="8"/>
    </row>
    <row r="40" spans="1:14" ht="15" customHeight="1">
      <c r="A40" s="18" t="s">
        <v>63</v>
      </c>
    </row>
    <row r="41" spans="1:14" ht="15" customHeight="1">
      <c r="A41" s="19" t="s">
        <v>64</v>
      </c>
    </row>
    <row r="42" spans="1:14" ht="15" customHeight="1">
      <c r="B42" s="4"/>
      <c r="C42" s="4"/>
      <c r="D42" s="4"/>
      <c r="G42" s="4"/>
      <c r="H42" s="4"/>
      <c r="I42" s="4"/>
    </row>
    <row r="44" spans="1:14" ht="15" customHeight="1">
      <c r="C44" s="9" t="s">
        <v>65</v>
      </c>
      <c r="D44" s="9" t="s">
        <v>66</v>
      </c>
      <c r="F44" s="3" t="s">
        <v>67</v>
      </c>
    </row>
    <row r="45" spans="1:14" ht="15" customHeight="1">
      <c r="C45" s="10" t="s">
        <v>2</v>
      </c>
      <c r="D45" s="5">
        <v>13</v>
      </c>
      <c r="F45" s="2" t="s">
        <v>68</v>
      </c>
      <c r="G45" s="1"/>
    </row>
    <row r="46" spans="1:14" ht="15" customHeight="1">
      <c r="C46" s="10" t="s">
        <v>69</v>
      </c>
      <c r="D46" s="5">
        <v>14</v>
      </c>
      <c r="G46" s="1"/>
    </row>
    <row r="47" spans="1:14" ht="15" customHeight="1">
      <c r="C47" s="11" t="s">
        <v>47</v>
      </c>
      <c r="D47" s="5">
        <v>25</v>
      </c>
      <c r="G47" s="1"/>
    </row>
    <row r="48" spans="1:14" ht="15" customHeight="1">
      <c r="C48" s="11" t="s">
        <v>48</v>
      </c>
      <c r="D48" s="5">
        <v>29</v>
      </c>
      <c r="G48" s="1"/>
    </row>
    <row r="49" spans="3:7" ht="15" customHeight="1">
      <c r="C49" s="10" t="s">
        <v>5</v>
      </c>
      <c r="D49" s="5">
        <v>23</v>
      </c>
      <c r="G49" s="1"/>
    </row>
    <row r="50" spans="3:7" ht="15" customHeight="1">
      <c r="C50" s="10" t="s">
        <v>6</v>
      </c>
      <c r="D50" s="5">
        <v>23</v>
      </c>
      <c r="G50" s="1"/>
    </row>
    <row r="51" spans="3:7" ht="15" customHeight="1">
      <c r="C51" s="10" t="s">
        <v>7</v>
      </c>
      <c r="D51" s="5">
        <v>32</v>
      </c>
      <c r="G51" s="1"/>
    </row>
    <row r="52" spans="3:7" ht="15" customHeight="1">
      <c r="C52" s="10" t="s">
        <v>8</v>
      </c>
      <c r="D52" s="5">
        <v>32</v>
      </c>
      <c r="G52" s="1"/>
    </row>
    <row r="53" spans="3:7" ht="15" customHeight="1">
      <c r="C53" s="10" t="s">
        <v>49</v>
      </c>
      <c r="D53" s="5">
        <v>21</v>
      </c>
    </row>
    <row r="54" spans="3:7" ht="15" customHeight="1">
      <c r="C54" s="32" t="s">
        <v>50</v>
      </c>
      <c r="D54" s="5">
        <v>7</v>
      </c>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CC7DD2-61C9-4CE6-852C-09D8EB1415D4}">
  <dimension ref="K2:Q53"/>
  <sheetViews>
    <sheetView tabSelected="1" workbookViewId="0">
      <selection activeCell="O4" sqref="O4"/>
    </sheetView>
  </sheetViews>
  <sheetFormatPr defaultRowHeight="15"/>
  <cols>
    <col min="11" max="11" width="20.140625" customWidth="1"/>
    <col min="12" max="12" width="10.85546875" customWidth="1"/>
    <col min="13" max="13" width="17.7109375" customWidth="1"/>
    <col min="14" max="14" width="26.5703125" customWidth="1"/>
    <col min="15" max="15" width="14.7109375" customWidth="1"/>
    <col min="16" max="16" width="15" customWidth="1"/>
    <col min="17" max="17" width="38.140625" customWidth="1"/>
  </cols>
  <sheetData>
    <row r="2" spans="11:17">
      <c r="K2" s="73" t="s">
        <v>70</v>
      </c>
      <c r="L2" s="74"/>
      <c r="M2" s="75" t="s">
        <v>71</v>
      </c>
      <c r="N2" s="76"/>
      <c r="O2" s="77" t="s">
        <v>72</v>
      </c>
      <c r="P2" s="77"/>
      <c r="Q2" s="78"/>
    </row>
    <row r="3" spans="11:17">
      <c r="K3" s="79" t="s">
        <v>73</v>
      </c>
      <c r="L3" s="80" t="s">
        <v>74</v>
      </c>
      <c r="M3" s="81" t="s">
        <v>73</v>
      </c>
      <c r="N3" s="81" t="s">
        <v>74</v>
      </c>
      <c r="O3" s="82" t="s">
        <v>75</v>
      </c>
      <c r="P3" s="82" t="s">
        <v>76</v>
      </c>
      <c r="Q3" s="88" t="s">
        <v>77</v>
      </c>
    </row>
    <row r="4" spans="11:17">
      <c r="K4" s="83" t="s">
        <v>78</v>
      </c>
      <c r="L4" s="84">
        <v>185.49770000000001</v>
      </c>
      <c r="M4" s="85" t="s">
        <v>78</v>
      </c>
      <c r="N4" s="85">
        <v>150.9983</v>
      </c>
      <c r="O4" s="86">
        <v>18.600000000000001</v>
      </c>
      <c r="P4" s="86">
        <v>81.400000000000006</v>
      </c>
      <c r="Q4" s="86" t="s">
        <v>79</v>
      </c>
    </row>
    <row r="5" spans="11:17">
      <c r="K5" s="83" t="s">
        <v>80</v>
      </c>
      <c r="L5" s="84">
        <v>759.86099999999999</v>
      </c>
      <c r="M5" s="85" t="s">
        <v>80</v>
      </c>
      <c r="N5" s="85">
        <v>759.62049999999999</v>
      </c>
      <c r="O5" s="86">
        <v>0.03</v>
      </c>
      <c r="P5" s="86">
        <v>99.97</v>
      </c>
      <c r="Q5" s="86" t="s">
        <v>79</v>
      </c>
    </row>
    <row r="6" spans="11:17">
      <c r="K6" s="83" t="s">
        <v>81</v>
      </c>
      <c r="L6" s="84">
        <v>294.74450000000002</v>
      </c>
      <c r="M6" s="85" t="s">
        <v>81</v>
      </c>
      <c r="N6" s="85">
        <v>283.75819999999999</v>
      </c>
      <c r="O6" s="86">
        <v>3.73</v>
      </c>
      <c r="P6" s="86">
        <v>96.27</v>
      </c>
      <c r="Q6" s="86" t="s">
        <v>79</v>
      </c>
    </row>
    <row r="7" spans="11:17">
      <c r="K7" s="83" t="s">
        <v>82</v>
      </c>
      <c r="L7" s="84">
        <v>176.86199999999999</v>
      </c>
      <c r="M7" s="85" t="s">
        <v>82</v>
      </c>
      <c r="N7" s="85">
        <v>174.33260000000001</v>
      </c>
      <c r="O7" s="86">
        <v>1.43</v>
      </c>
      <c r="P7" s="86">
        <v>98.57</v>
      </c>
      <c r="Q7" s="86" t="s">
        <v>79</v>
      </c>
    </row>
    <row r="8" spans="11:17">
      <c r="K8" s="83" t="s">
        <v>83</v>
      </c>
      <c r="L8" s="84">
        <v>366.91719999999998</v>
      </c>
      <c r="M8" s="85" t="s">
        <v>83</v>
      </c>
      <c r="N8" s="85">
        <v>332.62610000000001</v>
      </c>
      <c r="O8" s="86">
        <v>9.35</v>
      </c>
      <c r="P8" s="86">
        <v>90.65</v>
      </c>
      <c r="Q8" s="86" t="s">
        <v>79</v>
      </c>
    </row>
    <row r="9" spans="11:17">
      <c r="K9" s="83" t="s">
        <v>84</v>
      </c>
      <c r="L9" s="84">
        <v>1745.8578</v>
      </c>
      <c r="M9" s="85" t="s">
        <v>84</v>
      </c>
      <c r="N9" s="85">
        <v>1721.0408</v>
      </c>
      <c r="O9" s="86">
        <v>1.42</v>
      </c>
      <c r="P9" s="86">
        <v>98.58</v>
      </c>
      <c r="Q9" s="86" t="s">
        <v>79</v>
      </c>
    </row>
    <row r="10" spans="11:17">
      <c r="K10" s="83" t="s">
        <v>85</v>
      </c>
      <c r="L10" s="84">
        <v>1966.2446</v>
      </c>
      <c r="M10" s="85" t="s">
        <v>85</v>
      </c>
      <c r="N10" s="85">
        <v>1864.6432</v>
      </c>
      <c r="O10" s="86">
        <v>5.17</v>
      </c>
      <c r="P10" s="86">
        <v>94.83</v>
      </c>
      <c r="Q10" s="86" t="s">
        <v>79</v>
      </c>
    </row>
    <row r="11" spans="11:17">
      <c r="K11" s="83" t="s">
        <v>86</v>
      </c>
      <c r="L11" s="84">
        <v>407.82440000000003</v>
      </c>
      <c r="M11" s="85" t="s">
        <v>86</v>
      </c>
      <c r="N11" s="85">
        <v>287.85489999999999</v>
      </c>
      <c r="O11" s="86">
        <v>29.42</v>
      </c>
      <c r="P11" s="86">
        <v>70.58</v>
      </c>
      <c r="Q11" s="86" t="s">
        <v>79</v>
      </c>
    </row>
    <row r="12" spans="11:17">
      <c r="K12" s="83" t="s">
        <v>87</v>
      </c>
      <c r="L12" s="84">
        <v>467.92750000000001</v>
      </c>
      <c r="M12" s="85" t="s">
        <v>87</v>
      </c>
      <c r="N12" s="85">
        <v>415.53289999999998</v>
      </c>
      <c r="O12" s="86">
        <v>11.2</v>
      </c>
      <c r="P12" s="86">
        <v>88.8</v>
      </c>
      <c r="Q12" s="86" t="s">
        <v>79</v>
      </c>
    </row>
    <row r="13" spans="11:17">
      <c r="K13" s="83" t="s">
        <v>88</v>
      </c>
      <c r="L13" s="84">
        <v>30.380700000000001</v>
      </c>
      <c r="M13" s="85" t="s">
        <v>88</v>
      </c>
      <c r="N13" s="85">
        <v>16.995899999999999</v>
      </c>
      <c r="O13" s="86">
        <v>44.06</v>
      </c>
      <c r="P13" s="86">
        <v>55.94</v>
      </c>
      <c r="Q13" s="87" t="s">
        <v>89</v>
      </c>
    </row>
    <row r="14" spans="11:17">
      <c r="K14" s="83" t="s">
        <v>90</v>
      </c>
      <c r="L14" s="84">
        <v>53.858400000000003</v>
      </c>
      <c r="M14" s="85" t="s">
        <v>90</v>
      </c>
      <c r="N14" s="85">
        <v>2.3730000000000002</v>
      </c>
      <c r="O14" s="86">
        <v>95.59</v>
      </c>
      <c r="P14" s="86">
        <v>4.41</v>
      </c>
      <c r="Q14" s="87" t="s">
        <v>89</v>
      </c>
    </row>
    <row r="15" spans="11:17">
      <c r="K15" s="83" t="s">
        <v>91</v>
      </c>
      <c r="L15" s="84">
        <v>50.643599999999999</v>
      </c>
      <c r="M15" s="85" t="s">
        <v>91</v>
      </c>
      <c r="N15" s="85">
        <v>38.530299999999997</v>
      </c>
      <c r="O15" s="86">
        <v>23.92</v>
      </c>
      <c r="P15" s="86">
        <v>76.08</v>
      </c>
      <c r="Q15" s="86" t="s">
        <v>79</v>
      </c>
    </row>
    <row r="16" spans="11:17">
      <c r="K16" s="83" t="s">
        <v>92</v>
      </c>
      <c r="L16" s="84">
        <v>667.61310000000003</v>
      </c>
      <c r="M16" s="85" t="s">
        <v>92</v>
      </c>
      <c r="N16" s="85">
        <v>653.74289999999996</v>
      </c>
      <c r="O16" s="86">
        <v>2.08</v>
      </c>
      <c r="P16" s="86">
        <v>97.92</v>
      </c>
      <c r="Q16" s="86" t="s">
        <v>79</v>
      </c>
    </row>
    <row r="17" spans="11:17">
      <c r="K17" s="83" t="s">
        <v>93</v>
      </c>
      <c r="L17" s="84">
        <v>74.362300000000005</v>
      </c>
      <c r="M17" s="85" t="s">
        <v>93</v>
      </c>
      <c r="N17" s="85">
        <v>58.579099999999997</v>
      </c>
      <c r="O17" s="86">
        <v>21.22</v>
      </c>
      <c r="P17" s="86">
        <v>78.78</v>
      </c>
      <c r="Q17" s="86" t="s">
        <v>79</v>
      </c>
    </row>
    <row r="18" spans="11:17">
      <c r="K18" s="83" t="s">
        <v>94</v>
      </c>
      <c r="L18" s="84">
        <v>2535.2909</v>
      </c>
      <c r="M18" s="85" t="s">
        <v>94</v>
      </c>
      <c r="N18" s="85">
        <v>2439.0567000000001</v>
      </c>
      <c r="O18" s="86">
        <v>3.8</v>
      </c>
      <c r="P18" s="86">
        <v>96.2</v>
      </c>
      <c r="Q18" s="86" t="s">
        <v>79</v>
      </c>
    </row>
    <row r="19" spans="11:17">
      <c r="K19" s="83" t="s">
        <v>95</v>
      </c>
      <c r="L19" s="84">
        <v>564.20429999999999</v>
      </c>
      <c r="M19" s="85" t="s">
        <v>95</v>
      </c>
      <c r="N19" s="85">
        <v>449.28429999999997</v>
      </c>
      <c r="O19" s="86">
        <v>20.37</v>
      </c>
      <c r="P19" s="86">
        <v>79.63</v>
      </c>
      <c r="Q19" s="86" t="s">
        <v>79</v>
      </c>
    </row>
    <row r="20" spans="11:17">
      <c r="K20" s="83" t="s">
        <v>96</v>
      </c>
      <c r="L20" s="84">
        <v>93.535799999999995</v>
      </c>
      <c r="M20" s="85" t="s">
        <v>96</v>
      </c>
      <c r="N20" s="85">
        <v>93.504499999999993</v>
      </c>
      <c r="O20" s="86">
        <v>0.03</v>
      </c>
      <c r="P20" s="86">
        <v>99.97</v>
      </c>
      <c r="Q20" s="86" t="s">
        <v>79</v>
      </c>
    </row>
    <row r="21" spans="11:17">
      <c r="K21" s="83" t="s">
        <v>97</v>
      </c>
      <c r="L21" s="84">
        <v>389.30939999999998</v>
      </c>
      <c r="M21" s="85" t="s">
        <v>97</v>
      </c>
      <c r="N21" s="85">
        <v>356.85930000000002</v>
      </c>
      <c r="O21" s="86">
        <v>8.34</v>
      </c>
      <c r="P21" s="86">
        <v>91.66</v>
      </c>
      <c r="Q21" s="86" t="s">
        <v>79</v>
      </c>
    </row>
    <row r="22" spans="11:17">
      <c r="K22" s="83" t="s">
        <v>98</v>
      </c>
      <c r="L22" s="84">
        <v>257.48700000000002</v>
      </c>
      <c r="M22" s="85" t="s">
        <v>98</v>
      </c>
      <c r="N22" s="85">
        <v>196.3895</v>
      </c>
      <c r="O22" s="86">
        <v>23.73</v>
      </c>
      <c r="P22" s="86">
        <v>76.27</v>
      </c>
      <c r="Q22" s="86" t="s">
        <v>79</v>
      </c>
    </row>
    <row r="23" spans="11:17">
      <c r="K23" s="83" t="s">
        <v>99</v>
      </c>
      <c r="L23" s="84">
        <v>11561.2965</v>
      </c>
      <c r="M23" s="85" t="s">
        <v>99</v>
      </c>
      <c r="N23" s="85">
        <v>11038.614100000001</v>
      </c>
      <c r="O23" s="86">
        <v>4.5199999999999996</v>
      </c>
      <c r="P23" s="86">
        <v>95.48</v>
      </c>
      <c r="Q23" s="86" t="s">
        <v>79</v>
      </c>
    </row>
    <row r="24" spans="11:17">
      <c r="K24" s="83" t="s">
        <v>100</v>
      </c>
      <c r="L24" s="84">
        <v>208.32689999999999</v>
      </c>
      <c r="M24" s="85" t="s">
        <v>100</v>
      </c>
      <c r="N24" s="85">
        <v>181.9846</v>
      </c>
      <c r="O24" s="86">
        <v>12.64</v>
      </c>
      <c r="P24" s="86">
        <v>87.36</v>
      </c>
      <c r="Q24" s="86" t="s">
        <v>79</v>
      </c>
    </row>
    <row r="25" spans="11:17">
      <c r="K25" s="83" t="s">
        <v>101</v>
      </c>
      <c r="L25" s="84">
        <v>358.18329999999997</v>
      </c>
      <c r="M25" s="85" t="s">
        <v>101</v>
      </c>
      <c r="N25" s="85">
        <v>333.75400000000002</v>
      </c>
      <c r="O25" s="86">
        <v>6.82</v>
      </c>
      <c r="P25" s="86">
        <v>93.18</v>
      </c>
      <c r="Q25" s="86" t="s">
        <v>79</v>
      </c>
    </row>
    <row r="26" spans="11:17">
      <c r="K26" s="83" t="s">
        <v>102</v>
      </c>
      <c r="L26" s="84">
        <v>1064.7272</v>
      </c>
      <c r="M26" s="85" t="s">
        <v>102</v>
      </c>
      <c r="N26" s="85">
        <v>1055.0862999999999</v>
      </c>
      <c r="O26" s="86">
        <v>0.91</v>
      </c>
      <c r="P26" s="86">
        <v>99.09</v>
      </c>
      <c r="Q26" s="86" t="s">
        <v>79</v>
      </c>
    </row>
    <row r="27" spans="11:17">
      <c r="K27" s="83" t="s">
        <v>103</v>
      </c>
      <c r="L27" s="84">
        <v>523.42629999999997</v>
      </c>
      <c r="M27" s="85" t="s">
        <v>103</v>
      </c>
      <c r="N27" s="85">
        <v>482.05990000000003</v>
      </c>
      <c r="O27" s="86">
        <v>7.9</v>
      </c>
      <c r="P27" s="86">
        <v>92.1</v>
      </c>
      <c r="Q27" s="86" t="s">
        <v>79</v>
      </c>
    </row>
    <row r="28" spans="11:17">
      <c r="K28" s="83" t="s">
        <v>104</v>
      </c>
      <c r="L28" s="84">
        <v>50.917700000000004</v>
      </c>
      <c r="M28" s="85" t="s">
        <v>104</v>
      </c>
      <c r="N28" s="85">
        <v>44.434699999999999</v>
      </c>
      <c r="O28" s="86">
        <v>12.73</v>
      </c>
      <c r="P28" s="86">
        <v>87.27</v>
      </c>
      <c r="Q28" s="86" t="s">
        <v>79</v>
      </c>
    </row>
    <row r="29" spans="11:17">
      <c r="K29" s="83" t="s">
        <v>105</v>
      </c>
      <c r="L29" s="84">
        <v>45.310200000000002</v>
      </c>
      <c r="M29" s="85" t="s">
        <v>105</v>
      </c>
      <c r="N29" s="85">
        <v>29.8123</v>
      </c>
      <c r="O29" s="86">
        <v>34.200000000000003</v>
      </c>
      <c r="P29" s="86">
        <v>65.8</v>
      </c>
      <c r="Q29" s="86" t="s">
        <v>79</v>
      </c>
    </row>
    <row r="30" spans="11:17">
      <c r="K30" s="83" t="s">
        <v>106</v>
      </c>
      <c r="L30" s="84">
        <v>14.587400000000001</v>
      </c>
      <c r="M30" s="85" t="s">
        <v>106</v>
      </c>
      <c r="N30" s="85">
        <v>13.0847</v>
      </c>
      <c r="O30" s="86">
        <v>10.3</v>
      </c>
      <c r="P30" s="86">
        <v>89.7</v>
      </c>
      <c r="Q30" s="86" t="s">
        <v>79</v>
      </c>
    </row>
    <row r="31" spans="11:17">
      <c r="K31" s="83" t="s">
        <v>107</v>
      </c>
      <c r="L31" s="84">
        <v>64.396799999999999</v>
      </c>
      <c r="M31" s="85" t="s">
        <v>107</v>
      </c>
      <c r="N31" s="85">
        <v>47.749299999999998</v>
      </c>
      <c r="O31" s="86">
        <v>25.85</v>
      </c>
      <c r="P31" s="86">
        <v>74.150000000000006</v>
      </c>
      <c r="Q31" s="86" t="s">
        <v>79</v>
      </c>
    </row>
    <row r="32" spans="11:17">
      <c r="K32" s="83" t="s">
        <v>108</v>
      </c>
      <c r="L32" s="84">
        <v>73.480800000000002</v>
      </c>
      <c r="M32" s="85" t="s">
        <v>108</v>
      </c>
      <c r="N32" s="85">
        <v>42.716999999999999</v>
      </c>
      <c r="O32" s="86">
        <v>41.87</v>
      </c>
      <c r="P32" s="86">
        <v>58.13</v>
      </c>
      <c r="Q32" s="87" t="s">
        <v>89</v>
      </c>
    </row>
    <row r="33" spans="11:17">
      <c r="K33" s="83" t="s">
        <v>109</v>
      </c>
      <c r="L33" s="84">
        <v>2132.4512</v>
      </c>
      <c r="M33" s="85" t="s">
        <v>109</v>
      </c>
      <c r="N33" s="85">
        <v>2124.4755</v>
      </c>
      <c r="O33" s="86">
        <v>0.37</v>
      </c>
      <c r="P33" s="86">
        <v>99.63</v>
      </c>
      <c r="Q33" s="86" t="s">
        <v>79</v>
      </c>
    </row>
    <row r="34" spans="11:17">
      <c r="K34" s="83" t="s">
        <v>110</v>
      </c>
      <c r="L34" s="84">
        <v>1579.9213</v>
      </c>
      <c r="M34" s="85" t="s">
        <v>110</v>
      </c>
      <c r="N34" s="85">
        <v>1579.5377000000001</v>
      </c>
      <c r="O34" s="86">
        <v>0.02</v>
      </c>
      <c r="P34" s="86">
        <v>99.98</v>
      </c>
      <c r="Q34" s="86" t="s">
        <v>79</v>
      </c>
    </row>
    <row r="35" spans="11:17">
      <c r="K35" s="83" t="s">
        <v>111</v>
      </c>
      <c r="L35" s="84">
        <v>37.803100000000001</v>
      </c>
      <c r="M35" s="85" t="s">
        <v>111</v>
      </c>
      <c r="N35" s="85">
        <v>34.0503</v>
      </c>
      <c r="O35" s="86">
        <v>9.93</v>
      </c>
      <c r="P35" s="86">
        <v>90.07</v>
      </c>
      <c r="Q35" s="86" t="s">
        <v>79</v>
      </c>
    </row>
    <row r="36" spans="11:17">
      <c r="K36" s="83" t="s">
        <v>112</v>
      </c>
      <c r="L36" s="84">
        <v>46.328899999999997</v>
      </c>
      <c r="M36" s="85" t="s">
        <v>112</v>
      </c>
      <c r="N36" s="85">
        <v>10.671900000000001</v>
      </c>
      <c r="O36" s="86">
        <v>76.959999999999994</v>
      </c>
      <c r="P36" s="86">
        <v>23.04</v>
      </c>
      <c r="Q36" s="87" t="s">
        <v>89</v>
      </c>
    </row>
    <row r="37" spans="11:17">
      <c r="K37" s="83" t="s">
        <v>113</v>
      </c>
      <c r="L37" s="84">
        <v>43.714100000000002</v>
      </c>
      <c r="M37" s="85" t="s">
        <v>113</v>
      </c>
      <c r="N37" s="85">
        <v>0.1104</v>
      </c>
      <c r="O37" s="86">
        <v>99.75</v>
      </c>
      <c r="P37" s="86">
        <v>0.25</v>
      </c>
      <c r="Q37" s="87" t="s">
        <v>89</v>
      </c>
    </row>
    <row r="38" spans="11:17">
      <c r="K38" s="83" t="s">
        <v>114</v>
      </c>
      <c r="L38" s="84">
        <v>663.91520000000003</v>
      </c>
      <c r="M38" s="85" t="s">
        <v>114</v>
      </c>
      <c r="N38" s="85">
        <v>472.49059999999997</v>
      </c>
      <c r="O38" s="86">
        <v>28.83</v>
      </c>
      <c r="P38" s="86">
        <v>71.17</v>
      </c>
      <c r="Q38" s="86" t="s">
        <v>79</v>
      </c>
    </row>
    <row r="39" spans="11:17">
      <c r="K39" s="83" t="s">
        <v>115</v>
      </c>
      <c r="L39" s="84">
        <v>13.224600000000001</v>
      </c>
      <c r="M39" s="85" t="s">
        <v>115</v>
      </c>
      <c r="N39" s="85">
        <v>3.9079999999999999</v>
      </c>
      <c r="O39" s="86">
        <v>70.45</v>
      </c>
      <c r="P39" s="86">
        <v>29.55</v>
      </c>
      <c r="Q39" s="87" t="s">
        <v>89</v>
      </c>
    </row>
    <row r="40" spans="11:17">
      <c r="K40" s="83" t="s">
        <v>116</v>
      </c>
      <c r="L40" s="84">
        <v>29.708400000000001</v>
      </c>
      <c r="M40" s="85" t="s">
        <v>116</v>
      </c>
      <c r="N40" s="85">
        <v>7.492</v>
      </c>
      <c r="O40" s="86">
        <v>74.78</v>
      </c>
      <c r="P40" s="86">
        <v>25.22</v>
      </c>
      <c r="Q40" s="87" t="s">
        <v>89</v>
      </c>
    </row>
    <row r="41" spans="11:17">
      <c r="K41" s="83" t="s">
        <v>117</v>
      </c>
      <c r="L41" s="84">
        <v>224.2106</v>
      </c>
      <c r="M41" s="85" t="s">
        <v>117</v>
      </c>
      <c r="N41" s="85">
        <v>109.8156</v>
      </c>
      <c r="O41" s="86">
        <v>51.02</v>
      </c>
      <c r="P41" s="86">
        <v>48.98</v>
      </c>
      <c r="Q41" s="87" t="s">
        <v>89</v>
      </c>
    </row>
    <row r="42" spans="11:17">
      <c r="K42" s="83" t="s">
        <v>118</v>
      </c>
      <c r="L42" s="84">
        <v>169.8039</v>
      </c>
      <c r="M42" s="85" t="s">
        <v>118</v>
      </c>
      <c r="N42" s="85">
        <v>47.686300000000003</v>
      </c>
      <c r="O42" s="86">
        <v>71.92</v>
      </c>
      <c r="P42" s="86">
        <v>28.08</v>
      </c>
      <c r="Q42" s="87" t="s">
        <v>89</v>
      </c>
    </row>
    <row r="43" spans="11:17">
      <c r="K43" s="83" t="s">
        <v>119</v>
      </c>
      <c r="L43" s="84">
        <v>276.76560000000001</v>
      </c>
      <c r="M43" s="85" t="s">
        <v>119</v>
      </c>
      <c r="N43" s="85">
        <v>271.96679999999998</v>
      </c>
      <c r="O43" s="86">
        <v>1.73</v>
      </c>
      <c r="P43" s="86">
        <v>98.27</v>
      </c>
      <c r="Q43" s="86" t="s">
        <v>79</v>
      </c>
    </row>
    <row r="44" spans="11:17">
      <c r="K44" s="83" t="s">
        <v>120</v>
      </c>
      <c r="L44" s="84">
        <v>2271.8602000000001</v>
      </c>
      <c r="M44" s="85" t="s">
        <v>120</v>
      </c>
      <c r="N44" s="85">
        <v>2085.1750999999999</v>
      </c>
      <c r="O44" s="86">
        <v>8.2200000000000006</v>
      </c>
      <c r="P44" s="86">
        <v>91.78</v>
      </c>
      <c r="Q44" s="86" t="s">
        <v>79</v>
      </c>
    </row>
    <row r="45" spans="11:17">
      <c r="K45" s="83" t="s">
        <v>121</v>
      </c>
      <c r="L45" s="84">
        <v>35.077100000000002</v>
      </c>
      <c r="M45" s="85" t="s">
        <v>121</v>
      </c>
      <c r="N45" s="85">
        <v>10.8652</v>
      </c>
      <c r="O45" s="86">
        <v>69.02</v>
      </c>
      <c r="P45" s="86">
        <v>30.98</v>
      </c>
      <c r="Q45" s="87" t="s">
        <v>89</v>
      </c>
    </row>
    <row r="46" spans="11:17">
      <c r="K46" s="83" t="s">
        <v>122</v>
      </c>
      <c r="L46" s="84">
        <v>27.105899999999998</v>
      </c>
      <c r="M46" s="85" t="s">
        <v>122</v>
      </c>
      <c r="N46" s="85">
        <v>9.3219999999999992</v>
      </c>
      <c r="O46" s="86">
        <v>65.61</v>
      </c>
      <c r="P46" s="86">
        <v>34.39</v>
      </c>
      <c r="Q46" s="87" t="s">
        <v>89</v>
      </c>
    </row>
    <row r="47" spans="11:17">
      <c r="K47" s="83" t="s">
        <v>123</v>
      </c>
      <c r="L47" s="84">
        <v>69.551599999999993</v>
      </c>
      <c r="M47" s="85" t="s">
        <v>123</v>
      </c>
      <c r="N47" s="85">
        <v>0.98919999999999997</v>
      </c>
      <c r="O47" s="86">
        <v>98.58</v>
      </c>
      <c r="P47" s="86">
        <v>1.42</v>
      </c>
      <c r="Q47" s="87" t="s">
        <v>89</v>
      </c>
    </row>
    <row r="48" spans="11:17">
      <c r="K48" s="83" t="s">
        <v>124</v>
      </c>
      <c r="L48" s="84">
        <v>286.15449999999998</v>
      </c>
      <c r="M48" s="85" t="s">
        <v>124</v>
      </c>
      <c r="N48" s="85">
        <v>272.43270000000001</v>
      </c>
      <c r="O48" s="86">
        <v>4.8</v>
      </c>
      <c r="P48" s="86">
        <v>95.2</v>
      </c>
      <c r="Q48" s="86" t="s">
        <v>79</v>
      </c>
    </row>
    <row r="49" spans="11:17">
      <c r="K49" s="83" t="s">
        <v>125</v>
      </c>
      <c r="L49" s="84">
        <v>279.08229999999998</v>
      </c>
      <c r="M49" s="85" t="s">
        <v>125</v>
      </c>
      <c r="N49" s="85">
        <v>137.482</v>
      </c>
      <c r="O49" s="86">
        <v>50.74</v>
      </c>
      <c r="P49" s="86">
        <v>49.26</v>
      </c>
      <c r="Q49" s="87" t="s">
        <v>89</v>
      </c>
    </row>
    <row r="50" spans="11:17">
      <c r="K50" s="83" t="s">
        <v>126</v>
      </c>
      <c r="L50" s="84">
        <v>49.567700000000002</v>
      </c>
      <c r="M50" s="85" t="s">
        <v>126</v>
      </c>
      <c r="N50" s="85">
        <v>32.6556</v>
      </c>
      <c r="O50" s="86">
        <v>34.119999999999997</v>
      </c>
      <c r="P50" s="86">
        <v>65.88</v>
      </c>
      <c r="Q50" s="86" t="s">
        <v>79</v>
      </c>
    </row>
    <row r="51" spans="11:17">
      <c r="K51" s="83" t="s">
        <v>127</v>
      </c>
      <c r="L51" s="84">
        <v>26.3887</v>
      </c>
      <c r="M51" s="85" t="s">
        <v>127</v>
      </c>
      <c r="N51" s="85">
        <v>17.4054</v>
      </c>
      <c r="O51" s="86">
        <v>34.04</v>
      </c>
      <c r="P51" s="86">
        <v>65.959999999999994</v>
      </c>
      <c r="Q51" s="86" t="s">
        <v>79</v>
      </c>
    </row>
    <row r="52" spans="11:17">
      <c r="K52" s="83" t="s">
        <v>128</v>
      </c>
      <c r="L52" s="84">
        <v>1541.6587999999999</v>
      </c>
      <c r="M52" s="85" t="s">
        <v>128</v>
      </c>
      <c r="N52" s="85">
        <v>217.36750000000001</v>
      </c>
      <c r="O52" s="86">
        <v>85.9</v>
      </c>
      <c r="P52" s="86">
        <v>14.1</v>
      </c>
      <c r="Q52" s="87" t="s">
        <v>89</v>
      </c>
    </row>
    <row r="53" spans="11:17">
      <c r="K53" s="83" t="s">
        <v>129</v>
      </c>
      <c r="L53" s="84">
        <v>3181.4870000000001</v>
      </c>
      <c r="M53" s="85" t="s">
        <v>129</v>
      </c>
      <c r="N53" s="85">
        <v>436.60520000000002</v>
      </c>
      <c r="O53" s="86">
        <v>86.28</v>
      </c>
      <c r="P53" s="86">
        <v>13.72</v>
      </c>
      <c r="Q53" s="87" t="s">
        <v>89</v>
      </c>
    </row>
  </sheetData>
  <mergeCells count="3">
    <mergeCell ref="K2:L2"/>
    <mergeCell ref="M2:N2"/>
    <mergeCell ref="O2:Q2"/>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66709346768E7C4BA77AFEF2710342C3" ma:contentTypeVersion="17" ma:contentTypeDescription="Crear nuevo documento." ma:contentTypeScope="" ma:versionID="0d08a7f4536166868a33e800c2edfcd4">
  <xsd:schema xmlns:xsd="http://www.w3.org/2001/XMLSchema" xmlns:xs="http://www.w3.org/2001/XMLSchema" xmlns:p="http://schemas.microsoft.com/office/2006/metadata/properties" xmlns:ns2="169dfd1c-4089-4e06-927d-add0534611cf" xmlns:ns3="a90b905c-b97c-428b-8612-fd2117087ed6" targetNamespace="http://schemas.microsoft.com/office/2006/metadata/properties" ma:root="true" ma:fieldsID="4e8f015c8ab1b2c38d5e63ec51b98169" ns2:_="" ns3:_="">
    <xsd:import namespace="169dfd1c-4089-4e06-927d-add0534611cf"/>
    <xsd:import namespace="a90b905c-b97c-428b-8612-fd2117087ed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ObjectDetectorVersions" minOccurs="0"/>
                <xsd:element ref="ns2:MediaServiceSearchProperties" minOccurs="0"/>
                <xsd:element ref="ns2:FechayHora" minOccurs="0"/>
                <xsd:element ref="ns2:Hor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9dfd1c-4089-4e06-927d-add0534611c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db153745-5d5f-4857-8630-a95a3280e7d2"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FechayHora" ma:index="23" nillable="true" ma:displayName="Fecha y Hora" ma:default="[today]" ma:format="DateTime" ma:internalName="FechayHora">
      <xsd:simpleType>
        <xsd:restriction base="dms:DateTime"/>
      </xsd:simpleType>
    </xsd:element>
    <xsd:element name="Hora" ma:index="24" nillable="true" ma:displayName="Hora" ma:format="DateTime" ma:internalName="Hora">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a90b905c-b97c-428b-8612-fd2117087ed6"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14" nillable="true" ma:displayName="Taxonomy Catch All Column" ma:hidden="true" ma:list="{be94a7eb-cc1c-4094-b6c8-248d7ac8d377}" ma:internalName="TaxCatchAll" ma:showField="CatchAllData" ma:web="a90b905c-b97c-428b-8612-fd2117087ed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a90b905c-b97c-428b-8612-fd2117087ed6" xsi:nil="true"/>
    <lcf76f155ced4ddcb4097134ff3c332f xmlns="169dfd1c-4089-4e06-927d-add0534611cf">
      <Terms xmlns="http://schemas.microsoft.com/office/infopath/2007/PartnerControls"/>
    </lcf76f155ced4ddcb4097134ff3c332f>
    <Hora xmlns="169dfd1c-4089-4e06-927d-add0534611cf" xsi:nil="true"/>
    <FechayHora xmlns="169dfd1c-4089-4e06-927d-add0534611cf">2024-10-13T16:05:43+00:00</FechayHora>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9124840-31AB-4BB1-9481-F259457B1208}"/>
</file>

<file path=customXml/itemProps2.xml><?xml version="1.0" encoding="utf-8"?>
<ds:datastoreItem xmlns:ds="http://schemas.openxmlformats.org/officeDocument/2006/customXml" ds:itemID="{4FC23111-CAD5-49A5-A4CF-D5A0B9AB749F}"/>
</file>

<file path=customXml/itemProps3.xml><?xml version="1.0" encoding="utf-8"?>
<ds:datastoreItem xmlns:ds="http://schemas.openxmlformats.org/officeDocument/2006/customXml" ds:itemID="{F40236A6-6588-426E-BE45-70739C0FD484}"/>
</file>

<file path=docProps/app.xml><?xml version="1.0" encoding="utf-8"?>
<Properties xmlns="http://schemas.openxmlformats.org/officeDocument/2006/extended-properties" xmlns:vt="http://schemas.openxmlformats.org/officeDocument/2006/docPropsVTypes">
  <Application>Microsoft Excel Online</Application>
  <Manager/>
  <Company>Tartu Ülikool</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Daniela Leon Velandia</dc:creator>
  <cp:keywords/>
  <dc:description/>
  <cp:lastModifiedBy>Maria Antonia Forero Perdomo</cp:lastModifiedBy>
  <cp:revision/>
  <dcterms:created xsi:type="dcterms:W3CDTF">2023-02-21T15:56:09Z</dcterms:created>
  <dcterms:modified xsi:type="dcterms:W3CDTF">2023-11-15T17:06:24Z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0x01010066709346768E7C4BA77AFEF2710342C3</vt:lpwstr>
  </property>
  <property fmtid="{D5CDD505-2E9C-101B-9397-08002B2CF9AE}" pid="3" name="MediaServiceImageTags">
    <vt:lpwstr/>
  </property>
</Properties>
</file>