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4"/>
  <workbookPr/>
  <mc:AlternateContent xmlns:mc="http://schemas.openxmlformats.org/markup-compatibility/2006">
    <mc:Choice Requires="x15">
      <x15ac:absPath xmlns:x15ac="http://schemas.microsoft.com/office/spreadsheetml/2010/11/ac" url="C:\Users\nacla\OneDrive\Documentos\ANT 2025\ABRIL\"/>
    </mc:Choice>
  </mc:AlternateContent>
  <xr:revisionPtr revIDLastSave="0" documentId="8_{84E5F63B-B899-4E48-9D0D-0651D2B18E50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456" xr2:uid="{00000000-000D-0000-FFFF-FFFF00000000}"/>
  </bookViews>
  <sheets>
    <sheet name="Descripción UFH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6" i="1"/>
  <c r="G17" i="1"/>
  <c r="F33" i="1"/>
  <c r="G31" i="1" s="1"/>
  <c r="G16" i="1" l="1"/>
  <c r="G11" i="1"/>
  <c r="G10" i="1"/>
  <c r="G2" i="1"/>
  <c r="G15" i="1"/>
  <c r="G30" i="1"/>
  <c r="G14" i="1"/>
  <c r="G29" i="1"/>
  <c r="G13" i="1"/>
  <c r="G28" i="1"/>
  <c r="G12" i="1"/>
  <c r="G27" i="1"/>
  <c r="G26" i="1"/>
  <c r="G25" i="1"/>
  <c r="G9" i="1"/>
  <c r="G24" i="1"/>
  <c r="G8" i="1"/>
  <c r="G23" i="1"/>
  <c r="G7" i="1"/>
  <c r="G22" i="1"/>
  <c r="G21" i="1"/>
  <c r="G5" i="1"/>
  <c r="G20" i="1"/>
  <c r="G4" i="1"/>
  <c r="G19" i="1"/>
  <c r="G3" i="1"/>
  <c r="G18" i="1"/>
</calcChain>
</file>

<file path=xl/sharedStrings.xml><?xml version="1.0" encoding="utf-8"?>
<sst xmlns="http://schemas.openxmlformats.org/spreadsheetml/2006/main" count="96" uniqueCount="70">
  <si>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</si>
  <si>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</si>
  <si>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</si>
  <si>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</si>
  <si>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</si>
  <si>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</si>
  <si>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</si>
  <si>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02</t>
  </si>
  <si>
    <t>02Wa-80</t>
  </si>
  <si>
    <t>Suelos ubicados en clima cálido seco con régimen de humedad ústico con pendientes entre 1% y 3%. La temperatura media oscila por encima de los 24 °C y se encuentran ubicados por debajo de los 1.000 metros de altitud. Su textura es arcillosa; el nivel de profundidad es profundo;  y, presentan un nivel de drenaje bueno. No presenta limitantes.</t>
  </si>
  <si>
    <t>02Wai-80</t>
  </si>
  <si>
    <t>Suelos ubicados en clima cálido seco con régimen de humedad ústico con pendientes entre 1% y 3%. La temperatura media oscila por encima de los 24 °C y se encuentran ubicados por debajo de los 1.000 metros de altitud. Su textura es franca; el nivel de profundidad es moderadamente profundo;  y, presentan un nivel de drenaje bueno. Presenta limitantes específicas como i: Inundaciones.</t>
  </si>
  <si>
    <t>02Xa-80</t>
  </si>
  <si>
    <t>Suelos ubicados en clima cálido muy seco con régimen de humedad ústico con pendientes entre 1% y 3%. La temperatura media oscila por encima de los 24 °C y se encuentran ubicados por debajo de los 1.000 metros de altitud. Su textura es arcillosa; el nivel de profundidad es profundo;  y, presentan un nivel de drenaje bueno. No presenta limitantes.</t>
  </si>
  <si>
    <t>03</t>
  </si>
  <si>
    <t>03Wai-73</t>
  </si>
  <si>
    <t>Suelos ubicados en clima cálido seco con régimen de humedad ústico con pendientes entre 1% y 3%. La temperatura media oscila por encima de los 24 °C y se encuentran ubicados por debajo de los 1.000 metros de altitud. Su textura es franco limosa; el nivel de profundidad es profundo;  y, presentan un nivel de drenaje bueno. Presenta limitantes específicas como i: Inundaciones.</t>
  </si>
  <si>
    <t>03Wc-73</t>
  </si>
  <si>
    <t>Suelos ubicados en clima cálido seco con régimen de humedad ústico con pendientes entre 7% y 12%. La temperatura media oscila por encima de los 24 °C y se encuentran ubicados por debajo de los 1.000 metros de altitud. Su textura es franco limosa; el nivel de profundidad es profundo;  y, presentan un nivel de drenaje bueno. No presenta limitantes.</t>
  </si>
  <si>
    <t>03Wc2s1-73</t>
  </si>
  <si>
    <t>Suelos ubicados en clima cálido seco con régimen de humedad ústico con pendientes entre 7% y 12%. La temperatura media oscila por encima de los 24 °C y se encuentran ubicados por debajo de los 1.000 metros de altitud. Su textura es franco limosa; el nivel de profundidad es profundo;  y, presentan un nivel de drenaje bueno. Presenta limitantes específicas como 2s1: Erosión moderada - Susceptibilidad a la pérdida de suelo moderada.</t>
  </si>
  <si>
    <t>04</t>
  </si>
  <si>
    <t>04Wa-67</t>
  </si>
  <si>
    <t>Suelos ubicados en clima cálido seco con régimen de humedad ústico con pendientes entre 1% y 3%. La temperatura media oscila por encima de los 24 °C y se encuentran ubicados por debajo de los 1.000 metros de altitud. Su textura es franco limosa; el nivel de profundidad es profundo;  y, presentan un nivel de drenaje bueno. No presenta limitantes.</t>
  </si>
  <si>
    <t>04WaiE-67</t>
  </si>
  <si>
    <t>Suelos ubicados en clima cálido seco con régimen de humedad ústico con pendientes entre 1% y 3%.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iE: Inundaciones - Encharcamiento.</t>
  </si>
  <si>
    <t>05</t>
  </si>
  <si>
    <t>05Wa-61</t>
  </si>
  <si>
    <t>05Wai-61</t>
  </si>
  <si>
    <t>05Wc-61</t>
  </si>
  <si>
    <t>Suelos ubicados en clima cálido seco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No presenta limitantes.</t>
  </si>
  <si>
    <t>05Wc2s2-61</t>
  </si>
  <si>
    <t>Suelos ubicados en clima cálido seco con régimen de humedad ústico con pendientes entre 7% y 12%. La temperatura media oscila por encima de los 24 °C y se encuentran ubicados por debajo de los 1.000 metros de altitud. Su textura es franco limosa; el nivel de profundidad es profundo;  y, presentan un nivel de drenaje bueno. Presenta limitantes específicas como 2s2: Erosión moderada - Susceptibilidad a la pérdida de suelo fuerte.</t>
  </si>
  <si>
    <t>05Xa-61</t>
  </si>
  <si>
    <t>06</t>
  </si>
  <si>
    <t>06Wd2s1-55</t>
  </si>
  <si>
    <t>Suelos ubicados en clima cálido seco con régimen de humedad ústico con pendientes entre 12% y 25%. La temperatura media oscila por encima de los 24 °C y se encuentran ubicados por debajo de los 1.000 metros de altitud. Su textura es arcillosa; el nivel de profundidad es profundo;  y, presentan un nivel de drenaje bueno. Presenta limitantes específicas como 2s1: Erosión moderada - Susceptibilidad a la pérdida de suelo moderada.</t>
  </si>
  <si>
    <t>07</t>
  </si>
  <si>
    <t>07WaiE-49</t>
  </si>
  <si>
    <t>Suelos ubicados en clima cálido seco con régimen de humedad ústico con pendientes entre 1% y 3%. La temperatura media oscila por encima de los 24 °C y se encuentran ubicados por debajo de los 1.000 metros de altitud. Su textura es franco limosa; el nivel de profundidad es muy superficial;  y, presentan un nivel de drenaje pobre. Presenta limitantes específicas como iE: Inundaciones - Encharcamiento.</t>
  </si>
  <si>
    <t>07Wd2s1-49</t>
  </si>
  <si>
    <t>Suelos ubicados en clima cálido seco con régimen de humedad ústico con pendientes entre 12% y 25%.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2s1: Erosión moderada - Susceptibilidad a la pérdida de suelo moderada.</t>
  </si>
  <si>
    <t>08</t>
  </si>
  <si>
    <t>08Waiz-44</t>
  </si>
  <si>
    <t>Suelos ubicados en clima cálido seco con régimen de humedad ústico con pendientes entre 1% y 3%. La temperatura media oscila por encima de los 24 °C y se encuentran ubicados por debajo de los 1.000 metros de altitud. Su textura es arcillosa; el nivel de profundidad es superficiales;  y, presentan un nivel de drenaje pobre. Presenta limitantes específicas como iz: Inundaciones - Salinidad.</t>
  </si>
  <si>
    <t>08We2s1-44</t>
  </si>
  <si>
    <t>Suelos ubicados en clima cálido seco con régimen de humedad ústico con pendientes entre 25% y 50%.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2s1: Erosión moderada - Susceptibilidad a la pérdida de suelo moderada.</t>
  </si>
  <si>
    <t>09</t>
  </si>
  <si>
    <t>09Wd2s1-38</t>
  </si>
  <si>
    <t>09We2s1-38</t>
  </si>
  <si>
    <t>10</t>
  </si>
  <si>
    <t>10We2s1-30</t>
  </si>
  <si>
    <t>10Wf2s1-30</t>
  </si>
  <si>
    <t>Suelos ubicados en clima cálido seco con régimen de humedad ústico con pendientes entre 50% y 75%.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2s1: Erosión moderada - Susceptibilidad a la pérdida de suelo moderada.</t>
  </si>
  <si>
    <t>11</t>
  </si>
  <si>
    <t>11Waiz-23</t>
  </si>
  <si>
    <t>11We2s2-23</t>
  </si>
  <si>
    <t>Suelos ubicados en clima cálido seco con régimen de humedad ústico con pendientes entre 25% y 50%.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2s2: Erosión moderada - Susceptibilidad a la pérdida de suelo fuerte.</t>
  </si>
  <si>
    <t>11Wf2s1-23</t>
  </si>
  <si>
    <t>11Xf2s1-23</t>
  </si>
  <si>
    <t>Suelos ubicados en clima cálido muy seco con régimen de humedad ústico con pendientes entre 50% y 75%.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2s1: Erosión moderada - Susceptibilidad a la pérdida de suelo moderada.</t>
  </si>
  <si>
    <t>13</t>
  </si>
  <si>
    <t>13Wais3-6</t>
  </si>
  <si>
    <t>Suelos ubicados en clima cálido seco con régimen de humedad ústico con pendientes entre 1% y 3%. La temperatura media oscila por encima de los 24 °C y se encuentran ubicados por debajo de los 1.000 metros de altitud. Su textura es franca; el nivel de profundidad es moderadamente profundo;  y, presentan un nivel de drenaje bueno. Presenta limitantes específicas como is3: Inundaciones - Susceptibilidad a la pérdida de suelo muy fuerte.</t>
  </si>
  <si>
    <t>13Waizs3-6</t>
  </si>
  <si>
    <t>Suelos ubicados en clima cálido seco con régimen de humedad ústico con pendientes entre 1% y 3%. La temperatura media oscila por encima de los 24 °C y se encuentran ubicados por debajo de los 1.000 metros de altitud. Su textura es arcillosa; el nivel de profundidad es superficiales;  y, presentan un nivel de drenaje pobre. Presenta limitantes específicas como izs3: Inundaciones - Salinidad - Susceptibilidad a la pérdida de suelo muy fuerte.</t>
  </si>
  <si>
    <t>13Wd2s3-6</t>
  </si>
  <si>
    <t>Suelos ubicados en clima cálido seco con régimen de humedad ústico con pendientes entre 12% y 25%.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2s3: Erosión moderada - Susceptibilidad a la pérdida de suelo muy fuerte.</t>
  </si>
  <si>
    <t>CA</t>
  </si>
  <si>
    <t>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</si>
</sst>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%"/>
  </numFmts>
  <fonts count="6">
    <font>
      <sz val="11"/>
      <color rgb="FF000000"/>
      <name val="Calibri"/>
      <family val="2"/>
      <scheme val="minor"/>
    </font>
    <font>
      <sz val="11"/>
      <color rgb="FFFFFFFF"/>
      <name val="Calibri"/>
    </font>
    <font>
      <sz val="11"/>
      <color rgb="FF000000"/>
      <name val="Calibri"/>
    </font>
    <font>
      <b/>
      <sz val="11"/>
      <color rgb="FFFFFFFF"/>
      <name val="Calibri"/>
    </font>
    <font>
      <sz val="11"/>
      <color theme="1"/>
      <name val="Calibri"/>
      <scheme val="minor"/>
    </font>
    <font>
      <sz val="11"/>
      <color theme="1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473626"/>
      </patternFill>
    </fill>
    <fill>
      <patternFill patternType="solid">
        <fgColor rgb="FF4FAD5B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4" fontId="0" fillId="0" borderId="0" xfId="0" applyNumberFormat="1"/>
    <xf numFmtId="0" fontId="5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164" fontId="5" fillId="0" borderId="4" xfId="1" applyNumberFormat="1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D4306F5-3655-408D-A149-AF8D912273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471296</xdr:colOff>
      <xdr:row>0</xdr:row>
      <xdr:rowOff>182880</xdr:rowOff>
    </xdr:from>
    <xdr:to>
      <xdr:col>16</xdr:col>
      <xdr:colOff>160018</xdr:colOff>
      <xdr:row>6</xdr:row>
      <xdr:rowOff>411479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8B2BE5-D370-8A6B-ECBE-95C46B64D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7036" y="182880"/>
          <a:ext cx="6821042" cy="4823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workbookViewId="0">
      <selection activeCell="F4" sqref="F4"/>
    </sheetView>
  </sheetViews>
  <sheetFormatPr defaultColWidth="11.42578125" defaultRowHeight="14.45"/>
  <cols>
    <col min="1" max="3" width="15.7109375" customWidth="1"/>
    <col min="4" max="4" width="75.7109375" customWidth="1"/>
    <col min="5" max="7" width="15.7109375" customWidth="1"/>
  </cols>
  <sheetData>
    <row r="1" spans="1:7" ht="45" customHeigh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</row>
    <row r="2" spans="1:7" ht="57.6">
      <c r="A2" s="13">
        <v>1</v>
      </c>
      <c r="B2" s="29" t="s">
        <v>7</v>
      </c>
      <c r="C2" s="1" t="s">
        <v>8</v>
      </c>
      <c r="D2" s="13" t="s">
        <v>9</v>
      </c>
      <c r="E2" s="13">
        <v>4</v>
      </c>
      <c r="F2" s="15">
        <v>3969.5944263572528</v>
      </c>
      <c r="G2" s="14">
        <f>+F2/$F$33</f>
        <v>0.11077606292574016</v>
      </c>
    </row>
    <row r="3" spans="1:7" ht="72">
      <c r="A3" s="13">
        <v>2</v>
      </c>
      <c r="B3" s="29" t="s">
        <v>7</v>
      </c>
      <c r="C3" s="1" t="s">
        <v>10</v>
      </c>
      <c r="D3" s="13" t="s">
        <v>11</v>
      </c>
      <c r="E3" s="13">
        <v>2</v>
      </c>
      <c r="F3" s="15">
        <v>1.7988702591216119</v>
      </c>
      <c r="G3" s="14">
        <f t="shared" ref="G3:G30" si="0">+F3/$F$33</f>
        <v>5.0199527613344214E-5</v>
      </c>
    </row>
    <row r="4" spans="1:7" ht="57.6">
      <c r="A4" s="13">
        <v>3</v>
      </c>
      <c r="B4" s="29" t="s">
        <v>7</v>
      </c>
      <c r="C4" s="1" t="s">
        <v>12</v>
      </c>
      <c r="D4" s="13" t="s">
        <v>13</v>
      </c>
      <c r="E4" s="13">
        <v>1</v>
      </c>
      <c r="F4" s="15">
        <v>153.6969461655618</v>
      </c>
      <c r="G4" s="14">
        <f t="shared" si="0"/>
        <v>4.2890886955306512E-3</v>
      </c>
    </row>
    <row r="5" spans="1:7" ht="72">
      <c r="A5" s="13">
        <v>4</v>
      </c>
      <c r="B5" s="30" t="s">
        <v>14</v>
      </c>
      <c r="C5" s="2" t="s">
        <v>15</v>
      </c>
      <c r="D5" s="13" t="s">
        <v>16</v>
      </c>
      <c r="E5" s="13">
        <v>1</v>
      </c>
      <c r="F5" s="15">
        <v>17.461498188280601</v>
      </c>
      <c r="G5" s="14">
        <f t="shared" si="0"/>
        <v>4.8728303557643761E-4</v>
      </c>
    </row>
    <row r="6" spans="1:7" ht="57.6">
      <c r="A6" s="13">
        <v>5</v>
      </c>
      <c r="B6" s="30" t="s">
        <v>14</v>
      </c>
      <c r="C6" s="2" t="s">
        <v>17</v>
      </c>
      <c r="D6" s="13" t="s">
        <v>18</v>
      </c>
      <c r="E6" s="13">
        <v>2</v>
      </c>
      <c r="F6" s="15">
        <v>779.46974305455774</v>
      </c>
      <c r="G6" s="14">
        <f t="shared" si="0"/>
        <v>2.1751992780924781E-2</v>
      </c>
    </row>
    <row r="7" spans="1:7" ht="72">
      <c r="A7" s="13">
        <v>6</v>
      </c>
      <c r="B7" s="30" t="s">
        <v>14</v>
      </c>
      <c r="C7" s="2" t="s">
        <v>19</v>
      </c>
      <c r="D7" s="13" t="s">
        <v>20</v>
      </c>
      <c r="E7" s="13">
        <v>2</v>
      </c>
      <c r="F7" s="15">
        <v>180.84039933478849</v>
      </c>
      <c r="G7" s="14">
        <f t="shared" si="0"/>
        <v>5.0465577347683461E-3</v>
      </c>
    </row>
    <row r="8" spans="1:7" ht="57.6">
      <c r="A8" s="13">
        <v>7</v>
      </c>
      <c r="B8" s="31" t="s">
        <v>21</v>
      </c>
      <c r="C8" s="3" t="s">
        <v>22</v>
      </c>
      <c r="D8" s="13" t="s">
        <v>23</v>
      </c>
      <c r="E8" s="13">
        <v>2</v>
      </c>
      <c r="F8" s="15">
        <v>0.26138625877121352</v>
      </c>
      <c r="G8" s="20">
        <f t="shared" si="0"/>
        <v>7.2942818685220133E-6</v>
      </c>
    </row>
    <row r="9" spans="1:7" ht="72">
      <c r="A9" s="13">
        <v>8</v>
      </c>
      <c r="B9" s="31" t="s">
        <v>21</v>
      </c>
      <c r="C9" s="3" t="s">
        <v>24</v>
      </c>
      <c r="D9" s="13" t="s">
        <v>25</v>
      </c>
      <c r="E9" s="13">
        <v>1</v>
      </c>
      <c r="F9" s="15">
        <v>114.7701347497661</v>
      </c>
      <c r="G9" s="14">
        <f t="shared" si="0"/>
        <v>3.2027915961940542E-3</v>
      </c>
    </row>
    <row r="10" spans="1:7" ht="57.6">
      <c r="A10" s="13">
        <v>9</v>
      </c>
      <c r="B10" s="32" t="s">
        <v>26</v>
      </c>
      <c r="C10" s="4" t="s">
        <v>27</v>
      </c>
      <c r="D10" s="13" t="s">
        <v>9</v>
      </c>
      <c r="E10" s="13">
        <v>24</v>
      </c>
      <c r="F10" s="15">
        <v>3837.577303129513</v>
      </c>
      <c r="G10" s="14">
        <f t="shared" si="0"/>
        <v>0.10709197443225356</v>
      </c>
    </row>
    <row r="11" spans="1:7" ht="72">
      <c r="A11" s="13">
        <v>10</v>
      </c>
      <c r="B11" s="32" t="s">
        <v>26</v>
      </c>
      <c r="C11" s="4" t="s">
        <v>28</v>
      </c>
      <c r="D11" s="13" t="s">
        <v>11</v>
      </c>
      <c r="E11" s="13">
        <v>3</v>
      </c>
      <c r="F11" s="15">
        <v>1396.8841704486931</v>
      </c>
      <c r="G11" s="14">
        <f t="shared" si="0"/>
        <v>3.8981647026241684E-2</v>
      </c>
    </row>
    <row r="12" spans="1:7" ht="72">
      <c r="A12" s="13">
        <v>11</v>
      </c>
      <c r="B12" s="32" t="s">
        <v>26</v>
      </c>
      <c r="C12" s="4" t="s">
        <v>29</v>
      </c>
      <c r="D12" s="13" t="s">
        <v>30</v>
      </c>
      <c r="E12" s="13">
        <v>3</v>
      </c>
      <c r="F12" s="15">
        <v>0.1868314563138988</v>
      </c>
      <c r="G12" s="20">
        <f t="shared" si="0"/>
        <v>5.2137450173035646E-6</v>
      </c>
    </row>
    <row r="13" spans="1:7" ht="72">
      <c r="A13" s="13">
        <v>12</v>
      </c>
      <c r="B13" s="32" t="s">
        <v>26</v>
      </c>
      <c r="C13" s="4" t="s">
        <v>31</v>
      </c>
      <c r="D13" s="13" t="s">
        <v>32</v>
      </c>
      <c r="E13" s="13">
        <v>2</v>
      </c>
      <c r="F13" s="15">
        <v>104.69881266887791</v>
      </c>
      <c r="G13" s="14">
        <f t="shared" si="0"/>
        <v>2.9217398592281531E-3</v>
      </c>
    </row>
    <row r="14" spans="1:7" ht="57.6">
      <c r="A14" s="13">
        <v>13</v>
      </c>
      <c r="B14" s="32" t="s">
        <v>26</v>
      </c>
      <c r="C14" s="4" t="s">
        <v>33</v>
      </c>
      <c r="D14" s="13" t="s">
        <v>13</v>
      </c>
      <c r="E14" s="13">
        <v>1</v>
      </c>
      <c r="F14" s="15">
        <v>120.1443080995405</v>
      </c>
      <c r="G14" s="14">
        <f t="shared" si="0"/>
        <v>3.3527640370095649E-3</v>
      </c>
    </row>
    <row r="15" spans="1:7" ht="72">
      <c r="A15" s="13">
        <v>14</v>
      </c>
      <c r="B15" s="33" t="s">
        <v>34</v>
      </c>
      <c r="C15" s="5" t="s">
        <v>35</v>
      </c>
      <c r="D15" s="13" t="s">
        <v>36</v>
      </c>
      <c r="E15" s="13">
        <v>2</v>
      </c>
      <c r="F15" s="15">
        <v>685.08876696910215</v>
      </c>
      <c r="G15" s="14">
        <f t="shared" si="0"/>
        <v>1.9118183927200268E-2</v>
      </c>
    </row>
    <row r="16" spans="1:7" ht="72">
      <c r="A16" s="13">
        <v>15</v>
      </c>
      <c r="B16" s="24" t="s">
        <v>37</v>
      </c>
      <c r="C16" s="6" t="s">
        <v>38</v>
      </c>
      <c r="D16" s="13" t="s">
        <v>39</v>
      </c>
      <c r="E16" s="13">
        <v>1</v>
      </c>
      <c r="F16" s="15">
        <v>24.74928710084701</v>
      </c>
      <c r="G16" s="14">
        <f t="shared" si="0"/>
        <v>6.9065710266187749E-4</v>
      </c>
    </row>
    <row r="17" spans="1:7" ht="86.45">
      <c r="A17" s="13">
        <v>16</v>
      </c>
      <c r="B17" s="24" t="s">
        <v>37</v>
      </c>
      <c r="C17" s="6" t="s">
        <v>40</v>
      </c>
      <c r="D17" s="13" t="s">
        <v>41</v>
      </c>
      <c r="E17" s="13">
        <v>3</v>
      </c>
      <c r="F17" s="15">
        <v>741.42842625325045</v>
      </c>
      <c r="G17" s="14">
        <f t="shared" si="0"/>
        <v>2.069040641941159E-2</v>
      </c>
    </row>
    <row r="18" spans="1:7" ht="72">
      <c r="A18" s="13">
        <v>17</v>
      </c>
      <c r="B18" s="25" t="s">
        <v>42</v>
      </c>
      <c r="C18" s="7" t="s">
        <v>43</v>
      </c>
      <c r="D18" s="13" t="s">
        <v>44</v>
      </c>
      <c r="E18" s="13">
        <v>2</v>
      </c>
      <c r="F18" s="15">
        <v>575.25492262431021</v>
      </c>
      <c r="G18" s="14">
        <f t="shared" si="0"/>
        <v>1.6053145148495668E-2</v>
      </c>
    </row>
    <row r="19" spans="1:7" ht="86.45">
      <c r="A19" s="13">
        <v>18</v>
      </c>
      <c r="B19" s="25" t="s">
        <v>42</v>
      </c>
      <c r="C19" s="7" t="s">
        <v>45</v>
      </c>
      <c r="D19" s="13" t="s">
        <v>46</v>
      </c>
      <c r="E19" s="13">
        <v>1</v>
      </c>
      <c r="F19" s="15">
        <v>50.034177385549683</v>
      </c>
      <c r="G19" s="14">
        <f t="shared" si="0"/>
        <v>1.3962608234477803E-3</v>
      </c>
    </row>
    <row r="20" spans="1:7" ht="86.45">
      <c r="A20" s="13">
        <v>19</v>
      </c>
      <c r="B20" s="26" t="s">
        <v>47</v>
      </c>
      <c r="C20" s="8" t="s">
        <v>48</v>
      </c>
      <c r="D20" s="13" t="s">
        <v>41</v>
      </c>
      <c r="E20" s="13">
        <v>6</v>
      </c>
      <c r="F20" s="15">
        <v>2086.0976658018772</v>
      </c>
      <c r="G20" s="14">
        <f t="shared" si="0"/>
        <v>5.8214936206510831E-2</v>
      </c>
    </row>
    <row r="21" spans="1:7" ht="86.45">
      <c r="A21" s="13">
        <v>20</v>
      </c>
      <c r="B21" s="26" t="s">
        <v>47</v>
      </c>
      <c r="C21" s="8" t="s">
        <v>49</v>
      </c>
      <c r="D21" s="13" t="s">
        <v>46</v>
      </c>
      <c r="E21" s="13">
        <v>1</v>
      </c>
      <c r="F21" s="15">
        <v>59.381088815778178</v>
      </c>
      <c r="G21" s="14">
        <f t="shared" si="0"/>
        <v>1.6570970544444246E-3</v>
      </c>
    </row>
    <row r="22" spans="1:7" ht="86.45">
      <c r="A22" s="13">
        <v>21</v>
      </c>
      <c r="B22" s="27" t="s">
        <v>50</v>
      </c>
      <c r="C22" s="9" t="s">
        <v>51</v>
      </c>
      <c r="D22" s="13" t="s">
        <v>46</v>
      </c>
      <c r="E22" s="13">
        <v>5</v>
      </c>
      <c r="F22" s="15">
        <v>1599.476024862287</v>
      </c>
      <c r="G22" s="14">
        <f t="shared" si="0"/>
        <v>4.4635203939701266E-2</v>
      </c>
    </row>
    <row r="23" spans="1:7" ht="86.45">
      <c r="A23" s="13">
        <v>22</v>
      </c>
      <c r="B23" s="27" t="s">
        <v>50</v>
      </c>
      <c r="C23" s="9" t="s">
        <v>52</v>
      </c>
      <c r="D23" s="13" t="s">
        <v>53</v>
      </c>
      <c r="E23" s="13">
        <v>2</v>
      </c>
      <c r="F23" s="15">
        <v>267.4302296088768</v>
      </c>
      <c r="G23" s="14">
        <f t="shared" si="0"/>
        <v>7.4629457726702077E-3</v>
      </c>
    </row>
    <row r="24" spans="1:7" ht="72">
      <c r="A24" s="13">
        <v>23</v>
      </c>
      <c r="B24" s="28" t="s">
        <v>54</v>
      </c>
      <c r="C24" s="10" t="s">
        <v>55</v>
      </c>
      <c r="D24" s="13" t="s">
        <v>44</v>
      </c>
      <c r="E24" s="13">
        <v>1</v>
      </c>
      <c r="F24" s="15">
        <v>88.610602107317391</v>
      </c>
      <c r="G24" s="14">
        <f t="shared" si="0"/>
        <v>2.4727799821947119E-3</v>
      </c>
    </row>
    <row r="25" spans="1:7" ht="86.45">
      <c r="A25" s="13">
        <v>24</v>
      </c>
      <c r="B25" s="28" t="s">
        <v>54</v>
      </c>
      <c r="C25" s="10" t="s">
        <v>56</v>
      </c>
      <c r="D25" s="13" t="s">
        <v>57</v>
      </c>
      <c r="E25" s="13">
        <v>2</v>
      </c>
      <c r="F25" s="15">
        <v>0.36909632217426958</v>
      </c>
      <c r="G25" s="20">
        <f t="shared" si="0"/>
        <v>1.030005411619762E-5</v>
      </c>
    </row>
    <row r="26" spans="1:7" ht="86.45">
      <c r="A26" s="13">
        <v>25</v>
      </c>
      <c r="B26" s="28" t="s">
        <v>54</v>
      </c>
      <c r="C26" s="10" t="s">
        <v>58</v>
      </c>
      <c r="D26" s="13" t="s">
        <v>53</v>
      </c>
      <c r="E26" s="13">
        <v>5</v>
      </c>
      <c r="F26" s="15">
        <v>7543.5707912175658</v>
      </c>
      <c r="G26" s="14">
        <f t="shared" si="0"/>
        <v>0.21051195233048894</v>
      </c>
    </row>
    <row r="27" spans="1:7" ht="86.45">
      <c r="A27" s="13">
        <v>26</v>
      </c>
      <c r="B27" s="28" t="s">
        <v>54</v>
      </c>
      <c r="C27" s="10" t="s">
        <v>59</v>
      </c>
      <c r="D27" s="13" t="s">
        <v>60</v>
      </c>
      <c r="E27" s="13">
        <v>1</v>
      </c>
      <c r="F27" s="15">
        <v>38.21683758543989</v>
      </c>
      <c r="G27" s="14">
        <f t="shared" si="0"/>
        <v>1.0664844693145175E-3</v>
      </c>
    </row>
    <row r="28" spans="1:7" ht="86.45">
      <c r="A28" s="13">
        <v>27</v>
      </c>
      <c r="B28" s="21" t="s">
        <v>61</v>
      </c>
      <c r="C28" s="11" t="s">
        <v>62</v>
      </c>
      <c r="D28" s="13" t="s">
        <v>63</v>
      </c>
      <c r="E28" s="13">
        <v>5</v>
      </c>
      <c r="F28" s="15">
        <v>464.09934845891121</v>
      </c>
      <c r="G28" s="14">
        <f t="shared" si="0"/>
        <v>1.295122199067006E-2</v>
      </c>
    </row>
    <row r="29" spans="1:7" ht="86.45">
      <c r="A29" s="13">
        <v>28</v>
      </c>
      <c r="B29" s="21" t="s">
        <v>61</v>
      </c>
      <c r="C29" s="11" t="s">
        <v>64</v>
      </c>
      <c r="D29" s="13" t="s">
        <v>65</v>
      </c>
      <c r="E29" s="13">
        <v>1</v>
      </c>
      <c r="F29" s="15">
        <v>32.610861279755738</v>
      </c>
      <c r="G29" s="14">
        <f t="shared" si="0"/>
        <v>9.100433024599601E-4</v>
      </c>
    </row>
    <row r="30" spans="1:7" ht="86.45">
      <c r="A30" s="18">
        <v>29</v>
      </c>
      <c r="B30" s="22" t="s">
        <v>61</v>
      </c>
      <c r="C30" s="19" t="s">
        <v>66</v>
      </c>
      <c r="D30" s="18" t="s">
        <v>67</v>
      </c>
      <c r="E30" s="13">
        <v>2</v>
      </c>
      <c r="F30" s="15">
        <v>184.90958254873479</v>
      </c>
      <c r="G30" s="14">
        <f t="shared" si="0"/>
        <v>5.1601129364714409E-3</v>
      </c>
    </row>
    <row r="31" spans="1:7">
      <c r="A31" s="23" t="s">
        <v>68</v>
      </c>
      <c r="B31" s="23"/>
      <c r="C31" s="23"/>
      <c r="D31" s="23"/>
      <c r="E31" s="17">
        <v>41</v>
      </c>
      <c r="F31" s="15">
        <v>10437.75153426912</v>
      </c>
      <c r="G31" s="14">
        <f>+F31/$F$33</f>
        <v>0.29127736906475021</v>
      </c>
    </row>
    <row r="32" spans="1:7">
      <c r="A32" s="23" t="s">
        <v>69</v>
      </c>
      <c r="B32" s="23"/>
      <c r="C32" s="23"/>
      <c r="D32" s="23"/>
      <c r="E32" s="17">
        <v>8</v>
      </c>
      <c r="F32" s="15">
        <v>277.94203850804161</v>
      </c>
      <c r="G32" s="14">
        <f>+F32/$F$33</f>
        <v>7.7562897970232985E-3</v>
      </c>
    </row>
    <row r="33" spans="6:6">
      <c r="F33" s="16">
        <f>SUM(F2:F32)</f>
        <v>35834.406111889984</v>
      </c>
    </row>
  </sheetData>
  <mergeCells count="13">
    <mergeCell ref="B2:B4"/>
    <mergeCell ref="B5:B7"/>
    <mergeCell ref="B8:B9"/>
    <mergeCell ref="B10:B14"/>
    <mergeCell ref="B15"/>
    <mergeCell ref="B28:B30"/>
    <mergeCell ref="A31:D31"/>
    <mergeCell ref="A32:D32"/>
    <mergeCell ref="B16:B17"/>
    <mergeCell ref="B18:B19"/>
    <mergeCell ref="B20:B21"/>
    <mergeCell ref="B22:B23"/>
    <mergeCell ref="B24:B27"/>
  </mergeCells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2025-03-13T16:01:01+00:00</FechayHora>
    <lcf76f155ced4ddcb4097134ff3c332f xmlns="169dfd1c-4089-4e06-927d-add0534611cf">
      <Terms xmlns="http://schemas.microsoft.com/office/infopath/2007/PartnerControls"/>
    </lcf76f155ced4ddcb4097134ff3c332f>
    <SharedWithUsers xmlns="a90b905c-b97c-428b-8612-fd2117087ed6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B26DD7-209E-4CDC-A7AF-2F2E8B20DCA9}"/>
</file>

<file path=customXml/itemProps2.xml><?xml version="1.0" encoding="utf-8"?>
<ds:datastoreItem xmlns:ds="http://schemas.openxmlformats.org/officeDocument/2006/customXml" ds:itemID="{5F2B6429-100A-4AAD-B590-D7C5200E043C}"/>
</file>

<file path=customXml/itemProps3.xml><?xml version="1.0" encoding="utf-8"?>
<ds:datastoreItem xmlns:ds="http://schemas.openxmlformats.org/officeDocument/2006/customXml" ds:itemID="{2B3DDC25-CAA4-437E-9A45-3DA7EF1212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</dc:creator>
  <cp:keywords/>
  <dc:description/>
  <cp:lastModifiedBy>Natalia Clavijo Sanchez</cp:lastModifiedBy>
  <cp:revision/>
  <dcterms:created xsi:type="dcterms:W3CDTF">2025-03-12T11:48:35Z</dcterms:created>
  <dcterms:modified xsi:type="dcterms:W3CDTF">2025-04-02T14:19:51Z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  <property fmtid="{D5CDD505-2E9C-101B-9397-08002B2CF9AE}" pid="4" name="Order">
    <vt:r8>43497400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