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tlántico/Tubará - Atlántico/10. DTS Consolidado/ANEXOS/"/>
    </mc:Choice>
  </mc:AlternateContent>
  <xr:revisionPtr revIDLastSave="10" documentId="13_ncr:1_{4107BB00-A293-4334-A84C-B681EB30A210}" xr6:coauthVersionLast="47" xr6:coauthVersionMax="47" xr10:uidLastSave="{E4706EAC-23EF-4C27-B56A-5B5CABBE2AC8}"/>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c r="U102" i="12"/>
  <c r="T102" i="12"/>
  <c r="S102" i="12"/>
  <c r="R102" i="12"/>
  <c r="Q102" i="12"/>
  <c r="P102" i="12"/>
  <c r="O102" i="12"/>
  <c r="N102" i="12"/>
  <c r="M102" i="12"/>
  <c r="L102" i="12"/>
  <c r="K102" i="12"/>
  <c r="J102" i="12"/>
  <c r="I102" i="12"/>
  <c r="H102" i="12"/>
  <c r="G102" i="12"/>
  <c r="F102" i="12"/>
  <c r="E102" i="12"/>
  <c r="D102" i="12"/>
  <c r="C102" i="12"/>
  <c r="B102" i="12"/>
  <c r="AS57" i="12"/>
  <c r="AQ102" i="12"/>
  <c r="AP102" i="12"/>
  <c r="AS71" i="12"/>
  <c r="AS17" i="12"/>
  <c r="A3" i="16"/>
  <c r="A4" i="16"/>
  <c r="A5" i="16"/>
  <c r="A6" i="16"/>
  <c r="A7" i="16"/>
  <c r="A8" i="16"/>
  <c r="A9" i="16"/>
  <c r="A10" i="16"/>
  <c r="A11" i="16"/>
  <c r="A12" i="16"/>
  <c r="A13" i="16"/>
  <c r="A14" i="16"/>
  <c r="A15" i="16"/>
  <c r="A16" i="16"/>
  <c r="A17" i="16"/>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<sst xmlns="http://schemas.openxmlformats.org/spreadsheetml/2006/main" count="213" uniqueCount="68">
  <si>
    <t>UFH</t>
  </si>
  <si>
    <t>yuca</t>
  </si>
  <si>
    <t>maiz_tradicional</t>
  </si>
  <si>
    <t>ahuyama</t>
  </si>
  <si>
    <t>aji_dulce</t>
  </si>
  <si>
    <t>avicultura_engorde</t>
  </si>
  <si>
    <t>porcicultura_ciclo_completo</t>
  </si>
  <si>
    <t>ganaderia_leche</t>
  </si>
  <si>
    <t>Observaciones</t>
  </si>
  <si>
    <t>03Wc-73</t>
  </si>
  <si>
    <t>Área total</t>
  </si>
  <si>
    <t>Apto</t>
  </si>
  <si>
    <t>No apto</t>
  </si>
  <si>
    <t>% aptitud</t>
  </si>
  <si>
    <t>Se flexibilizó esta UFH para la línea yuca, maiz_tradicional, ahuyama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 los cultivos (tableros). Tambien se flexibilizó aji_dulce tomando como referente las características edafoclimáticas de la UFH cruzada con los requerimientos del cultivo (tableros) y el % de aptitud en SIPRA territorial cercano al 25%.</t>
  </si>
  <si>
    <t>03Wc2s1-73</t>
  </si>
  <si>
    <t>05Wa-61</t>
  </si>
  <si>
    <t>Se flexibilizó esta UFH para la línea yuca, maiz_tradicional,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 los cultivos (tableros). Tambien se flexibilizó ahuyama y aji_dulce tomando como referente las características edafoclimáticas de la UFH cruzada con los requerimientos del cultivo (tableros) y el % de aptitud en SIPRA territorial.</t>
  </si>
  <si>
    <t>05Wc2s2-61</t>
  </si>
  <si>
    <t>Se flexibilizó esta UH para las líneas yuca, maíz_tradicional, ahuyama y ají_dulce tomando como referente las características edafoclimáticas de la UFH cruzada con los requerimientos del cultivo (tableros).</t>
  </si>
  <si>
    <t>05Wd2s1-61</t>
  </si>
  <si>
    <t>Se flexibilizó esta UFH para las líneas yuca, maiz_tradicional, ahuyama y aji_dulce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 los cultivos (tableros).</t>
  </si>
  <si>
    <t>06Wai-55</t>
  </si>
  <si>
    <t>Se flexibilizó esta UFH para las líneas yuca, maiz_tradicional, ahuyama y ají_dulce teniendo en cuenta que la UFH cuenta con aptitud de acuerdo con las caracteristicas edafoclimáticas, cruzadas con los requerimientos del cultivo (tableros).</t>
  </si>
  <si>
    <t>06Wb2s1-55</t>
  </si>
  <si>
    <t>Se flexibilizó esta UFH para las líneas yuca, maiz_tradicional, ahuyama y ají_dulce teniendo en cuenta que la UFH cuenta con aptitud de acuerdo con sus caracteristicas edafoclimáticas, cruzadas con los requerimientos del cultivo (tableros).</t>
  </si>
  <si>
    <t>06Wd2s2-55</t>
  </si>
  <si>
    <t>Se flexibilizó esta UFH para las líneas yuca y ahuyama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 los cultivos (tableros). Asimismo, se flexibilizó esta UFH para las líneas maiz_tradicional y ají_dulce teniendo en cuenta que la UFH cuenta con aptitud de acuerdo con las caracteristicas edafoclimáticas, cruzadas con los requerimientos del cultivo (tableros).</t>
  </si>
  <si>
    <t>07Wc-49</t>
  </si>
  <si>
    <t>07Wc2s1-49</t>
  </si>
  <si>
    <t>07Xc-49</t>
  </si>
  <si>
    <t>08Wc2s1-44</t>
  </si>
  <si>
    <t>Se flexibilizó esta UFH para las líneas yuca, maiz_tradicional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del cultivo (tableros). Tambien se flexibilizó aji_dulce y ahuyama  teniendo en cuenta que la UFH cuenta con aptitud de acuerdo con sus caracteristicas edafoclimáticas, cruzadas con los requerimientos del cultivo (tableros).</t>
  </si>
  <si>
    <t>09Wd2s1-38</t>
  </si>
  <si>
    <t>Se flexibilizó esta UFH para la línea aji_dulce de acuerdo con la información primaria obtenida en los encuentros territoriales que determinaron en que áreas del municipio se desarrollan actualmente las diferentes líneas productivas validadas y tomando como referente las características edafoclimáticas de la UFH cruzada con los requerimientos del cultivo (tableros). Tambien se flexibilizó yuca y ahuyama teniendo en cuenta que la UFH cuenta con aptitud de acuerdo con sus caracteristicas edafoclimáticas, cruzadas con los requerimientos del cultivo (tableros).</t>
  </si>
  <si>
    <t>10We2s1-30</t>
  </si>
  <si>
    <t>Se flexibilizó esta UFH para las líneas yuca, maíz_tradicional, ahuyama y aji_dulce de acuerdo con la información primaria obtenida en los encuentros territoriales que determinaron en que áreas del municipio se desarrollan actualmente las diferentes líneas productivas validadas, bajo recomendaciones de manejo específicas.</t>
  </si>
  <si>
    <t>11We2s2-23</t>
  </si>
  <si>
    <t>11Wf2s1-23</t>
  </si>
  <si>
    <t>Se flexibiliza esta UFH para las líneas yuca, maíz_tradicional y ají_dulce de acuerdo con la información primaria obtenida en los encuentros territoriales que determinaron en que áreas del municipio se desarrollan actualmente las diferentes líneas productivas validadas en el municipio colindante de Juan de Acosta. Asimismo se cruzaron los requerimientos del cultivo y se flexibiliza pendiente, profundidad efectiva (moderada), considerando manejo agronómico específico.</t>
  </si>
  <si>
    <t>13Wd2s3-6</t>
  </si>
  <si>
    <t>Se flexibilizó esta UFH para las líneas ahuyama y ají_dulce teniendo en cuenta que la UFH cuenta con aptitud de acuerdo con sus caracteristicas edafoclimáticas, cruzadas con los requerimientos del cultivo (tableros).</t>
  </si>
  <si>
    <t>Yuca, maíz tradicional, ahuyama, ají: SIPRA territorial</t>
  </si>
  <si>
    <t>Avicultura postura, porcicultura ciclo completo: SIPRA nacional</t>
  </si>
  <si>
    <t>guandul</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</si>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</sst>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2"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000000"/>
      <name val="Calibri"/>
      <family val="2"/>
      <scheme val="minor"/>
    </font>
    <font>
      <sz val="10"/>
      <color theme="0"/>
      <name val="Arial"/>
      <family val="2"/>
    </font>
    <font>
      <sz val="10"/>
      <color rgb="FF000000"/>
      <name val="Arial"/>
      <family val="2"/>
    </font>
    <font>
      <sz val="11"/>
      <color rgb="FFFFFFFF"/>
      <name val="Calibri"/>
      <family val="2"/>
    </font>
    <font>
      <sz val="11"/>
      <color rgb="FF000000"/>
      <name val="Calibri"/>
      <family val="2"/>
      <scheme val="minor"/>
    </font>
    <font>
      <sz val="11"/>
      <color rgb="FF000000"/>
      <name val="Aptos Narrow"/>
      <family val="2"/>
    </font>
  </fonts>
  <fills count="2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AAFF00"/>
        <bgColor rgb="FFAAFF00"/>
      </patternFill>
    </fill>
    <fill>
      <patternFill patternType="solid">
        <fgColor rgb="FFFFFF00"/>
        <bgColor rgb="FFFFFF00"/>
      </patternFill>
    </fill>
    <fill>
      <patternFill patternType="solid">
        <fgColor rgb="FFD9D9D9"/>
        <bgColor rgb="FF000000"/>
      </patternFill>
    </fill>
    <fill>
      <patternFill patternType="solid">
        <fgColor rgb="FF00A9E6"/>
        <bgColor rgb="FF00A9E6"/>
      </patternFill>
    </fill>
    <fill>
      <patternFill patternType="solid">
        <fgColor rgb="FF266600"/>
        <bgColor rgb="FF266600"/>
      </patternFill>
    </fill>
    <fill>
      <patternFill patternType="solid">
        <fgColor rgb="FF38D400"/>
        <bgColor rgb="FF38D400"/>
      </patternFill>
    </fill>
    <fill>
      <patternFill patternType="solid">
        <fgColor rgb="FFFFF29C"/>
        <bgColor rgb="FFFFF29C"/>
      </patternFill>
    </fill>
    <fill>
      <patternFill patternType="solid">
        <fgColor rgb="FFFF8C3C"/>
        <bgColor rgb="FF000000"/>
      </patternFill>
    </fill>
    <fill>
      <patternFill patternType="solid">
        <fgColor rgb="FFFF4F7F"/>
        <bgColor rgb="FF000000"/>
      </patternFill>
    </fill>
    <fill>
      <patternFill patternType="solid">
        <fgColor rgb="FF473626"/>
        <bgColor rgb="FF000000"/>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BE2D5"/>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rgb="FF000000"/>
      </bottom>
      <diagonal/>
    </border>
    <border>
      <left/>
      <right style="thin">
        <color indexed="64"/>
      </right>
      <top style="thin">
        <color rgb="FF000000"/>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5" fillId="0" borderId="0"/>
    <xf numFmtId="0" fontId="11" fillId="0" borderId="0"/>
    <xf numFmtId="43" fontId="2" fillId="0" borderId="0" applyFont="0" applyFill="0" applyBorder="0" applyAlignment="0" applyProtection="0"/>
  </cellStyleXfs>
  <cellXfs count="11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16" fillId="12" borderId="1" xfId="0" applyFont="1" applyFill="1" applyBorder="1" applyAlignment="1">
      <alignment horizontal="center"/>
    </xf>
    <xf numFmtId="0" fontId="16" fillId="12" borderId="1" xfId="0" applyFont="1" applyFill="1" applyBorder="1" applyAlignment="1">
      <alignment horizontal="center" wrapText="1"/>
    </xf>
    <xf numFmtId="0" fontId="20" fillId="0" borderId="1" xfId="0" applyFont="1" applyBorder="1" applyAlignment="1">
      <alignment horizontal="center"/>
    </xf>
    <xf numFmtId="2" fontId="0" fillId="0" borderId="1" xfId="0" applyNumberFormat="1" applyBorder="1" applyAlignment="1">
      <alignment horizontal="center"/>
    </xf>
    <xf numFmtId="2" fontId="0" fillId="0" borderId="1" xfId="3" applyNumberFormat="1" applyFont="1" applyFill="1" applyBorder="1" applyAlignment="1">
      <alignment horizontal="center" vertical="center"/>
    </xf>
    <xf numFmtId="0" fontId="20" fillId="2" borderId="1" xfId="0" applyFont="1" applyFill="1" applyBorder="1" applyAlignment="1">
      <alignment horizontal="center"/>
    </xf>
    <xf numFmtId="2" fontId="0" fillId="4" borderId="1" xfId="0" applyNumberFormat="1" applyFill="1" applyBorder="1" applyAlignment="1">
      <alignment horizontal="center"/>
    </xf>
    <xf numFmtId="2" fontId="20" fillId="0" borderId="1" xfId="3" applyNumberFormat="1" applyFont="1" applyFill="1" applyBorder="1" applyAlignment="1">
      <alignment horizontal="center" vertical="center"/>
    </xf>
    <xf numFmtId="0" fontId="0" fillId="0" borderId="1" xfId="0" applyBorder="1" applyAlignment="1">
      <alignment horizontal="center"/>
    </xf>
    <xf numFmtId="0" fontId="0" fillId="0" borderId="2" xfId="0" applyBorder="1"/>
    <xf numFmtId="0" fontId="5" fillId="13" borderId="2" xfId="0" applyFont="1" applyFill="1" applyBorder="1" applyAlignment="1">
      <alignment horizontal="center"/>
    </xf>
    <xf numFmtId="0" fontId="17" fillId="14" borderId="2" xfId="0" applyFont="1" applyFill="1" applyBorder="1" applyAlignment="1">
      <alignment horizontal="center"/>
    </xf>
    <xf numFmtId="0" fontId="5" fillId="15" borderId="2" xfId="0" applyFont="1" applyFill="1" applyBorder="1" applyAlignment="1">
      <alignment horizontal="center"/>
    </xf>
    <xf numFmtId="0" fontId="5" fillId="10" borderId="2" xfId="0" applyFont="1" applyFill="1" applyBorder="1" applyAlignment="1">
      <alignment horizontal="center"/>
    </xf>
    <xf numFmtId="0" fontId="5" fillId="16" borderId="2" xfId="0" applyFont="1" applyFill="1" applyBorder="1" applyAlignment="1">
      <alignment horizontal="center"/>
    </xf>
    <xf numFmtId="0" fontId="5" fillId="11" borderId="2" xfId="0" applyFont="1" applyFill="1" applyBorder="1" applyAlignment="1">
      <alignment horizontal="center"/>
    </xf>
    <xf numFmtId="0" fontId="18" fillId="17" borderId="2" xfId="0" applyFont="1" applyFill="1" applyBorder="1" applyAlignment="1">
      <alignment horizontal="center" vertical="center"/>
    </xf>
    <xf numFmtId="0" fontId="18" fillId="18" borderId="2" xfId="0" applyFont="1" applyFill="1" applyBorder="1" applyAlignment="1">
      <alignment horizontal="center" vertical="center"/>
    </xf>
    <xf numFmtId="0" fontId="19" fillId="19" borderId="1" xfId="0" applyFont="1" applyFill="1" applyBorder="1" applyAlignment="1">
      <alignment horizontal="center" wrapText="1"/>
    </xf>
    <xf numFmtId="0" fontId="8" fillId="20" borderId="1" xfId="0" applyFont="1" applyFill="1" applyBorder="1" applyAlignment="1">
      <alignment horizontal="center" vertical="center"/>
    </xf>
    <xf numFmtId="0" fontId="3" fillId="21" borderId="1" xfId="0" applyFont="1" applyFill="1" applyBorder="1" applyAlignment="1">
      <alignment horizontal="center" vertical="center"/>
    </xf>
    <xf numFmtId="0" fontId="21" fillId="22" borderId="1" xfId="0" applyFont="1" applyFill="1" applyBorder="1" applyAlignment="1">
      <alignment horizontal="center"/>
    </xf>
    <xf numFmtId="0" fontId="3" fillId="7" borderId="1" xfId="0" applyFont="1" applyFill="1" applyBorder="1" applyAlignment="1">
      <alignment horizontal="center" vertical="center"/>
    </xf>
    <xf numFmtId="0" fontId="21" fillId="22" borderId="11" xfId="0" applyFont="1" applyFill="1" applyBorder="1" applyAlignment="1">
      <alignment horizontal="center"/>
    </xf>
    <xf numFmtId="0" fontId="3" fillId="4" borderId="1" xfId="0" applyFont="1" applyFill="1" applyBorder="1" applyAlignment="1">
      <alignment horizontal="center" vertical="center"/>
    </xf>
    <xf numFmtId="0" fontId="21" fillId="21" borderId="11" xfId="0" applyFont="1" applyFill="1" applyBorder="1" applyAlignment="1">
      <alignment horizontal="center"/>
    </xf>
    <xf numFmtId="2" fontId="8" fillId="9"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wrapText="1"/>
    </xf>
    <xf numFmtId="0" fontId="19" fillId="19" borderId="6" xfId="0" applyFont="1" applyFill="1" applyBorder="1" applyAlignment="1">
      <alignment horizontal="center" vertical="center" wrapText="1"/>
    </xf>
    <xf numFmtId="0" fontId="19" fillId="19" borderId="7" xfId="0" applyFont="1" applyFill="1" applyBorder="1" applyAlignment="1">
      <alignment horizontal="center" vertical="center" wrapText="1"/>
    </xf>
    <xf numFmtId="0" fontId="19" fillId="19" borderId="10" xfId="0" applyFont="1" applyFill="1" applyBorder="1" applyAlignment="1">
      <alignment horizontal="center" vertical="center" wrapText="1"/>
    </xf>
    <xf numFmtId="0" fontId="5" fillId="16" borderId="9" xfId="0" applyFont="1" applyFill="1" applyBorder="1" applyAlignment="1">
      <alignment horizontal="center" vertical="center"/>
    </xf>
    <xf numFmtId="0" fontId="5" fillId="16" borderId="7" xfId="0" applyFont="1" applyFill="1" applyBorder="1" applyAlignment="1">
      <alignment horizontal="center" vertical="center"/>
    </xf>
    <xf numFmtId="0" fontId="5" fillId="16" borderId="8" xfId="0" applyFont="1" applyFill="1" applyBorder="1" applyAlignment="1">
      <alignment horizontal="center" vertical="center"/>
    </xf>
    <xf numFmtId="0" fontId="5" fillId="11" borderId="9" xfId="0" applyFont="1" applyFill="1" applyBorder="1" applyAlignment="1">
      <alignment horizontal="center" vertical="center"/>
    </xf>
    <xf numFmtId="0" fontId="5" fillId="11" borderId="7" xfId="0" applyFont="1" applyFill="1" applyBorder="1" applyAlignment="1">
      <alignment horizontal="center" vertical="center"/>
    </xf>
    <xf numFmtId="0" fontId="5" fillId="11" borderId="8" xfId="0" applyFont="1" applyFill="1" applyBorder="1" applyAlignment="1">
      <alignment horizontal="center" vertical="center"/>
    </xf>
    <xf numFmtId="0" fontId="18" fillId="17" borderId="9" xfId="0" applyFont="1" applyFill="1" applyBorder="1" applyAlignment="1">
      <alignment horizontal="center" vertical="center"/>
    </xf>
    <xf numFmtId="0" fontId="18" fillId="17" borderId="7" xfId="0" applyFont="1" applyFill="1" applyBorder="1" applyAlignment="1">
      <alignment horizontal="center" vertical="center"/>
    </xf>
    <xf numFmtId="0" fontId="18" fillId="17" borderId="8" xfId="0" applyFont="1" applyFill="1" applyBorder="1" applyAlignment="1">
      <alignment horizontal="center" vertical="center"/>
    </xf>
    <xf numFmtId="0" fontId="18" fillId="18" borderId="9" xfId="0" applyFont="1" applyFill="1" applyBorder="1" applyAlignment="1">
      <alignment horizontal="center" vertical="center"/>
    </xf>
    <xf numFmtId="0" fontId="18" fillId="18" borderId="7" xfId="0" applyFont="1" applyFill="1" applyBorder="1" applyAlignment="1">
      <alignment horizontal="center" vertical="center"/>
    </xf>
    <xf numFmtId="0" fontId="18" fillId="18" borderId="8" xfId="0" applyFont="1" applyFill="1" applyBorder="1" applyAlignment="1">
      <alignment horizontal="center" vertical="center"/>
    </xf>
    <xf numFmtId="0" fontId="18" fillId="18" borderId="10" xfId="0" applyFont="1" applyFill="1" applyBorder="1" applyAlignment="1">
      <alignment horizontal="center" vertical="center"/>
    </xf>
    <xf numFmtId="0" fontId="5" fillId="10" borderId="9" xfId="0" applyFont="1" applyFill="1" applyBorder="1" applyAlignment="1">
      <alignment horizontal="center" vertical="center"/>
    </xf>
    <xf numFmtId="0" fontId="5" fillId="10" borderId="7" xfId="0" applyFont="1" applyFill="1" applyBorder="1" applyAlignment="1">
      <alignment horizontal="center" vertical="center"/>
    </xf>
    <xf numFmtId="0" fontId="5" fillId="10" borderId="8" xfId="0" applyFont="1" applyFill="1" applyBorder="1" applyAlignment="1">
      <alignment horizontal="center" vertical="center"/>
    </xf>
    <xf numFmtId="0" fontId="5" fillId="15" borderId="9" xfId="0" applyFont="1" applyFill="1" applyBorder="1" applyAlignment="1">
      <alignment horizontal="center" vertical="center"/>
    </xf>
    <xf numFmtId="0" fontId="5" fillId="15" borderId="7" xfId="0" applyFont="1" applyFill="1" applyBorder="1" applyAlignment="1">
      <alignment horizontal="center" vertical="center"/>
    </xf>
    <xf numFmtId="0" fontId="5" fillId="15" borderId="8" xfId="0" applyFont="1" applyFill="1" applyBorder="1" applyAlignment="1">
      <alignment horizontal="center" vertical="center"/>
    </xf>
    <xf numFmtId="0" fontId="5" fillId="13" borderId="6" xfId="0" applyFont="1" applyFill="1" applyBorder="1" applyAlignment="1">
      <alignment horizontal="center" vertical="center"/>
    </xf>
    <xf numFmtId="0" fontId="5" fillId="13" borderId="7" xfId="0" applyFont="1" applyFill="1" applyBorder="1" applyAlignment="1">
      <alignment horizontal="center" vertical="center"/>
    </xf>
    <xf numFmtId="0" fontId="5" fillId="13" borderId="8" xfId="0" applyFont="1" applyFill="1" applyBorder="1" applyAlignment="1">
      <alignment horizontal="center" vertical="center"/>
    </xf>
    <xf numFmtId="0" fontId="5" fillId="13" borderId="9" xfId="0" applyFont="1" applyFill="1" applyBorder="1" applyAlignment="1">
      <alignment horizontal="center" vertical="center"/>
    </xf>
    <xf numFmtId="0" fontId="17" fillId="14" borderId="9" xfId="0" applyFont="1" applyFill="1" applyBorder="1" applyAlignment="1">
      <alignment horizontal="center" vertical="center"/>
    </xf>
    <xf numFmtId="0" fontId="17" fillId="14" borderId="7" xfId="0" applyFont="1" applyFill="1" applyBorder="1" applyAlignment="1">
      <alignment horizontal="center" vertical="center"/>
    </xf>
    <xf numFmtId="0" fontId="17" fillId="14" borderId="8"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Millares" xfId="3" builtinId="3"/>
    <cellStyle name="Normal" xfId="0" builtinId="0"/>
    <cellStyle name="Normal 2" xfId="2" xr:uid="{00000000-0005-0000-0000-000030000000}"/>
    <cellStyle name="Normal 2 2" xfId="1" xr:uid="{22C3CC89-1C23-4790-B118-D85F2A655827}"/>
  </cellStyles>
  <dxfs count="51">
    <dxf>
      <fill>
        <patternFill>
          <bgColor rgb="FF38D4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patternType="solid">
          <fgColor rgb="FF8D4925"/>
          <bgColor rgb="FF8D4925"/>
        </patternFill>
      </fill>
    </dxf>
    <dxf>
      <font>
        <color theme="0"/>
      </font>
      <fill>
        <patternFill patternType="solid">
          <fgColor rgb="FF42288C"/>
          <bgColor rgb="FF42288C"/>
        </patternFill>
      </fill>
    </dxf>
    <dxf>
      <fill>
        <patternFill patternType="solid">
          <fgColor rgb="FF00A9E6"/>
          <bgColor rgb="FF00A9E6"/>
        </patternFill>
      </fill>
    </dxf>
    <dxf>
      <fill>
        <patternFill patternType="solid">
          <fgColor rgb="FF005CE6"/>
          <bgColor rgb="FF005CE6"/>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F00"/>
        </patternFill>
      </fill>
    </dxf>
    <dxf>
      <fill>
        <patternFill>
          <bgColor rgb="FFFFF29C"/>
        </patternFill>
      </fill>
    </dxf>
    <dxf>
      <fill>
        <patternFill>
          <bgColor rgb="FFAA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2288C"/>
        </patternFill>
      </fill>
    </dxf>
    <dxf>
      <font>
        <color rgb="FF006100"/>
      </font>
      <fill>
        <patternFill>
          <bgColor rgb="FFC6EFCE"/>
        </patternFill>
      </fill>
    </dxf>
    <dxf>
      <fill>
        <patternFill patternType="solid">
          <fgColor rgb="FF005CE6"/>
          <bgColor rgb="FF005CE6"/>
        </patternFill>
      </fill>
    </dxf>
    <dxf>
      <fill>
        <patternFill patternType="solid">
          <fgColor rgb="FF00FFFF"/>
          <bgColor rgb="FF00FFFF"/>
        </patternFill>
      </fill>
    </dxf>
    <dxf>
      <fill>
        <patternFill patternType="solid">
          <fgColor rgb="FF266600"/>
          <bgColor rgb="FF266600"/>
        </patternFill>
      </fill>
    </dxf>
    <dxf>
      <fill>
        <patternFill patternType="solid">
          <fgColor rgb="FF38D400"/>
          <bgColor rgb="FF38D400"/>
        </patternFill>
      </fill>
    </dxf>
    <dxf>
      <fill>
        <patternFill patternType="solid">
          <fgColor rgb="FFAAFF00"/>
          <bgColor rgb="FFAAFF00"/>
        </patternFill>
      </fill>
    </dxf>
    <dxf>
      <fill>
        <patternFill patternType="solid">
          <fgColor rgb="FFFFF29C"/>
          <bgColor rgb="FFFFF29C"/>
        </patternFill>
      </fill>
    </dxf>
    <dxf>
      <fill>
        <patternFill patternType="solid">
          <fgColor rgb="FFFFFF00"/>
          <bgColor rgb="FFFFFF00"/>
        </patternFill>
      </fill>
    </dxf>
    <dxf>
      <fill>
        <patternFill patternType="solid">
          <fgColor rgb="FFFF8C3C"/>
          <bgColor rgb="FFFF8C3C"/>
        </patternFill>
      </fill>
    </dxf>
    <dxf>
      <fill>
        <patternFill patternType="solid">
          <fgColor rgb="FFFF4F7F"/>
          <bgColor rgb="FFFF4F7F"/>
        </patternFill>
      </fill>
    </dxf>
    <dxf>
      <font>
        <color theme="0"/>
      </font>
      <fill>
        <patternFill patternType="solid">
          <fgColor rgb="FF8D4925"/>
          <bgColor rgb="FF8D4925"/>
        </patternFill>
      </fill>
    </dxf>
    <dxf>
      <font>
        <color theme="0"/>
      </font>
      <fill>
        <patternFill patternType="solid">
          <fgColor rgb="FF42288C"/>
          <bgColor rgb="FF42288C"/>
        </patternFill>
      </fill>
    </dxf>
    <dxf>
      <fill>
        <patternFill patternType="solid">
          <fgColor rgb="FF00A9E6"/>
          <bgColor rgb="FF00A9E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ahí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en asocio con plátano</v>
          </cell>
        </row>
        <row r="25">
          <cell r="A25" t="str">
            <v>agricola</v>
          </cell>
          <cell r="B25" t="str">
            <v>cacao_sombrio</v>
          </cell>
          <cell r="C25" t="str">
            <v>cacao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en asocio con aguacate</v>
          </cell>
        </row>
        <row r="29">
          <cell r="A29" t="str">
            <v>agricola</v>
          </cell>
          <cell r="B29" t="str">
            <v>cafe_frijol_arbustivo</v>
          </cell>
          <cell r="C29" t="str">
            <v>café en asocio con frijol arbustivo</v>
          </cell>
        </row>
        <row r="30">
          <cell r="A30" t="str">
            <v>agricola</v>
          </cell>
          <cell r="B30" t="str">
            <v>cafe_maiz</v>
          </cell>
          <cell r="C30" t="str">
            <v>café en asocio con maíz</v>
          </cell>
        </row>
        <row r="31">
          <cell r="A31" t="str">
            <v>agricola</v>
          </cell>
          <cell r="B31" t="str">
            <v>cafe_platano</v>
          </cell>
          <cell r="C31" t="str">
            <v>café en asocio con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 xml:space="preserve">Maíz amarillo </v>
          </cell>
        </row>
        <row r="81">
          <cell r="A81" t="str">
            <v>agricola</v>
          </cell>
          <cell r="B81" t="str">
            <v>maiz_amarillo_tradicional</v>
          </cell>
          <cell r="C81" t="str">
            <v>maíz amarillo  tradicional</v>
          </cell>
        </row>
        <row r="82">
          <cell r="A82" t="str">
            <v>agricola</v>
          </cell>
          <cell r="B82" t="str">
            <v>maiz_blanco</v>
          </cell>
          <cell r="C82" t="str">
            <v>Maíz blanco tradicional</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mango_keitt</v>
          </cell>
          <cell r="C91" t="str">
            <v>mango keitt</v>
          </cell>
        </row>
        <row r="92">
          <cell r="A92" t="str">
            <v>agricola</v>
          </cell>
          <cell r="B92" t="str">
            <v>mango_tommy</v>
          </cell>
          <cell r="C92" t="str">
            <v>mango tommy</v>
          </cell>
        </row>
        <row r="93">
          <cell r="A93" t="str">
            <v>agricola</v>
          </cell>
          <cell r="B93" t="str">
            <v>maracuya</v>
          </cell>
          <cell r="C93" t="str">
            <v>maracuyá</v>
          </cell>
        </row>
        <row r="94">
          <cell r="A94" t="str">
            <v>agricola</v>
          </cell>
          <cell r="B94" t="str">
            <v>melon</v>
          </cell>
          <cell r="C94" t="str">
            <v xml:space="preserve">melón </v>
          </cell>
        </row>
        <row r="95">
          <cell r="A95" t="str">
            <v>agricola</v>
          </cell>
          <cell r="B95" t="str">
            <v>mora</v>
          </cell>
          <cell r="C95" t="str">
            <v>mora</v>
          </cell>
        </row>
        <row r="96">
          <cell r="A96" t="str">
            <v>agricola</v>
          </cell>
          <cell r="B96" t="str">
            <v>name</v>
          </cell>
          <cell r="C96" t="str">
            <v>ñame</v>
          </cell>
        </row>
        <row r="97">
          <cell r="A97" t="str">
            <v>agricola</v>
          </cell>
          <cell r="B97" t="str">
            <v>name_diamante</v>
          </cell>
          <cell r="C97" t="str">
            <v>ñame diamante</v>
          </cell>
        </row>
        <row r="98">
          <cell r="A98" t="str">
            <v>agricola</v>
          </cell>
          <cell r="B98" t="str">
            <v>name_espino</v>
          </cell>
          <cell r="C98" t="str">
            <v>ñame espino</v>
          </cell>
        </row>
        <row r="99">
          <cell r="A99" t="str">
            <v>agricola</v>
          </cell>
          <cell r="B99" t="str">
            <v>naranja</v>
          </cell>
          <cell r="C99" t="str">
            <v>naranja</v>
          </cell>
        </row>
        <row r="100">
          <cell r="A100" t="str">
            <v>agricola</v>
          </cell>
          <cell r="B100" t="str">
            <v>naranja_valencia</v>
          </cell>
          <cell r="C100" t="str">
            <v>naranja valencia</v>
          </cell>
        </row>
        <row r="101">
          <cell r="A101" t="str">
            <v>pecuaria</v>
          </cell>
          <cell r="B101" t="str">
            <v>ovinos</v>
          </cell>
          <cell r="C101" t="str">
            <v>ovinos</v>
          </cell>
        </row>
        <row r="102">
          <cell r="A102" t="str">
            <v>agricola</v>
          </cell>
          <cell r="B102" t="str">
            <v>palma_aceite</v>
          </cell>
          <cell r="C102" t="str">
            <v>palma de aceite</v>
          </cell>
        </row>
        <row r="103">
          <cell r="A103" t="str">
            <v>agricola</v>
          </cell>
          <cell r="B103" t="str">
            <v>papa</v>
          </cell>
          <cell r="C103" t="str">
            <v>papa</v>
          </cell>
        </row>
        <row r="104">
          <cell r="A104" t="str">
            <v>agricola</v>
          </cell>
          <cell r="B104" t="str">
            <v>papa_criolla</v>
          </cell>
          <cell r="C104" t="str">
            <v>papa criolla</v>
          </cell>
        </row>
        <row r="105">
          <cell r="A105" t="str">
            <v>agricola</v>
          </cell>
          <cell r="B105" t="str">
            <v>papaya</v>
          </cell>
          <cell r="C105" t="str">
            <v>papaya</v>
          </cell>
        </row>
        <row r="106">
          <cell r="A106" t="str">
            <v>agricola</v>
          </cell>
          <cell r="B106" t="str">
            <v>patilla</v>
          </cell>
          <cell r="C106" t="str">
            <v>patilla</v>
          </cell>
        </row>
        <row r="107">
          <cell r="A107" t="str">
            <v>agricola</v>
          </cell>
          <cell r="B107" t="str">
            <v>pepino_guiso</v>
          </cell>
          <cell r="C107" t="str">
            <v>pepino guiso</v>
          </cell>
        </row>
        <row r="108">
          <cell r="A108" t="str">
            <v>pecuaria</v>
          </cell>
          <cell r="B108" t="str">
            <v>piangua</v>
          </cell>
          <cell r="C108" t="str">
            <v>piangua</v>
          </cell>
        </row>
        <row r="109">
          <cell r="A109" t="str">
            <v>agricola</v>
          </cell>
          <cell r="B109" t="str">
            <v>pimienta</v>
          </cell>
          <cell r="C109" t="str">
            <v>pimienta</v>
          </cell>
        </row>
        <row r="110">
          <cell r="A110" t="str">
            <v>agricola</v>
          </cell>
          <cell r="B110" t="str">
            <v>pimenton</v>
          </cell>
          <cell r="C110" t="str">
            <v>pimentón</v>
          </cell>
        </row>
        <row r="111">
          <cell r="A111" t="str">
            <v>agricola</v>
          </cell>
          <cell r="B111" t="str">
            <v>pimientos</v>
          </cell>
          <cell r="C111" t="str">
            <v>pimientos</v>
          </cell>
        </row>
        <row r="112">
          <cell r="A112" t="str">
            <v>agricola</v>
          </cell>
          <cell r="B112" t="str">
            <v>piña</v>
          </cell>
          <cell r="C112" t="str">
            <v>piña</v>
          </cell>
        </row>
        <row r="113">
          <cell r="A113" t="str">
            <v>pecuaria</v>
          </cell>
          <cell r="B113" t="str">
            <v>piscicultura_bocachico</v>
          </cell>
          <cell r="C113" t="str">
            <v>piscicultura</v>
          </cell>
        </row>
        <row r="114">
          <cell r="A114" t="str">
            <v>pecuaria</v>
          </cell>
          <cell r="B114" t="str">
            <v>piscicultura_cachama</v>
          </cell>
          <cell r="C114" t="str">
            <v>piscicultura cachama</v>
          </cell>
        </row>
        <row r="115">
          <cell r="A115" t="str">
            <v>pecuaria</v>
          </cell>
          <cell r="B115" t="str">
            <v>piscicultura_cachama_bocachico</v>
          </cell>
          <cell r="C115" t="str">
            <v>piscicultura cachama bocachico</v>
          </cell>
        </row>
        <row r="116">
          <cell r="A116" t="str">
            <v>pecuaria</v>
          </cell>
          <cell r="B116" t="str">
            <v>piscicultura_tilapia</v>
          </cell>
          <cell r="C116" t="str">
            <v>piscicultura tilapia</v>
          </cell>
        </row>
        <row r="117">
          <cell r="A117" t="str">
            <v>pecuaria</v>
          </cell>
          <cell r="B117" t="str">
            <v>piscicultura_tilapia_bocachico</v>
          </cell>
          <cell r="C117" t="str">
            <v>piscicultura tilapia y bocachico</v>
          </cell>
        </row>
        <row r="118">
          <cell r="A118" t="str">
            <v>pecuaria</v>
          </cell>
          <cell r="B118" t="str">
            <v>piscicultura_tilapia_cachama</v>
          </cell>
          <cell r="C118" t="str">
            <v>piscicultura tilapia y cachama</v>
          </cell>
        </row>
        <row r="119">
          <cell r="A119" t="str">
            <v>pecuaria</v>
          </cell>
          <cell r="B119" t="str">
            <v>piscicultura_trucha</v>
          </cell>
          <cell r="C119" t="str">
            <v>piscicultura trucha</v>
          </cell>
        </row>
        <row r="120">
          <cell r="A120" t="str">
            <v>agricola</v>
          </cell>
          <cell r="B120" t="str">
            <v>platano</v>
          </cell>
          <cell r="C120" t="str">
            <v>plátano</v>
          </cell>
        </row>
        <row r="121">
          <cell r="A121" t="str">
            <v>agricola</v>
          </cell>
          <cell r="B121" t="str">
            <v>platano_harton</v>
          </cell>
          <cell r="C121" t="str">
            <v>plátano hartón</v>
          </cell>
        </row>
        <row r="122">
          <cell r="A122" t="str">
            <v>pecuaria</v>
          </cell>
          <cell r="B122" t="str">
            <v>porcicultura_ceba</v>
          </cell>
          <cell r="C122" t="str">
            <v>porcicultura de ceba</v>
          </cell>
        </row>
        <row r="123">
          <cell r="A123" t="str">
            <v>pecuaria</v>
          </cell>
          <cell r="B123" t="str">
            <v>porcicultura_ciclo_completo</v>
          </cell>
          <cell r="C123" t="str">
            <v>porcicultura de ciclo completo</v>
          </cell>
        </row>
        <row r="124">
          <cell r="A124" t="str">
            <v>pecuaria</v>
          </cell>
          <cell r="B124" t="str">
            <v>porcicultura_cria</v>
          </cell>
          <cell r="C124" t="str">
            <v>porcicultura de cría</v>
          </cell>
        </row>
        <row r="125">
          <cell r="A125" t="str">
            <v>pecuaria</v>
          </cell>
          <cell r="B125" t="str">
            <v>porcicultura_cria_levante</v>
          </cell>
          <cell r="C125" t="str">
            <v>porcicultura de cría y levante</v>
          </cell>
        </row>
        <row r="126">
          <cell r="A126" t="str">
            <v>agricola</v>
          </cell>
          <cell r="B126" t="str">
            <v>remolacha</v>
          </cell>
          <cell r="C126" t="str">
            <v>remolacha</v>
          </cell>
        </row>
        <row r="127">
          <cell r="A127" t="str">
            <v>agricola</v>
          </cell>
          <cell r="B127" t="str">
            <v>sacha_inchi</v>
          </cell>
          <cell r="C127" t="str">
            <v>sacha inchi</v>
          </cell>
        </row>
        <row r="128">
          <cell r="A128" t="str">
            <v>agricola</v>
          </cell>
          <cell r="B128" t="str">
            <v>sorgo</v>
          </cell>
          <cell r="C128" t="str">
            <v>sorgo</v>
          </cell>
        </row>
        <row r="129">
          <cell r="A129" t="str">
            <v>agricola</v>
          </cell>
          <cell r="B129" t="str">
            <v>stevia</v>
          </cell>
          <cell r="C129" t="str">
            <v>stevia</v>
          </cell>
        </row>
        <row r="130">
          <cell r="A130" t="str">
            <v>agricola</v>
          </cell>
          <cell r="B130" t="str">
            <v>tomate_arbol</v>
          </cell>
          <cell r="C130" t="str">
            <v>tomate de árbol</v>
          </cell>
        </row>
        <row r="131">
          <cell r="A131" t="str">
            <v>agricola</v>
          </cell>
          <cell r="B131" t="str">
            <v>tomate_cherry</v>
          </cell>
          <cell r="C131" t="str">
            <v>tomate cherry</v>
          </cell>
        </row>
        <row r="132">
          <cell r="A132" t="str">
            <v>agricola</v>
          </cell>
          <cell r="B132" t="str">
            <v>tomate_mesa</v>
          </cell>
          <cell r="C132" t="str">
            <v>tomate de mesa</v>
          </cell>
        </row>
        <row r="133">
          <cell r="A133" t="str">
            <v>agricola</v>
          </cell>
          <cell r="B133" t="str">
            <v>uchuva</v>
          </cell>
          <cell r="C133" t="str">
            <v>uchuva</v>
          </cell>
        </row>
        <row r="134">
          <cell r="A134" t="str">
            <v>agricola</v>
          </cell>
          <cell r="B134" t="str">
            <v>yuca</v>
          </cell>
          <cell r="C134" t="str">
            <v>yuca</v>
          </cell>
        </row>
        <row r="135">
          <cell r="A135" t="str">
            <v>agricola</v>
          </cell>
          <cell r="B135" t="str">
            <v>yuca_industrial</v>
          </cell>
          <cell r="C135" t="str">
            <v>yuca para uso industrial</v>
          </cell>
        </row>
        <row r="136">
          <cell r="A136" t="str">
            <v>agricola</v>
          </cell>
          <cell r="B136" t="str">
            <v>yuca_maiz</v>
          </cell>
          <cell r="C136" t="str">
            <v>yuca en asocio con maíz</v>
          </cell>
        </row>
        <row r="137">
          <cell r="A137" t="str">
            <v>agricola</v>
          </cell>
          <cell r="B137" t="str">
            <v>yuca_maiz_ahuyama</v>
          </cell>
          <cell r="C137" t="str">
            <v>yuca en asocio con maíz y ahuyama</v>
          </cell>
        </row>
        <row r="138">
          <cell r="A138" t="str">
            <v>agricola</v>
          </cell>
          <cell r="B138" t="str">
            <v>yuca_maiz_name</v>
          </cell>
          <cell r="C138" t="str">
            <v>yuca en asocio con maíz y ñame</v>
          </cell>
        </row>
        <row r="139">
          <cell r="A139" t="str">
            <v>agricola</v>
          </cell>
          <cell r="B139" t="str">
            <v>yuca_maiz_name_patilla</v>
          </cell>
          <cell r="C139" t="str">
            <v>Yuca en asocio con maíz, ñame y patilla</v>
          </cell>
        </row>
        <row r="140">
          <cell r="A140" t="str">
            <v>agricola</v>
          </cell>
          <cell r="B140" t="str">
            <v>yuca_maiz_patilla</v>
          </cell>
          <cell r="C140" t="str">
            <v>yuca en asocio con maíz y patilla</v>
          </cell>
        </row>
        <row r="141">
          <cell r="A141" t="str">
            <v>agricola</v>
          </cell>
          <cell r="B141" t="str">
            <v>zanahoria</v>
          </cell>
          <cell r="C141" t="str">
            <v>zanahoria</v>
          </cell>
        </row>
        <row r="142">
          <cell r="A142" t="str">
            <v>agricola</v>
          </cell>
          <cell r="B142" t="str">
            <v>patilla_melon</v>
          </cell>
          <cell r="C142" t="str">
            <v>patilla en asocio con melón</v>
          </cell>
        </row>
        <row r="143">
          <cell r="A143" t="str">
            <v>agricola</v>
          </cell>
          <cell r="B143" t="str">
            <v>tabaco</v>
          </cell>
          <cell r="C143" t="str">
            <v>tabaco</v>
          </cell>
        </row>
        <row r="144">
          <cell r="A144" t="str">
            <v>agricola</v>
          </cell>
          <cell r="B144" t="str">
            <v>ajonjoli</v>
          </cell>
          <cell r="C144" t="str">
            <v>ajonjolí</v>
          </cell>
        </row>
        <row r="145">
          <cell r="A145" t="str">
            <v>agricola</v>
          </cell>
          <cell r="B145" t="str">
            <v>mamoncillo</v>
          </cell>
          <cell r="C145" t="str">
            <v>mamoncillo</v>
          </cell>
        </row>
        <row r="146">
          <cell r="A146" t="str">
            <v>agricola</v>
          </cell>
          <cell r="B146" t="str">
            <v>yuca_name</v>
          </cell>
          <cell r="C146" t="str">
            <v>yuca en asocio con ñame</v>
          </cell>
        </row>
        <row r="147">
          <cell r="A147" t="str">
            <v>agricola</v>
          </cell>
          <cell r="B147" t="str">
            <v>hierbabuena</v>
          </cell>
          <cell r="C147" t="str">
            <v>hierbabuena</v>
          </cell>
        </row>
        <row r="148">
          <cell r="A148" t="str">
            <v>agricola</v>
          </cell>
          <cell r="B148" t="str">
            <v>frijol_zaragoza</v>
          </cell>
          <cell r="C148" t="str">
            <v>frijol zaragoza</v>
          </cell>
        </row>
        <row r="149">
          <cell r="A149" t="str">
            <v>agricola</v>
          </cell>
          <cell r="B149" t="str">
            <v>soya</v>
          </cell>
          <cell r="C149" t="str">
            <v>soya</v>
          </cell>
        </row>
        <row r="150">
          <cell r="A150" t="str">
            <v>agricola</v>
          </cell>
          <cell r="B150" t="str">
            <v>uva</v>
          </cell>
          <cell r="C150" t="str">
            <v>uva</v>
          </cell>
        </row>
        <row r="151">
          <cell r="A151" t="str">
            <v>agricola</v>
          </cell>
          <cell r="B151" t="str">
            <v>repollo</v>
          </cell>
          <cell r="C151" t="str">
            <v>repollo</v>
          </cell>
        </row>
        <row r="152">
          <cell r="A152" t="str">
            <v>agricola</v>
          </cell>
          <cell r="B152" t="str">
            <v>cilantro_repollo</v>
          </cell>
          <cell r="C152" t="str">
            <v>cilantro_repollo</v>
          </cell>
        </row>
        <row r="153">
          <cell r="A153" t="str">
            <v>agricola</v>
          </cell>
          <cell r="B153" t="str">
            <v>banano</v>
          </cell>
          <cell r="C153" t="str">
            <v>banano</v>
          </cell>
        </row>
        <row r="154">
          <cell r="A154" t="str">
            <v>agricola</v>
          </cell>
          <cell r="B154" t="str">
            <v>maiz puya</v>
          </cell>
          <cell r="C154" t="str">
            <v>maíz puya</v>
          </cell>
        </row>
        <row r="155">
          <cell r="A155" t="str">
            <v>agricola</v>
          </cell>
          <cell r="B155" t="str">
            <v>maiz amarillo</v>
          </cell>
          <cell r="C155" t="str">
            <v>maíz amarillo</v>
          </cell>
        </row>
        <row r="156">
          <cell r="A156" t="str">
            <v>agricola</v>
          </cell>
          <cell r="B156" t="str">
            <v>mandarina</v>
          </cell>
          <cell r="C156" t="str">
            <v>mandarina</v>
          </cell>
        </row>
        <row r="157">
          <cell r="A157" t="str">
            <v>agricola</v>
          </cell>
          <cell r="B157" t="str">
            <v>cacao_platano_limon</v>
          </cell>
          <cell r="C157" t="str">
            <v>cacao_plátano_limón</v>
          </cell>
        </row>
        <row r="158">
          <cell r="A158" t="str">
            <v>agricola</v>
          </cell>
          <cell r="B158" t="str">
            <v>limon_mandarina</v>
          </cell>
          <cell r="C158" t="str">
            <v xml:space="preserve">limón_mandarina </v>
          </cell>
        </row>
        <row r="159">
          <cell r="A159" t="str">
            <v>agricola</v>
          </cell>
          <cell r="B159"/>
        </row>
        <row r="160">
          <cell r="A160" t="str">
            <v>agricola</v>
          </cell>
          <cell r="B160"/>
        </row>
      </sheetData>
      <sheetData sheetId="1"/>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73"/>
  <sheetViews>
    <sheetView zoomScale="120" zoomScaleNormal="120" workbookViewId="0">
      <pane ySplit="1" topLeftCell="A2" activePane="bottomLeft" state="frozen"/>
      <selection pane="bottomLeft" activeCell="E69" sqref="E69"/>
    </sheetView>
  </sheetViews>
  <sheetFormatPr baseColWidth="10" defaultColWidth="11.42578125" defaultRowHeight="15" x14ac:dyDescent="0.25"/>
  <cols>
    <col min="1" max="1" width="16.42578125" style="22"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49.85546875" style="1" customWidth="1"/>
    <col min="11" max="16384" width="11.42578125" style="1"/>
  </cols>
  <sheetData>
    <row r="1" spans="1:10" ht="30" x14ac:dyDescent="0.25">
      <c r="A1" s="56" t="s">
        <v>0</v>
      </c>
      <c r="B1" s="3"/>
      <c r="C1" s="57" t="s">
        <v>1</v>
      </c>
      <c r="D1" s="57" t="s">
        <v>2</v>
      </c>
      <c r="E1" s="57" t="s">
        <v>3</v>
      </c>
      <c r="F1" s="57" t="s">
        <v>4</v>
      </c>
      <c r="G1" s="58" t="s">
        <v>5</v>
      </c>
      <c r="H1" s="57" t="s">
        <v>6</v>
      </c>
      <c r="I1" s="57" t="s">
        <v>7</v>
      </c>
      <c r="J1" s="57" t="s">
        <v>8</v>
      </c>
    </row>
    <row r="2" spans="1:10" x14ac:dyDescent="0.25">
      <c r="A2" s="107" t="s">
        <v>9</v>
      </c>
      <c r="B2" s="59" t="s">
        <v>10</v>
      </c>
      <c r="C2" s="60">
        <v>568.87976200000003</v>
      </c>
      <c r="D2" s="60">
        <v>568.87976400000002</v>
      </c>
      <c r="E2" s="60">
        <v>568.87976300000014</v>
      </c>
      <c r="F2" s="60">
        <v>568.87976800000001</v>
      </c>
      <c r="G2" s="61">
        <v>568.87974890928899</v>
      </c>
      <c r="H2" s="60">
        <v>568.87974758889106</v>
      </c>
      <c r="I2" s="60">
        <v>568.87974902471603</v>
      </c>
      <c r="J2" s="65"/>
    </row>
    <row r="3" spans="1:10" x14ac:dyDescent="0.25">
      <c r="A3" s="108"/>
      <c r="B3" s="59" t="s">
        <v>11</v>
      </c>
      <c r="C3" s="60">
        <v>103.95442200000002</v>
      </c>
      <c r="D3" s="60">
        <v>122.53482700000006</v>
      </c>
      <c r="E3" s="60">
        <v>139.91994200000011</v>
      </c>
      <c r="F3" s="60">
        <v>123.68898200000001</v>
      </c>
      <c r="G3" s="61">
        <v>267.57169879249398</v>
      </c>
      <c r="H3" s="60">
        <v>324.13241740792603</v>
      </c>
      <c r="I3" s="60">
        <v>309.08456572427002</v>
      </c>
      <c r="J3" s="65"/>
    </row>
    <row r="4" spans="1:10" x14ac:dyDescent="0.25">
      <c r="A4" s="108"/>
      <c r="B4" s="59" t="s">
        <v>12</v>
      </c>
      <c r="C4" s="60">
        <v>464.92534000000001</v>
      </c>
      <c r="D4" s="60">
        <v>446.34493699999996</v>
      </c>
      <c r="E4" s="60">
        <v>428.95982100000003</v>
      </c>
      <c r="F4" s="60">
        <v>445.190786</v>
      </c>
      <c r="G4" s="61">
        <v>301.30805011679502</v>
      </c>
      <c r="H4" s="60">
        <v>244.74733018096501</v>
      </c>
      <c r="I4" s="60">
        <v>259.79518330044601</v>
      </c>
      <c r="J4" s="65"/>
    </row>
    <row r="5" spans="1:10" x14ac:dyDescent="0.25">
      <c r="A5" s="109"/>
      <c r="B5" s="62" t="s">
        <v>13</v>
      </c>
      <c r="C5" s="63">
        <v>0.18273531411018981</v>
      </c>
      <c r="D5" s="63">
        <v>0.21539670551543832</v>
      </c>
      <c r="E5" s="63">
        <v>0.24595696859056679</v>
      </c>
      <c r="F5" s="63">
        <v>0.21742552461454387</v>
      </c>
      <c r="G5" s="64">
        <v>47.034843357582723</v>
      </c>
      <c r="H5" s="60">
        <v>56.977317048411592</v>
      </c>
      <c r="I5" s="60">
        <v>54.332144228048676</v>
      </c>
      <c r="J5" s="65" t="s">
        <v>14</v>
      </c>
    </row>
    <row r="6" spans="1:10" x14ac:dyDescent="0.25">
      <c r="A6" s="110" t="s">
        <v>15</v>
      </c>
      <c r="B6" s="59" t="s">
        <v>10</v>
      </c>
      <c r="C6" s="60">
        <v>2384.9030079999998</v>
      </c>
      <c r="D6" s="60">
        <v>2384.9030200000002</v>
      </c>
      <c r="E6" s="60">
        <v>2384.9030240000002</v>
      </c>
      <c r="F6" s="60">
        <v>2384.9030130000001</v>
      </c>
      <c r="G6" s="61">
        <v>2384.9030277295351</v>
      </c>
      <c r="H6" s="60">
        <v>2384.9029461956329</v>
      </c>
      <c r="I6" s="60">
        <v>2384.9030219523283</v>
      </c>
      <c r="J6" s="65"/>
    </row>
    <row r="7" spans="1:10" x14ac:dyDescent="0.25">
      <c r="A7" s="108"/>
      <c r="B7" s="59" t="s">
        <v>11</v>
      </c>
      <c r="C7" s="60">
        <v>437.3672459999998</v>
      </c>
      <c r="D7" s="60">
        <v>441.92883300000017</v>
      </c>
      <c r="E7" s="60">
        <v>438.18698700000004</v>
      </c>
      <c r="F7" s="60">
        <v>480.00749599999972</v>
      </c>
      <c r="G7" s="61">
        <v>1482.6098861299399</v>
      </c>
      <c r="H7" s="60">
        <v>1494.58962917802</v>
      </c>
      <c r="I7" s="60">
        <v>1436.3300499161901</v>
      </c>
      <c r="J7" s="65"/>
    </row>
    <row r="8" spans="1:10" x14ac:dyDescent="0.25">
      <c r="A8" s="108"/>
      <c r="B8" s="59" t="s">
        <v>12</v>
      </c>
      <c r="C8" s="60">
        <v>1947.535762</v>
      </c>
      <c r="D8" s="60">
        <v>1942.974187</v>
      </c>
      <c r="E8" s="60">
        <v>1946.7160370000001</v>
      </c>
      <c r="F8" s="60">
        <v>1904.8955170000004</v>
      </c>
      <c r="G8" s="61">
        <v>902.29314159959495</v>
      </c>
      <c r="H8" s="60">
        <v>890.31331701761303</v>
      </c>
      <c r="I8" s="60">
        <v>948.57297203613803</v>
      </c>
      <c r="J8" s="65"/>
    </row>
    <row r="9" spans="1:10" x14ac:dyDescent="0.25">
      <c r="A9" s="109"/>
      <c r="B9" s="62" t="s">
        <v>13</v>
      </c>
      <c r="C9" s="63">
        <v>0.18338995109355821</v>
      </c>
      <c r="D9" s="63">
        <v>0.18530264303996735</v>
      </c>
      <c r="E9" s="63">
        <v>0.18373367075742364</v>
      </c>
      <c r="F9" s="63">
        <v>0.20126918930602219</v>
      </c>
      <c r="G9" s="64">
        <v>62.166464166109414</v>
      </c>
      <c r="H9" s="60">
        <v>62.668782038370594</v>
      </c>
      <c r="I9" s="60">
        <v>60.225931062822937</v>
      </c>
      <c r="J9" s="65" t="s">
        <v>14</v>
      </c>
    </row>
    <row r="10" spans="1:10" x14ac:dyDescent="0.25">
      <c r="A10" s="111" t="s">
        <v>16</v>
      </c>
      <c r="B10" s="59" t="s">
        <v>10</v>
      </c>
      <c r="C10" s="60">
        <v>1694.2828950000003</v>
      </c>
      <c r="D10" s="60">
        <v>1694.2828930000005</v>
      </c>
      <c r="E10" s="60">
        <v>1694.2828870000003</v>
      </c>
      <c r="F10" s="60">
        <v>1694.2828980000002</v>
      </c>
      <c r="G10" s="61">
        <v>1694.2828576005991</v>
      </c>
      <c r="H10" s="60">
        <v>1694.2828634033619</v>
      </c>
      <c r="I10" s="60">
        <v>1694.2828599751249</v>
      </c>
      <c r="J10" s="65"/>
    </row>
    <row r="11" spans="1:10" x14ac:dyDescent="0.25">
      <c r="A11" s="112"/>
      <c r="B11" s="59" t="s">
        <v>11</v>
      </c>
      <c r="C11" s="60">
        <v>212.818624</v>
      </c>
      <c r="D11" s="60">
        <v>193.7417360000004</v>
      </c>
      <c r="E11" s="60">
        <v>231.15084700000011</v>
      </c>
      <c r="F11" s="60">
        <v>243.25818800000025</v>
      </c>
      <c r="G11" s="61">
        <v>935.94444049741196</v>
      </c>
      <c r="H11" s="60">
        <v>923.54439756733598</v>
      </c>
      <c r="I11" s="60">
        <v>902.49298249502795</v>
      </c>
      <c r="J11" s="65"/>
    </row>
    <row r="12" spans="1:10" x14ac:dyDescent="0.25">
      <c r="A12" s="112"/>
      <c r="B12" s="59" t="s">
        <v>12</v>
      </c>
      <c r="C12" s="60">
        <v>1481.4642710000003</v>
      </c>
      <c r="D12" s="60">
        <v>1500.5411570000001</v>
      </c>
      <c r="E12" s="60">
        <v>1463.1320400000002</v>
      </c>
      <c r="F12" s="60">
        <v>1451.0247099999999</v>
      </c>
      <c r="G12" s="61">
        <v>758.338417103187</v>
      </c>
      <c r="H12" s="60">
        <v>770.73846583602597</v>
      </c>
      <c r="I12" s="60">
        <v>791.78987748009695</v>
      </c>
      <c r="J12" s="65"/>
    </row>
    <row r="13" spans="1:10" x14ac:dyDescent="0.25">
      <c r="A13" s="113"/>
      <c r="B13" s="62" t="s">
        <v>13</v>
      </c>
      <c r="C13" s="63">
        <v>0.12560985218469078</v>
      </c>
      <c r="D13" s="63">
        <v>0.1143502875466974</v>
      </c>
      <c r="E13" s="63">
        <v>0.136429901271853</v>
      </c>
      <c r="F13" s="63">
        <v>0.14357589767750831</v>
      </c>
      <c r="G13" s="64">
        <v>55.241333305046425</v>
      </c>
      <c r="H13" s="60">
        <v>54.509457512435787</v>
      </c>
      <c r="I13" s="60">
        <v>53.266960542130384</v>
      </c>
      <c r="J13" s="65" t="s">
        <v>17</v>
      </c>
    </row>
    <row r="14" spans="1:10" x14ac:dyDescent="0.25">
      <c r="A14" s="111" t="s">
        <v>18</v>
      </c>
      <c r="B14" s="59" t="s">
        <v>10</v>
      </c>
      <c r="C14" s="60">
        <v>310.77196599999996</v>
      </c>
      <c r="D14" s="60">
        <v>310.77196599999996</v>
      </c>
      <c r="E14" s="60">
        <v>310.77196599999996</v>
      </c>
      <c r="F14" s="60">
        <v>310.77196599999996</v>
      </c>
      <c r="G14" s="61">
        <v>310.771968424791</v>
      </c>
      <c r="H14" s="60">
        <v>310.77196819897119</v>
      </c>
      <c r="I14" s="60">
        <v>310.77196937051144</v>
      </c>
      <c r="J14" s="65"/>
    </row>
    <row r="15" spans="1:10" x14ac:dyDescent="0.25">
      <c r="A15" s="112"/>
      <c r="B15" s="59" t="s">
        <v>11</v>
      </c>
      <c r="C15" s="60">
        <v>0</v>
      </c>
      <c r="D15" s="60">
        <v>0</v>
      </c>
      <c r="E15" s="60">
        <v>0</v>
      </c>
      <c r="F15" s="60">
        <v>0</v>
      </c>
      <c r="G15" s="61">
        <v>146.75181774877399</v>
      </c>
      <c r="H15" s="60">
        <v>249.396513358877</v>
      </c>
      <c r="I15" s="60">
        <v>0.33310082908544703</v>
      </c>
      <c r="J15" s="65"/>
    </row>
    <row r="16" spans="1:10" x14ac:dyDescent="0.25">
      <c r="A16" s="112"/>
      <c r="B16" s="59" t="s">
        <v>12</v>
      </c>
      <c r="C16" s="60">
        <v>310.77196599999996</v>
      </c>
      <c r="D16" s="60">
        <v>310.77196599999996</v>
      </c>
      <c r="E16" s="60">
        <v>310.77196599999996</v>
      </c>
      <c r="F16" s="60">
        <v>310.77196599999996</v>
      </c>
      <c r="G16" s="61">
        <v>164.02015067601701</v>
      </c>
      <c r="H16" s="60">
        <v>61.3754548400942</v>
      </c>
      <c r="I16" s="60">
        <v>310.43886854142602</v>
      </c>
      <c r="J16" s="65"/>
    </row>
    <row r="17" spans="1:10" x14ac:dyDescent="0.25">
      <c r="A17" s="113"/>
      <c r="B17" s="62" t="s">
        <v>13</v>
      </c>
      <c r="C17" s="63">
        <v>0</v>
      </c>
      <c r="D17" s="63">
        <v>0</v>
      </c>
      <c r="E17" s="63">
        <v>0</v>
      </c>
      <c r="F17" s="63">
        <v>0</v>
      </c>
      <c r="G17" s="64">
        <v>47.221703583053035</v>
      </c>
      <c r="H17" s="60">
        <v>80.250646415831611</v>
      </c>
      <c r="I17" s="60">
        <v>0.10718496579989634</v>
      </c>
      <c r="J17" s="4" t="s">
        <v>19</v>
      </c>
    </row>
    <row r="18" spans="1:10" x14ac:dyDescent="0.25">
      <c r="A18" s="111" t="s">
        <v>20</v>
      </c>
      <c r="B18" s="59" t="s">
        <v>10</v>
      </c>
      <c r="C18" s="60">
        <v>3314.0808360000005</v>
      </c>
      <c r="D18" s="60">
        <v>3314.0808370000004</v>
      </c>
      <c r="E18" s="60">
        <v>3314.0808340000003</v>
      </c>
      <c r="F18" s="60">
        <v>3314.0808329999995</v>
      </c>
      <c r="G18" s="61">
        <v>3314.0808273156799</v>
      </c>
      <c r="H18" s="60">
        <v>3314.0807970472797</v>
      </c>
      <c r="I18" s="60">
        <v>3314.08083779148</v>
      </c>
      <c r="J18" s="65"/>
    </row>
    <row r="19" spans="1:10" x14ac:dyDescent="0.25">
      <c r="A19" s="112"/>
      <c r="B19" s="59" t="s">
        <v>11</v>
      </c>
      <c r="C19" s="60">
        <v>360.51068900000018</v>
      </c>
      <c r="D19" s="60">
        <v>376.04306700000052</v>
      </c>
      <c r="E19" s="60">
        <v>384.00861400000031</v>
      </c>
      <c r="F19" s="60">
        <v>402.46225400000003</v>
      </c>
      <c r="G19" s="61">
        <v>1646.9395834864199</v>
      </c>
      <c r="H19" s="60">
        <v>1589.02392045494</v>
      </c>
      <c r="I19" s="60">
        <v>1543.83166901355</v>
      </c>
      <c r="J19" s="65"/>
    </row>
    <row r="20" spans="1:10" x14ac:dyDescent="0.25">
      <c r="A20" s="112"/>
      <c r="B20" s="59" t="s">
        <v>12</v>
      </c>
      <c r="C20" s="60">
        <v>2953.5701470000004</v>
      </c>
      <c r="D20" s="60">
        <v>2938.0377699999999</v>
      </c>
      <c r="E20" s="60">
        <v>2930.07222</v>
      </c>
      <c r="F20" s="60">
        <v>2911.6185789999995</v>
      </c>
      <c r="G20" s="61">
        <v>1667.14124382926</v>
      </c>
      <c r="H20" s="60">
        <v>1725.0568765923399</v>
      </c>
      <c r="I20" s="60">
        <v>1770.24916877793</v>
      </c>
      <c r="J20" s="65"/>
    </row>
    <row r="21" spans="1:10" x14ac:dyDescent="0.25">
      <c r="A21" s="113"/>
      <c r="B21" s="62" t="s">
        <v>13</v>
      </c>
      <c r="C21" s="63">
        <v>0.10878150136950979</v>
      </c>
      <c r="D21" s="63">
        <v>0.1134682844189176</v>
      </c>
      <c r="E21" s="63">
        <v>0.11587183090417048</v>
      </c>
      <c r="F21" s="63">
        <v>0.12144008377601334</v>
      </c>
      <c r="G21" s="64">
        <v>49.695214730788521</v>
      </c>
      <c r="H21" s="60">
        <v>47.947651785397028</v>
      </c>
      <c r="I21" s="60">
        <v>46.584007589940605</v>
      </c>
      <c r="J21" s="65" t="s">
        <v>21</v>
      </c>
    </row>
    <row r="22" spans="1:10" x14ac:dyDescent="0.25">
      <c r="A22" s="104" t="s">
        <v>22</v>
      </c>
      <c r="B22" s="59" t="s">
        <v>10</v>
      </c>
      <c r="C22" s="60">
        <v>1014.6939350000002</v>
      </c>
      <c r="D22" s="60">
        <v>1014.6939340000001</v>
      </c>
      <c r="E22" s="60">
        <v>1014.693937</v>
      </c>
      <c r="F22" s="60">
        <v>1014.6939300000001</v>
      </c>
      <c r="G22" s="61">
        <v>1014.6939644417509</v>
      </c>
      <c r="H22" s="60">
        <v>1014.6939879747461</v>
      </c>
      <c r="I22" s="60">
        <v>1014.693975056412</v>
      </c>
      <c r="J22" s="65"/>
    </row>
    <row r="23" spans="1:10" x14ac:dyDescent="0.25">
      <c r="A23" s="105"/>
      <c r="B23" s="59" t="s">
        <v>11</v>
      </c>
      <c r="C23" s="60">
        <v>1.9531190000003562</v>
      </c>
      <c r="D23" s="60">
        <v>1.8998550000002297</v>
      </c>
      <c r="E23" s="60">
        <v>2.2440490000000182</v>
      </c>
      <c r="F23" s="60">
        <v>3.2270030000000816</v>
      </c>
      <c r="G23" s="61">
        <v>780.94308696370695</v>
      </c>
      <c r="H23" s="60">
        <v>787.53652148403603</v>
      </c>
      <c r="I23" s="60">
        <v>763.35969538346706</v>
      </c>
      <c r="J23" s="65"/>
    </row>
    <row r="24" spans="1:10" x14ac:dyDescent="0.25">
      <c r="A24" s="105"/>
      <c r="B24" s="59" t="s">
        <v>12</v>
      </c>
      <c r="C24" s="60">
        <v>1012.7408159999999</v>
      </c>
      <c r="D24" s="60">
        <v>1012.7940789999999</v>
      </c>
      <c r="E24" s="60">
        <v>1012.449888</v>
      </c>
      <c r="F24" s="60">
        <v>1011.4669270000001</v>
      </c>
      <c r="G24" s="61">
        <v>233.750877478044</v>
      </c>
      <c r="H24" s="60">
        <v>227.15746649070999</v>
      </c>
      <c r="I24" s="60">
        <v>251.334279672945</v>
      </c>
      <c r="J24" s="65"/>
    </row>
    <row r="25" spans="1:10" x14ac:dyDescent="0.25">
      <c r="A25" s="106"/>
      <c r="B25" s="62" t="s">
        <v>13</v>
      </c>
      <c r="C25" s="63">
        <v>1.9248355909413765E-3</v>
      </c>
      <c r="D25" s="63">
        <v>1.8723429167560486E-3</v>
      </c>
      <c r="E25" s="63">
        <v>2.2115525856345173E-3</v>
      </c>
      <c r="F25" s="63">
        <v>3.1802723014220467E-3</v>
      </c>
      <c r="G25" s="64">
        <v>76.963411070780779</v>
      </c>
      <c r="H25" s="60">
        <v>77.613204652557428</v>
      </c>
      <c r="I25" s="60">
        <v>75.230533949019261</v>
      </c>
      <c r="J25" s="65" t="s">
        <v>23</v>
      </c>
    </row>
    <row r="26" spans="1:10" x14ac:dyDescent="0.25">
      <c r="A26" s="104" t="s">
        <v>24</v>
      </c>
      <c r="B26" s="59" t="s">
        <v>10</v>
      </c>
      <c r="C26" s="60">
        <v>72.319711999999981</v>
      </c>
      <c r="D26" s="60">
        <v>72.319711999999981</v>
      </c>
      <c r="E26" s="60">
        <v>72.319711999999981</v>
      </c>
      <c r="F26" s="60">
        <v>72.319711999999981</v>
      </c>
      <c r="G26" s="61">
        <v>72.319714267389301</v>
      </c>
      <c r="H26" s="60">
        <v>72.319713656640104</v>
      </c>
      <c r="I26" s="60">
        <v>72.319713927062196</v>
      </c>
      <c r="J26" s="65"/>
    </row>
    <row r="27" spans="1:10" x14ac:dyDescent="0.25">
      <c r="A27" s="105"/>
      <c r="B27" s="59" t="s">
        <v>11</v>
      </c>
      <c r="C27" s="60">
        <v>0</v>
      </c>
      <c r="D27" s="60">
        <v>0</v>
      </c>
      <c r="E27" s="60">
        <v>0</v>
      </c>
      <c r="F27" s="60">
        <v>0</v>
      </c>
      <c r="G27" s="61">
        <v>57.389940409564304</v>
      </c>
      <c r="H27" s="60">
        <v>55.614563251286903</v>
      </c>
      <c r="I27" s="60">
        <v>55.650185078819597</v>
      </c>
      <c r="J27" s="65"/>
    </row>
    <row r="28" spans="1:10" x14ac:dyDescent="0.25">
      <c r="A28" s="105"/>
      <c r="B28" s="59" t="s">
        <v>12</v>
      </c>
      <c r="C28" s="60">
        <v>72.319711999999996</v>
      </c>
      <c r="D28" s="60">
        <v>72.319711999999996</v>
      </c>
      <c r="E28" s="60">
        <v>72.319711999999996</v>
      </c>
      <c r="F28" s="60">
        <v>72.319711999999996</v>
      </c>
      <c r="G28" s="61">
        <v>14.929773857824999</v>
      </c>
      <c r="H28" s="60">
        <v>16.705150405353201</v>
      </c>
      <c r="I28" s="60">
        <v>16.669528848242599</v>
      </c>
      <c r="J28" s="65"/>
    </row>
    <row r="29" spans="1:10" x14ac:dyDescent="0.25">
      <c r="A29" s="106"/>
      <c r="B29" s="62" t="s">
        <v>13</v>
      </c>
      <c r="C29" s="63">
        <v>0</v>
      </c>
      <c r="D29" s="63">
        <v>0</v>
      </c>
      <c r="E29" s="63">
        <v>0</v>
      </c>
      <c r="F29" s="63">
        <v>0</v>
      </c>
      <c r="G29" s="64">
        <v>79.355872725623883</v>
      </c>
      <c r="H29" s="60">
        <v>76.900972693744336</v>
      </c>
      <c r="I29" s="60">
        <v>76.950228446624394</v>
      </c>
      <c r="J29" s="65" t="s">
        <v>25</v>
      </c>
    </row>
    <row r="30" spans="1:10" x14ac:dyDescent="0.25">
      <c r="A30" s="104" t="s">
        <v>26</v>
      </c>
      <c r="B30" s="59" t="s">
        <v>10</v>
      </c>
      <c r="C30" s="60">
        <v>284.35220599999997</v>
      </c>
      <c r="D30" s="60">
        <v>284.35220600000002</v>
      </c>
      <c r="E30" s="60">
        <v>284.35220600000002</v>
      </c>
      <c r="F30" s="60">
        <v>284.35220600000002</v>
      </c>
      <c r="G30" s="61">
        <v>284.35217188234702</v>
      </c>
      <c r="H30" s="60">
        <v>284.352170364583</v>
      </c>
      <c r="I30" s="60">
        <v>284.35220275579655</v>
      </c>
      <c r="J30" s="65"/>
    </row>
    <row r="31" spans="1:10" x14ac:dyDescent="0.25">
      <c r="A31" s="105"/>
      <c r="B31" s="59" t="s">
        <v>11</v>
      </c>
      <c r="C31" s="60">
        <v>0</v>
      </c>
      <c r="D31" s="60">
        <v>0</v>
      </c>
      <c r="E31" s="60">
        <v>0</v>
      </c>
      <c r="F31" s="60">
        <v>0</v>
      </c>
      <c r="G31" s="61">
        <v>159.392114051231</v>
      </c>
      <c r="H31" s="60">
        <v>117.730725890825</v>
      </c>
      <c r="I31" s="60">
        <v>6.7716927609035196</v>
      </c>
      <c r="J31" s="65"/>
    </row>
    <row r="32" spans="1:10" x14ac:dyDescent="0.25">
      <c r="A32" s="105"/>
      <c r="B32" s="59" t="s">
        <v>12</v>
      </c>
      <c r="C32" s="60">
        <v>284.35220600000002</v>
      </c>
      <c r="D32" s="60">
        <v>284.35220600000002</v>
      </c>
      <c r="E32" s="60">
        <v>284.35220600000002</v>
      </c>
      <c r="F32" s="60">
        <v>284.35220600000002</v>
      </c>
      <c r="G32" s="61">
        <v>124.960057831116</v>
      </c>
      <c r="H32" s="60">
        <v>166.621444473758</v>
      </c>
      <c r="I32" s="60">
        <v>277.58050999489302</v>
      </c>
      <c r="J32" s="65"/>
    </row>
    <row r="33" spans="1:10" x14ac:dyDescent="0.25">
      <c r="A33" s="106"/>
      <c r="B33" s="62" t="s">
        <v>13</v>
      </c>
      <c r="C33" s="63">
        <v>0</v>
      </c>
      <c r="D33" s="60">
        <v>0</v>
      </c>
      <c r="E33" s="63">
        <v>0</v>
      </c>
      <c r="F33" s="63">
        <v>0</v>
      </c>
      <c r="G33" s="64">
        <v>56.054473927908234</v>
      </c>
      <c r="H33" s="60">
        <v>41.40313954343172</v>
      </c>
      <c r="I33" s="60">
        <v>2.3814455085192683</v>
      </c>
      <c r="J33" s="65" t="s">
        <v>27</v>
      </c>
    </row>
    <row r="34" spans="1:10" x14ac:dyDescent="0.25">
      <c r="A34" s="101" t="s">
        <v>28</v>
      </c>
      <c r="B34" s="59" t="s">
        <v>10</v>
      </c>
      <c r="C34" s="60">
        <v>106.54897099999999</v>
      </c>
      <c r="D34" s="60">
        <v>106.54897099999999</v>
      </c>
      <c r="E34" s="60">
        <v>106.54897099999999</v>
      </c>
      <c r="F34" s="60">
        <v>106.54897099999999</v>
      </c>
      <c r="G34" s="61">
        <v>106.54896561436885</v>
      </c>
      <c r="H34" s="60">
        <v>106.54896611122565</v>
      </c>
      <c r="I34" s="60">
        <v>106.5489655425785</v>
      </c>
      <c r="J34" s="65"/>
    </row>
    <row r="35" spans="1:10" x14ac:dyDescent="0.25">
      <c r="A35" s="102"/>
      <c r="B35" s="59" t="s">
        <v>11</v>
      </c>
      <c r="C35" s="60">
        <v>0</v>
      </c>
      <c r="D35" s="60">
        <v>0</v>
      </c>
      <c r="E35" s="60">
        <v>0</v>
      </c>
      <c r="F35" s="60">
        <v>0</v>
      </c>
      <c r="G35" s="61">
        <v>98.883405784298503</v>
      </c>
      <c r="H35" s="60">
        <v>100.437678655745</v>
      </c>
      <c r="I35" s="60">
        <v>100.646542010202</v>
      </c>
      <c r="J35" s="65"/>
    </row>
    <row r="36" spans="1:10" x14ac:dyDescent="0.25">
      <c r="A36" s="102"/>
      <c r="B36" s="59" t="s">
        <v>12</v>
      </c>
      <c r="C36" s="60">
        <v>106.54897099999999</v>
      </c>
      <c r="D36" s="60">
        <v>106.54897099999999</v>
      </c>
      <c r="E36" s="60">
        <v>106.54897099999999</v>
      </c>
      <c r="F36" s="60">
        <v>106.54897099999999</v>
      </c>
      <c r="G36" s="61">
        <v>7.6655598300703502</v>
      </c>
      <c r="H36" s="60">
        <v>6.1112874554806504</v>
      </c>
      <c r="I36" s="60">
        <v>5.9024235323765</v>
      </c>
      <c r="J36" s="65"/>
    </row>
    <row r="37" spans="1:10" x14ac:dyDescent="0.25">
      <c r="A37" s="103"/>
      <c r="B37" s="62" t="s">
        <v>13</v>
      </c>
      <c r="C37" s="63">
        <v>0</v>
      </c>
      <c r="D37" s="63">
        <v>0</v>
      </c>
      <c r="E37" s="63">
        <v>0</v>
      </c>
      <c r="F37" s="63">
        <v>0</v>
      </c>
      <c r="G37" s="64">
        <v>92.805599016498945</v>
      </c>
      <c r="H37" s="60">
        <v>94.264339037226208</v>
      </c>
      <c r="I37" s="60">
        <v>94.46036523928727</v>
      </c>
      <c r="J37" s="65" t="s">
        <v>25</v>
      </c>
    </row>
    <row r="38" spans="1:10" x14ac:dyDescent="0.25">
      <c r="A38" s="101" t="s">
        <v>29</v>
      </c>
      <c r="B38" s="59" t="s">
        <v>10</v>
      </c>
      <c r="C38" s="60">
        <v>17.073444000000002</v>
      </c>
      <c r="D38" s="60">
        <v>17.073444000000002</v>
      </c>
      <c r="E38" s="60">
        <v>17.073444000000002</v>
      </c>
      <c r="F38" s="60">
        <v>17.073444000000002</v>
      </c>
      <c r="G38" s="61">
        <v>17.073446414430599</v>
      </c>
      <c r="H38" s="60">
        <v>17.073443020855802</v>
      </c>
      <c r="I38" s="60">
        <v>17.073442651143001</v>
      </c>
      <c r="J38" s="65"/>
    </row>
    <row r="39" spans="1:10" x14ac:dyDescent="0.25">
      <c r="A39" s="102"/>
      <c r="B39" s="59" t="s">
        <v>11</v>
      </c>
      <c r="C39" s="60">
        <v>0</v>
      </c>
      <c r="D39" s="60">
        <v>0</v>
      </c>
      <c r="E39" s="60">
        <v>0</v>
      </c>
      <c r="F39" s="60">
        <v>0</v>
      </c>
      <c r="G39" s="61">
        <v>0</v>
      </c>
      <c r="H39" s="60">
        <v>0</v>
      </c>
      <c r="I39" s="60">
        <v>0</v>
      </c>
      <c r="J39" s="65"/>
    </row>
    <row r="40" spans="1:10" x14ac:dyDescent="0.25">
      <c r="A40" s="102"/>
      <c r="B40" s="59" t="s">
        <v>12</v>
      </c>
      <c r="C40" s="60">
        <v>17.073444000000002</v>
      </c>
      <c r="D40" s="60">
        <v>17.073444000000002</v>
      </c>
      <c r="E40" s="60">
        <v>17.073444000000002</v>
      </c>
      <c r="F40" s="60">
        <v>17.073444000000002</v>
      </c>
      <c r="G40" s="61">
        <v>17.073446414430599</v>
      </c>
      <c r="H40" s="60">
        <v>17.073443020855802</v>
      </c>
      <c r="I40" s="60">
        <v>17.073442651143001</v>
      </c>
      <c r="J40" s="65"/>
    </row>
    <row r="41" spans="1:10" x14ac:dyDescent="0.25">
      <c r="A41" s="103"/>
      <c r="B41" s="62" t="s">
        <v>13</v>
      </c>
      <c r="C41" s="63">
        <v>0</v>
      </c>
      <c r="D41" s="63">
        <v>0</v>
      </c>
      <c r="E41" s="63">
        <v>0</v>
      </c>
      <c r="F41" s="63">
        <v>0</v>
      </c>
      <c r="G41" s="64">
        <v>0</v>
      </c>
      <c r="H41" s="60">
        <v>0</v>
      </c>
      <c r="I41" s="60">
        <v>0</v>
      </c>
      <c r="J41" s="65" t="s">
        <v>25</v>
      </c>
    </row>
    <row r="42" spans="1:10" x14ac:dyDescent="0.25">
      <c r="A42" s="101" t="s">
        <v>30</v>
      </c>
      <c r="B42" s="59" t="s">
        <v>10</v>
      </c>
      <c r="C42" s="60">
        <v>51.226728000000001</v>
      </c>
      <c r="D42" s="60">
        <v>51.226728000000001</v>
      </c>
      <c r="E42" s="60">
        <v>51.226728000000001</v>
      </c>
      <c r="F42" s="60">
        <v>51.226728000000001</v>
      </c>
      <c r="G42" s="61">
        <v>51.226726691503998</v>
      </c>
      <c r="H42" s="60">
        <v>51.226724310586</v>
      </c>
      <c r="I42" s="60">
        <v>51.226724310586</v>
      </c>
      <c r="J42" s="65"/>
    </row>
    <row r="43" spans="1:10" x14ac:dyDescent="0.25">
      <c r="A43" s="102"/>
      <c r="B43" s="59" t="s">
        <v>11</v>
      </c>
      <c r="C43" s="60">
        <v>0</v>
      </c>
      <c r="D43" s="60">
        <v>0</v>
      </c>
      <c r="E43" s="60">
        <v>0</v>
      </c>
      <c r="F43" s="60">
        <v>0</v>
      </c>
      <c r="G43" s="61">
        <v>0</v>
      </c>
      <c r="H43" s="60">
        <v>0</v>
      </c>
      <c r="I43" s="60">
        <v>0</v>
      </c>
      <c r="J43" s="65"/>
    </row>
    <row r="44" spans="1:10" x14ac:dyDescent="0.25">
      <c r="A44" s="102"/>
      <c r="B44" s="59" t="s">
        <v>12</v>
      </c>
      <c r="C44" s="60">
        <v>51.226728000000001</v>
      </c>
      <c r="D44" s="60">
        <v>51.226728000000001</v>
      </c>
      <c r="E44" s="60">
        <v>51.226728000000001</v>
      </c>
      <c r="F44" s="60">
        <v>51.226728000000001</v>
      </c>
      <c r="G44" s="61">
        <v>51.226726691503998</v>
      </c>
      <c r="H44" s="60">
        <v>51.226724310586</v>
      </c>
      <c r="I44" s="60">
        <v>51.226724310586</v>
      </c>
      <c r="J44" s="65"/>
    </row>
    <row r="45" spans="1:10" x14ac:dyDescent="0.25">
      <c r="A45" s="103"/>
      <c r="B45" s="62" t="s">
        <v>13</v>
      </c>
      <c r="C45" s="63">
        <v>0</v>
      </c>
      <c r="D45" s="63">
        <v>0</v>
      </c>
      <c r="E45" s="63">
        <v>0</v>
      </c>
      <c r="F45" s="63">
        <v>0</v>
      </c>
      <c r="G45" s="64">
        <v>0</v>
      </c>
      <c r="H45" s="60">
        <v>0</v>
      </c>
      <c r="I45" s="60">
        <v>0</v>
      </c>
      <c r="J45" s="65" t="s">
        <v>25</v>
      </c>
    </row>
    <row r="46" spans="1:10" x14ac:dyDescent="0.25">
      <c r="A46" s="88" t="s">
        <v>31</v>
      </c>
      <c r="B46" s="59" t="s">
        <v>10</v>
      </c>
      <c r="C46" s="60">
        <v>1736.733293</v>
      </c>
      <c r="D46" s="60">
        <v>1736.7332900000001</v>
      </c>
      <c r="E46" s="60">
        <v>1736.7332940000001</v>
      </c>
      <c r="F46" s="60">
        <v>1736.7332930000002</v>
      </c>
      <c r="G46" s="61">
        <v>1736.7332980384131</v>
      </c>
      <c r="H46" s="60">
        <v>1736.7332994561448</v>
      </c>
      <c r="I46" s="60">
        <v>1736.7332985159269</v>
      </c>
      <c r="J46" s="65"/>
    </row>
    <row r="47" spans="1:10" x14ac:dyDescent="0.25">
      <c r="A47" s="89"/>
      <c r="B47" s="59" t="s">
        <v>11</v>
      </c>
      <c r="C47" s="60">
        <v>21.233908000000156</v>
      </c>
      <c r="D47" s="60">
        <v>146.66409300000009</v>
      </c>
      <c r="E47" s="60">
        <v>41.494775000000118</v>
      </c>
      <c r="F47" s="60">
        <v>234.49418800000012</v>
      </c>
      <c r="G47" s="61">
        <v>641.87285127921302</v>
      </c>
      <c r="H47" s="60">
        <v>711.58736557788495</v>
      </c>
      <c r="I47" s="60">
        <v>697.50868719250695</v>
      </c>
      <c r="J47" s="65"/>
    </row>
    <row r="48" spans="1:10" x14ac:dyDescent="0.25">
      <c r="A48" s="89"/>
      <c r="B48" s="59" t="s">
        <v>12</v>
      </c>
      <c r="C48" s="60">
        <v>1715.4993849999998</v>
      </c>
      <c r="D48" s="60">
        <v>1590.069197</v>
      </c>
      <c r="E48" s="60">
        <v>1695.238519</v>
      </c>
      <c r="F48" s="60">
        <v>1502.2391050000001</v>
      </c>
      <c r="G48" s="61">
        <v>1094.8604467591999</v>
      </c>
      <c r="H48" s="60">
        <v>1025.1459338782599</v>
      </c>
      <c r="I48" s="60">
        <v>1039.22461132342</v>
      </c>
      <c r="J48" s="65"/>
    </row>
    <row r="49" spans="1:10" x14ac:dyDescent="0.25">
      <c r="A49" s="90"/>
      <c r="B49" s="62" t="s">
        <v>13</v>
      </c>
      <c r="C49" s="63">
        <v>1.2226349368428993E-2</v>
      </c>
      <c r="D49" s="63">
        <v>8.444825342180208E-2</v>
      </c>
      <c r="E49" s="63">
        <v>2.3892427895149292E-2</v>
      </c>
      <c r="F49" s="63">
        <v>0.13502026416211513</v>
      </c>
      <c r="G49" s="64">
        <v>36.958631011692397</v>
      </c>
      <c r="H49" s="60">
        <v>40.972748423763015</v>
      </c>
      <c r="I49" s="60">
        <v>40.162107088551934</v>
      </c>
      <c r="J49" s="65" t="s">
        <v>32</v>
      </c>
    </row>
    <row r="50" spans="1:10" x14ac:dyDescent="0.25">
      <c r="A50" s="91" t="s">
        <v>33</v>
      </c>
      <c r="B50" s="59" t="s">
        <v>10</v>
      </c>
      <c r="C50" s="60">
        <v>1857.9966549999999</v>
      </c>
      <c r="D50" s="60">
        <v>1857.9966569999997</v>
      </c>
      <c r="E50" s="60">
        <v>1857.9966579999998</v>
      </c>
      <c r="F50" s="60">
        <v>1857.996656</v>
      </c>
      <c r="G50" s="61">
        <v>1857.9966561320221</v>
      </c>
      <c r="H50" s="60">
        <v>1857.9966541071472</v>
      </c>
      <c r="I50" s="60">
        <v>1857.996655045617</v>
      </c>
      <c r="J50" s="65"/>
    </row>
    <row r="51" spans="1:10" x14ac:dyDescent="0.25">
      <c r="A51" s="92"/>
      <c r="B51" s="59" t="s">
        <v>11</v>
      </c>
      <c r="C51" s="60">
        <v>52.128941000000168</v>
      </c>
      <c r="D51" s="60">
        <v>46.475593999999546</v>
      </c>
      <c r="E51" s="60">
        <v>38.544898999999759</v>
      </c>
      <c r="F51" s="60">
        <v>63.568250000000035</v>
      </c>
      <c r="G51" s="61">
        <v>507.05651417117201</v>
      </c>
      <c r="H51" s="60">
        <v>538.58812634856702</v>
      </c>
      <c r="I51" s="60">
        <v>518.17719324300697</v>
      </c>
      <c r="J51" s="65"/>
    </row>
    <row r="52" spans="1:10" x14ac:dyDescent="0.25">
      <c r="A52" s="92"/>
      <c r="B52" s="59" t="s">
        <v>12</v>
      </c>
      <c r="C52" s="60">
        <v>1805.8677139999998</v>
      </c>
      <c r="D52" s="60">
        <v>1811.5210630000001</v>
      </c>
      <c r="E52" s="60">
        <v>1819.451759</v>
      </c>
      <c r="F52" s="60">
        <v>1794.428406</v>
      </c>
      <c r="G52" s="61">
        <v>1350.94014196085</v>
      </c>
      <c r="H52" s="60">
        <v>1319.40852775858</v>
      </c>
      <c r="I52" s="60">
        <v>1339.81946180261</v>
      </c>
      <c r="J52" s="65"/>
    </row>
    <row r="53" spans="1:10" x14ac:dyDescent="0.25">
      <c r="A53" s="93"/>
      <c r="B53" s="62" t="s">
        <v>13</v>
      </c>
      <c r="C53" s="63">
        <v>2.8056531135143604E-2</v>
      </c>
      <c r="D53" s="60">
        <v>2.5013820032938602E-2</v>
      </c>
      <c r="E53" s="63">
        <v>2.0745408143785674E-2</v>
      </c>
      <c r="F53" s="63">
        <v>3.4213328530339419E-2</v>
      </c>
      <c r="G53" s="64">
        <v>27.290496594690456</v>
      </c>
      <c r="H53" s="60">
        <v>28.987572456495265</v>
      </c>
      <c r="I53" s="60">
        <v>27.889027239948653</v>
      </c>
      <c r="J53" s="65" t="s">
        <v>34</v>
      </c>
    </row>
    <row r="54" spans="1:10" x14ac:dyDescent="0.25">
      <c r="A54" s="94" t="s">
        <v>35</v>
      </c>
      <c r="B54" s="59" t="s">
        <v>10</v>
      </c>
      <c r="C54" s="60">
        <v>2804.7295170000007</v>
      </c>
      <c r="D54" s="60">
        <v>2804.7295150000004</v>
      </c>
      <c r="E54" s="60">
        <v>2804.7295170000002</v>
      </c>
      <c r="F54" s="60">
        <v>2804.729515</v>
      </c>
      <c r="G54" s="61">
        <v>2804.7295356304412</v>
      </c>
      <c r="H54" s="60">
        <v>2804.7295600562202</v>
      </c>
      <c r="I54" s="60">
        <v>2804.7295612462331</v>
      </c>
      <c r="J54" s="65"/>
    </row>
    <row r="55" spans="1:10" x14ac:dyDescent="0.25">
      <c r="A55" s="95"/>
      <c r="B55" s="59" t="s">
        <v>11</v>
      </c>
      <c r="C55" s="60">
        <v>0.25296600000046965</v>
      </c>
      <c r="D55" s="60">
        <v>67.318565000000035</v>
      </c>
      <c r="E55" s="60">
        <v>67.036980000000312</v>
      </c>
      <c r="F55" s="60">
        <v>140.78554600000007</v>
      </c>
      <c r="G55" s="61">
        <v>912.701704450541</v>
      </c>
      <c r="H55" s="60">
        <v>942.02686620562997</v>
      </c>
      <c r="I55" s="60">
        <v>893.17081258496296</v>
      </c>
      <c r="J55" s="65"/>
    </row>
    <row r="56" spans="1:10" x14ac:dyDescent="0.25">
      <c r="A56" s="95"/>
      <c r="B56" s="59" t="s">
        <v>12</v>
      </c>
      <c r="C56" s="60">
        <v>2804.4765510000002</v>
      </c>
      <c r="D56" s="60">
        <v>2737.4109500000004</v>
      </c>
      <c r="E56" s="60">
        <v>2737.6925369999999</v>
      </c>
      <c r="F56" s="60">
        <v>2663.9439689999999</v>
      </c>
      <c r="G56" s="61">
        <v>1892.0278311799</v>
      </c>
      <c r="H56" s="60">
        <v>1862.7026938505901</v>
      </c>
      <c r="I56" s="60">
        <v>1911.5587486612701</v>
      </c>
      <c r="J56" s="65"/>
    </row>
    <row r="57" spans="1:10" x14ac:dyDescent="0.25">
      <c r="A57" s="96"/>
      <c r="B57" s="62" t="s">
        <v>13</v>
      </c>
      <c r="C57" s="63">
        <v>9.0192654395796265E-5</v>
      </c>
      <c r="D57" s="63">
        <v>2.4001802897560345E-2</v>
      </c>
      <c r="E57" s="63">
        <v>2.3901406390055224E-2</v>
      </c>
      <c r="F57" s="63">
        <v>5.0195765847317393E-2</v>
      </c>
      <c r="G57" s="64">
        <v>32.54152291177644</v>
      </c>
      <c r="H57" s="60">
        <v>33.587083746739104</v>
      </c>
      <c r="I57" s="60">
        <v>31.845166996710301</v>
      </c>
      <c r="J57" s="4" t="s">
        <v>36</v>
      </c>
    </row>
    <row r="58" spans="1:10" x14ac:dyDescent="0.25">
      <c r="A58" s="97" t="s">
        <v>37</v>
      </c>
      <c r="B58" s="59" t="s">
        <v>10</v>
      </c>
      <c r="C58" s="60">
        <v>35.07976</v>
      </c>
      <c r="D58" s="60">
        <v>35.07976</v>
      </c>
      <c r="E58" s="60">
        <v>35.07976</v>
      </c>
      <c r="F58" s="60">
        <v>35.07976</v>
      </c>
      <c r="G58" s="61">
        <v>35.079759159086201</v>
      </c>
      <c r="H58" s="60">
        <v>35.079759472268698</v>
      </c>
      <c r="I58" s="60">
        <v>35.079759278205501</v>
      </c>
      <c r="J58" s="65"/>
    </row>
    <row r="59" spans="1:10" x14ac:dyDescent="0.25">
      <c r="A59" s="98"/>
      <c r="B59" s="59" t="s">
        <v>11</v>
      </c>
      <c r="C59" s="60">
        <v>0</v>
      </c>
      <c r="D59" s="60">
        <v>0</v>
      </c>
      <c r="E59" s="60">
        <v>0</v>
      </c>
      <c r="F59" s="60">
        <v>0</v>
      </c>
      <c r="G59" s="61">
        <v>14.4117330088568</v>
      </c>
      <c r="H59" s="60">
        <v>13.2575843515885</v>
      </c>
      <c r="I59" s="60">
        <v>0.55547682412229804</v>
      </c>
      <c r="J59" s="65"/>
    </row>
    <row r="60" spans="1:10" x14ac:dyDescent="0.25">
      <c r="A60" s="98"/>
      <c r="B60" s="59" t="s">
        <v>12</v>
      </c>
      <c r="C60" s="60">
        <v>35.07976</v>
      </c>
      <c r="D60" s="60">
        <v>35.07976</v>
      </c>
      <c r="E60" s="60">
        <v>35.07976</v>
      </c>
      <c r="F60" s="60">
        <v>35.07976</v>
      </c>
      <c r="G60" s="61">
        <v>20.668026150229402</v>
      </c>
      <c r="H60" s="60">
        <v>21.8221751206802</v>
      </c>
      <c r="I60" s="60">
        <v>34.524282454083199</v>
      </c>
      <c r="J60" s="65"/>
    </row>
    <row r="61" spans="1:10" x14ac:dyDescent="0.25">
      <c r="A61" s="99"/>
      <c r="B61" s="62" t="s">
        <v>13</v>
      </c>
      <c r="C61" s="60">
        <v>0</v>
      </c>
      <c r="D61" s="60">
        <v>0</v>
      </c>
      <c r="E61" s="60">
        <v>0</v>
      </c>
      <c r="F61" s="60">
        <v>0</v>
      </c>
      <c r="G61" s="64">
        <v>41.082759272946539</v>
      </c>
      <c r="H61" s="60">
        <v>37.792688863984104</v>
      </c>
      <c r="I61" s="60">
        <v>1.5834681752431721</v>
      </c>
      <c r="J61" s="65"/>
    </row>
    <row r="62" spans="1:10" x14ac:dyDescent="0.25">
      <c r="A62" s="97" t="s">
        <v>38</v>
      </c>
      <c r="B62" s="59" t="s">
        <v>10</v>
      </c>
      <c r="C62" s="60">
        <v>536.69571400000007</v>
      </c>
      <c r="D62" s="60">
        <v>536.69571400000007</v>
      </c>
      <c r="E62" s="60">
        <v>536.69571400000007</v>
      </c>
      <c r="F62" s="60">
        <v>536.69571400000007</v>
      </c>
      <c r="G62" s="61">
        <v>536.695696739548</v>
      </c>
      <c r="H62" s="60">
        <v>536.695704828305</v>
      </c>
      <c r="I62" s="60">
        <v>536.69570495783273</v>
      </c>
      <c r="J62" s="65"/>
    </row>
    <row r="63" spans="1:10" x14ac:dyDescent="0.25">
      <c r="A63" s="98"/>
      <c r="B63" s="59" t="s">
        <v>11</v>
      </c>
      <c r="C63" s="60">
        <v>0</v>
      </c>
      <c r="D63" s="60">
        <v>0</v>
      </c>
      <c r="E63" s="60">
        <v>0</v>
      </c>
      <c r="F63" s="60">
        <v>0</v>
      </c>
      <c r="G63" s="61">
        <v>220.65625679444901</v>
      </c>
      <c r="H63" s="60">
        <v>191.62344057630099</v>
      </c>
      <c r="I63" s="60">
        <v>22.035556054811799</v>
      </c>
      <c r="J63" s="65"/>
    </row>
    <row r="64" spans="1:10" x14ac:dyDescent="0.25">
      <c r="A64" s="98"/>
      <c r="B64" s="59" t="s">
        <v>12</v>
      </c>
      <c r="C64" s="60">
        <v>536.69571399999995</v>
      </c>
      <c r="D64" s="60">
        <v>536.69571399999995</v>
      </c>
      <c r="E64" s="60">
        <v>536.69571399999995</v>
      </c>
      <c r="F64" s="60">
        <v>536.69571399999995</v>
      </c>
      <c r="G64" s="61">
        <v>316.03943994509899</v>
      </c>
      <c r="H64" s="60">
        <v>345.072264252004</v>
      </c>
      <c r="I64" s="60">
        <v>514.66014890302097</v>
      </c>
      <c r="J64" s="65"/>
    </row>
    <row r="65" spans="1:10" x14ac:dyDescent="0.25">
      <c r="A65" s="100"/>
      <c r="B65" s="62" t="s">
        <v>13</v>
      </c>
      <c r="C65" s="63">
        <v>0</v>
      </c>
      <c r="D65" s="63">
        <v>0</v>
      </c>
      <c r="E65" s="60">
        <v>0</v>
      </c>
      <c r="F65" s="63">
        <v>0</v>
      </c>
      <c r="G65" s="64">
        <v>41.113848710721236</v>
      </c>
      <c r="H65" s="60">
        <v>35.704299261646504</v>
      </c>
      <c r="I65" s="60">
        <v>4.1057820756257204</v>
      </c>
      <c r="J65" s="66" t="s">
        <v>39</v>
      </c>
    </row>
    <row r="66" spans="1:10" x14ac:dyDescent="0.25">
      <c r="A66" s="85" t="s">
        <v>40</v>
      </c>
      <c r="B66" s="59" t="s">
        <v>10</v>
      </c>
      <c r="C66" s="60">
        <v>28.150472999999998</v>
      </c>
      <c r="D66" s="60">
        <v>28.150472999999998</v>
      </c>
      <c r="E66" s="60">
        <v>28.150472999999998</v>
      </c>
      <c r="F66" s="60">
        <v>28.150472999999998</v>
      </c>
      <c r="G66" s="61">
        <v>28.1504653579779</v>
      </c>
      <c r="H66" s="60">
        <v>28.1504653579779</v>
      </c>
      <c r="I66" s="60">
        <v>28.150465235731541</v>
      </c>
      <c r="J66" s="65"/>
    </row>
    <row r="67" spans="1:10" x14ac:dyDescent="0.25">
      <c r="A67" s="86"/>
      <c r="B67" s="59" t="s">
        <v>11</v>
      </c>
      <c r="C67" s="60">
        <v>0</v>
      </c>
      <c r="D67" s="60">
        <v>0</v>
      </c>
      <c r="E67" s="60">
        <v>0</v>
      </c>
      <c r="F67" s="60">
        <v>0</v>
      </c>
      <c r="G67" s="61">
        <v>28.1504653579779</v>
      </c>
      <c r="H67" s="60">
        <v>28.1504653579779</v>
      </c>
      <c r="I67" s="60">
        <v>4.38302995919664</v>
      </c>
      <c r="J67" s="65"/>
    </row>
    <row r="68" spans="1:10" x14ac:dyDescent="0.25">
      <c r="A68" s="86"/>
      <c r="B68" s="59" t="s">
        <v>12</v>
      </c>
      <c r="C68" s="60">
        <v>28.150472999999998</v>
      </c>
      <c r="D68" s="60">
        <v>28.150472999999998</v>
      </c>
      <c r="E68" s="60">
        <v>28.150472999999998</v>
      </c>
      <c r="F68" s="60">
        <v>28.150472999999998</v>
      </c>
      <c r="G68" s="61">
        <v>0</v>
      </c>
      <c r="H68" s="60">
        <v>0</v>
      </c>
      <c r="I68" s="60">
        <v>23.767435276534901</v>
      </c>
      <c r="J68" s="65"/>
    </row>
    <row r="69" spans="1:10" x14ac:dyDescent="0.25">
      <c r="A69" s="87"/>
      <c r="B69" s="62" t="s">
        <v>13</v>
      </c>
      <c r="C69" s="60">
        <v>0</v>
      </c>
      <c r="D69" s="60">
        <v>0</v>
      </c>
      <c r="E69" s="63">
        <v>0</v>
      </c>
      <c r="F69" s="63">
        <v>0</v>
      </c>
      <c r="G69" s="64">
        <v>100</v>
      </c>
      <c r="H69" s="60">
        <v>100</v>
      </c>
      <c r="I69" s="60">
        <v>15.570008958975343</v>
      </c>
      <c r="J69" s="65" t="s">
        <v>41</v>
      </c>
    </row>
    <row r="71" spans="1:10" x14ac:dyDescent="0.25">
      <c r="A71" s="4" t="s">
        <v>42</v>
      </c>
    </row>
    <row r="72" spans="1:10" x14ac:dyDescent="0.25">
      <c r="A72" s="1"/>
    </row>
    <row r="73" spans="1:10" x14ac:dyDescent="0.25">
      <c r="A73" s="4" t="s">
        <v>43</v>
      </c>
    </row>
  </sheetData>
  <autoFilter ref="B1:G45" xr:uid="{0A81C690-5968-40EA-9542-AD00D72632C9}"/>
  <mergeCells count="17">
    <mergeCell ref="A2:A5"/>
    <mergeCell ref="A6:A9"/>
    <mergeCell ref="A10:A13"/>
    <mergeCell ref="A14:A17"/>
    <mergeCell ref="A18:A21"/>
    <mergeCell ref="A42:A45"/>
    <mergeCell ref="A22:A25"/>
    <mergeCell ref="A26:A29"/>
    <mergeCell ref="A30:A33"/>
    <mergeCell ref="A34:A37"/>
    <mergeCell ref="A38:A41"/>
    <mergeCell ref="A66:A69"/>
    <mergeCell ref="A46:A49"/>
    <mergeCell ref="A50:A53"/>
    <mergeCell ref="A54:A57"/>
    <mergeCell ref="A58:A61"/>
    <mergeCell ref="A62:A65"/>
  </mergeCells>
  <conditionalFormatting sqref="A2 A6 A10 A14 A18 A22 A26 A30 A34 A38 A42 A46 A50">
    <cfRule type="beginsWith" dxfId="50" priority="3" operator="beginsWith" text="3">
      <formula>LEFT((A2),LEN("3"))=("3")</formula>
    </cfRule>
    <cfRule type="beginsWith" dxfId="49" priority="4" operator="beginsWith" text="1">
      <formula>LEFT((A2),LEN("1"))=("1")</formula>
    </cfRule>
    <cfRule type="beginsWith" dxfId="48" priority="5" operator="beginsWith" text="12">
      <formula>LEFT((A2),LEN("12"))=("12")</formula>
    </cfRule>
    <cfRule type="beginsWith" dxfId="47" priority="6" operator="beginsWith" text="11">
      <formula>LEFT((A2),LEN("11"))=("11")</formula>
    </cfRule>
    <cfRule type="beginsWith" dxfId="46" priority="7" operator="beginsWith" text="10">
      <formula>LEFT((A2),LEN("10"))=("10")</formula>
    </cfRule>
    <cfRule type="beginsWith" dxfId="45" priority="8" operator="beginsWith" text="9">
      <formula>LEFT((A2),LEN("9"))=("9")</formula>
    </cfRule>
    <cfRule type="beginsWith" dxfId="44" priority="9" operator="beginsWith" text="8">
      <formula>LEFT((A2),LEN("8"))=("8")</formula>
    </cfRule>
    <cfRule type="beginsWith" dxfId="43" priority="10" operator="beginsWith" text="7">
      <formula>LEFT((A2),LEN("7"))=("7")</formula>
    </cfRule>
    <cfRule type="beginsWith" dxfId="42" priority="11" operator="beginsWith" text="6">
      <formula>LEFT((A2),LEN("6"))=("6")</formula>
    </cfRule>
    <cfRule type="beginsWith" dxfId="41" priority="12" operator="beginsWith" text="5">
      <formula>LEFT((A2),LEN("5"))=("5")</formula>
    </cfRule>
    <cfRule type="beginsWith" dxfId="40" priority="13" operator="beginsWith" text="4">
      <formula>LEFT((A2),LEN("4"))=("4")</formula>
    </cfRule>
    <cfRule type="beginsWith" dxfId="39" priority="14" operator="beginsWith" text="2">
      <formula>LEFT((A2),LEN("2"))=("2")</formula>
    </cfRule>
  </conditionalFormatting>
  <conditionalFormatting sqref="A5:I5 A9:I9 A13:I13 A17:I17 A21:I21 A25:I25 A29:I29 A33:I33 A37:I37 A41:I41 A45:I45 A49:I49 A53:I53 A57:I57 A61:I61 A65:I65 A69:I69">
    <cfRule type="cellIs" dxfId="38" priority="1" operator="greaterThan">
      <formula>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112" zoomScaleNormal="80" workbookViewId="0">
      <pane xSplit="1" ySplit="1" topLeftCell="B2" activePane="bottomRight" state="frozen"/>
      <selection pane="topRight" activeCell="B1" sqref="B1"/>
      <selection pane="bottomLeft" activeCell="A2" sqref="A2"/>
      <selection pane="bottomRight" activeCell="B1" sqref="B1:I1"/>
    </sheetView>
  </sheetViews>
  <sheetFormatPr baseColWidth="10" defaultColWidth="11.42578125" defaultRowHeight="15" customHeight="1" x14ac:dyDescent="0.25"/>
  <cols>
    <col min="1" max="1" width="28.85546875" style="39" customWidth="1"/>
    <col min="2" max="2" width="15.42578125" style="27" customWidth="1"/>
    <col min="3" max="3" width="26.140625" style="27" bestFit="1" customWidth="1"/>
    <col min="4" max="4" width="15.5703125" style="27" bestFit="1" customWidth="1"/>
    <col min="5" max="5" width="10.5703125" style="27" customWidth="1"/>
    <col min="6" max="6" width="15.7109375" style="27" bestFit="1" customWidth="1"/>
    <col min="7" max="7" width="9.140625" style="27" bestFit="1" customWidth="1"/>
    <col min="8" max="8" width="8.85546875" style="27" bestFit="1" customWidth="1"/>
    <col min="9" max="9" width="10.140625" style="27" customWidth="1"/>
    <col min="10" max="10" width="15.85546875" style="27" hidden="1" customWidth="1"/>
    <col min="11" max="11" width="21.7109375" style="27" hidden="1" customWidth="1"/>
    <col min="12" max="12" width="1.42578125" style="27" hidden="1" customWidth="1"/>
    <col min="13" max="16" width="15.85546875" style="27" hidden="1" customWidth="1"/>
    <col min="17" max="17" width="11.42578125" style="27" hidden="1" customWidth="1"/>
    <col min="18" max="41" width="15.85546875" style="27" hidden="1" customWidth="1"/>
    <col min="42" max="42" width="17.28515625" style="34" bestFit="1" customWidth="1"/>
    <col min="43" max="43" width="13.85546875" style="34" bestFit="1" customWidth="1"/>
    <col min="44" max="45" width="16.28515625" style="50" customWidth="1"/>
    <col min="46" max="46" width="16.28515625" style="34" customWidth="1"/>
    <col min="47" max="16384" width="11.42578125" style="27"/>
  </cols>
  <sheetData>
    <row r="1" spans="1:46" ht="30" x14ac:dyDescent="0.25">
      <c r="A1" s="24" t="s">
        <v>0</v>
      </c>
      <c r="B1" s="84" t="s">
        <v>5</v>
      </c>
      <c r="C1" s="25" t="s">
        <v>6</v>
      </c>
      <c r="D1" s="25" t="s">
        <v>7</v>
      </c>
      <c r="E1" s="25" t="s">
        <v>1</v>
      </c>
      <c r="F1" s="25" t="s">
        <v>2</v>
      </c>
      <c r="G1" s="25" t="s">
        <v>3</v>
      </c>
      <c r="H1" s="25" t="s">
        <v>4</v>
      </c>
      <c r="I1" s="76" t="s">
        <v>44</v>
      </c>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16" t="s">
        <v>45</v>
      </c>
      <c r="AQ1" s="14" t="s">
        <v>46</v>
      </c>
      <c r="AR1" s="40" t="s">
        <v>47</v>
      </c>
      <c r="AS1" s="40" t="s">
        <v>48</v>
      </c>
      <c r="AT1" s="26" t="s">
        <v>49</v>
      </c>
    </row>
    <row r="2" spans="1:46" x14ac:dyDescent="0.25">
      <c r="A2" s="67" t="s">
        <v>9</v>
      </c>
      <c r="B2" s="77">
        <v>1</v>
      </c>
      <c r="C2" s="77">
        <v>1</v>
      </c>
      <c r="D2" s="77">
        <v>1</v>
      </c>
      <c r="E2" s="78">
        <v>1</v>
      </c>
      <c r="F2" s="78">
        <v>1</v>
      </c>
      <c r="G2" s="78">
        <v>1</v>
      </c>
      <c r="H2" s="78">
        <v>1</v>
      </c>
      <c r="I2" s="79">
        <v>1</v>
      </c>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8</v>
      </c>
      <c r="AR2" s="83">
        <v>568.87974822586796</v>
      </c>
      <c r="AS2" s="41">
        <f t="shared" ref="AS2:AS33" si="0">IFERROR(AR2/$AR$102,0)*100</f>
        <v>3.3826864364075138</v>
      </c>
      <c r="AT2" s="7" t="s">
        <v>50</v>
      </c>
    </row>
    <row r="3" spans="1:46" x14ac:dyDescent="0.25">
      <c r="A3" s="67" t="s">
        <v>15</v>
      </c>
      <c r="B3" s="77">
        <v>1</v>
      </c>
      <c r="C3" s="77">
        <v>1</v>
      </c>
      <c r="D3" s="77">
        <v>1</v>
      </c>
      <c r="E3" s="80">
        <v>1</v>
      </c>
      <c r="F3" s="80">
        <v>1</v>
      </c>
      <c r="G3" s="80">
        <v>1</v>
      </c>
      <c r="H3" s="80">
        <v>1</v>
      </c>
      <c r="I3" s="79">
        <v>1</v>
      </c>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8</v>
      </c>
      <c r="AR3" s="83">
        <v>2384.9030274468068</v>
      </c>
      <c r="AS3" s="41">
        <f t="shared" si="0"/>
        <v>14.181167721738722</v>
      </c>
      <c r="AT3" s="28" t="s">
        <v>50</v>
      </c>
    </row>
    <row r="4" spans="1:46" x14ac:dyDescent="0.25">
      <c r="A4" s="68" t="s">
        <v>16</v>
      </c>
      <c r="B4" s="77">
        <v>1</v>
      </c>
      <c r="C4" s="77">
        <v>1</v>
      </c>
      <c r="D4" s="77">
        <v>1</v>
      </c>
      <c r="E4" s="80">
        <v>1</v>
      </c>
      <c r="F4" s="80">
        <v>1</v>
      </c>
      <c r="G4" s="81">
        <v>1</v>
      </c>
      <c r="H4" s="80">
        <v>1</v>
      </c>
      <c r="I4" s="79">
        <v>1</v>
      </c>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5</v>
      </c>
      <c r="AQ4" s="16">
        <f t="shared" si="1"/>
        <v>8</v>
      </c>
      <c r="AR4" s="83">
        <v>1694.2795019376333</v>
      </c>
      <c r="AS4" s="41">
        <f t="shared" si="0"/>
        <v>10.07456550977833</v>
      </c>
      <c r="AT4" s="28" t="s">
        <v>50</v>
      </c>
    </row>
    <row r="5" spans="1:46" x14ac:dyDescent="0.25">
      <c r="A5" s="68" t="s">
        <v>18</v>
      </c>
      <c r="B5" s="77">
        <v>1</v>
      </c>
      <c r="C5" s="77">
        <v>1</v>
      </c>
      <c r="D5" s="77">
        <v>0</v>
      </c>
      <c r="E5" s="81">
        <v>1</v>
      </c>
      <c r="F5" s="81">
        <v>1</v>
      </c>
      <c r="G5" s="81">
        <v>1</v>
      </c>
      <c r="H5" s="81">
        <v>1</v>
      </c>
      <c r="I5" s="79">
        <v>1</v>
      </c>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1"/>
        <v>7</v>
      </c>
      <c r="AR5" s="83">
        <v>310.77198512177341</v>
      </c>
      <c r="AS5" s="41">
        <f t="shared" si="0"/>
        <v>1.8479198497842722</v>
      </c>
      <c r="AT5" s="7" t="s">
        <v>50</v>
      </c>
    </row>
    <row r="6" spans="1:46" x14ac:dyDescent="0.25">
      <c r="A6" s="68" t="s">
        <v>20</v>
      </c>
      <c r="B6" s="77">
        <v>1</v>
      </c>
      <c r="C6" s="77">
        <v>1</v>
      </c>
      <c r="D6" s="77">
        <v>1</v>
      </c>
      <c r="E6" s="80">
        <v>1</v>
      </c>
      <c r="F6" s="80">
        <v>1</v>
      </c>
      <c r="G6" s="80">
        <v>1</v>
      </c>
      <c r="H6" s="80">
        <v>1</v>
      </c>
      <c r="I6" s="80">
        <v>1</v>
      </c>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8</v>
      </c>
      <c r="AR6" s="83">
        <v>3314.0802589820623</v>
      </c>
      <c r="AS6" s="41">
        <f t="shared" si="0"/>
        <v>19.706263715989252</v>
      </c>
      <c r="AT6" s="28" t="s">
        <v>50</v>
      </c>
    </row>
    <row r="7" spans="1:46" x14ac:dyDescent="0.25">
      <c r="A7" s="69" t="s">
        <v>22</v>
      </c>
      <c r="B7" s="77">
        <v>1</v>
      </c>
      <c r="C7" s="77">
        <v>1</v>
      </c>
      <c r="D7" s="77">
        <v>1</v>
      </c>
      <c r="E7" s="80">
        <v>1</v>
      </c>
      <c r="F7" s="81">
        <v>1</v>
      </c>
      <c r="G7" s="81">
        <v>1</v>
      </c>
      <c r="H7" s="81">
        <v>1</v>
      </c>
      <c r="I7" s="79">
        <v>1</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5</v>
      </c>
      <c r="AQ7" s="16">
        <f t="shared" si="1"/>
        <v>8</v>
      </c>
      <c r="AR7" s="83">
        <v>1014.692986693506</v>
      </c>
      <c r="AS7" s="41">
        <f t="shared" si="0"/>
        <v>6.0335918336174572</v>
      </c>
      <c r="AT7" s="28" t="s">
        <v>50</v>
      </c>
    </row>
    <row r="8" spans="1:46" x14ac:dyDescent="0.25">
      <c r="A8" s="69" t="s">
        <v>24</v>
      </c>
      <c r="B8" s="77">
        <v>1</v>
      </c>
      <c r="C8" s="77">
        <v>1</v>
      </c>
      <c r="D8" s="77">
        <v>1</v>
      </c>
      <c r="E8" s="81">
        <v>1</v>
      </c>
      <c r="F8" s="81">
        <v>1</v>
      </c>
      <c r="G8" s="81">
        <v>1</v>
      </c>
      <c r="H8" s="81">
        <v>1</v>
      </c>
      <c r="I8" s="79">
        <v>1</v>
      </c>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8</v>
      </c>
      <c r="AR8" s="83">
        <v>72.319726796050944</v>
      </c>
      <c r="AS8" s="41">
        <f t="shared" si="0"/>
        <v>0.43002929824910674</v>
      </c>
      <c r="AT8" s="28" t="s">
        <v>50</v>
      </c>
    </row>
    <row r="9" spans="1:46" x14ac:dyDescent="0.25">
      <c r="A9" s="69" t="s">
        <v>26</v>
      </c>
      <c r="B9" s="77">
        <v>1</v>
      </c>
      <c r="C9" s="77">
        <v>1</v>
      </c>
      <c r="D9" s="77">
        <v>0</v>
      </c>
      <c r="E9" s="80">
        <v>1</v>
      </c>
      <c r="F9" s="82">
        <v>0</v>
      </c>
      <c r="G9" s="80">
        <v>1</v>
      </c>
      <c r="H9" s="81">
        <v>1</v>
      </c>
      <c r="I9" s="79">
        <v>0</v>
      </c>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3</v>
      </c>
      <c r="AQ9" s="16">
        <f t="shared" si="1"/>
        <v>5</v>
      </c>
      <c r="AR9" s="83">
        <v>284.3522118597453</v>
      </c>
      <c r="AS9" s="41">
        <f t="shared" si="0"/>
        <v>1.690821958806193</v>
      </c>
      <c r="AT9" s="7" t="s">
        <v>50</v>
      </c>
    </row>
    <row r="10" spans="1:46" x14ac:dyDescent="0.25">
      <c r="A10" s="70" t="s">
        <v>28</v>
      </c>
      <c r="B10" s="77">
        <v>1</v>
      </c>
      <c r="C10" s="77">
        <v>1</v>
      </c>
      <c r="D10" s="77">
        <v>1</v>
      </c>
      <c r="E10" s="81">
        <v>1</v>
      </c>
      <c r="F10" s="81">
        <v>1</v>
      </c>
      <c r="G10" s="81">
        <v>1</v>
      </c>
      <c r="H10" s="81">
        <v>1</v>
      </c>
      <c r="I10" s="79">
        <v>1</v>
      </c>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5</v>
      </c>
      <c r="AQ10" s="16">
        <f t="shared" si="1"/>
        <v>8</v>
      </c>
      <c r="AR10" s="83">
        <v>106.5489654129838</v>
      </c>
      <c r="AS10" s="41">
        <f t="shared" si="0"/>
        <v>0.63356401988254951</v>
      </c>
      <c r="AT10" s="7" t="s">
        <v>50</v>
      </c>
    </row>
    <row r="11" spans="1:46" x14ac:dyDescent="0.25">
      <c r="A11" s="70" t="s">
        <v>29</v>
      </c>
      <c r="B11" s="77">
        <v>0</v>
      </c>
      <c r="C11" s="77">
        <v>0</v>
      </c>
      <c r="D11" s="77">
        <v>0</v>
      </c>
      <c r="E11" s="81">
        <v>1</v>
      </c>
      <c r="F11" s="81">
        <v>1</v>
      </c>
      <c r="G11" s="81">
        <v>1</v>
      </c>
      <c r="H11" s="81">
        <v>1</v>
      </c>
      <c r="I11" s="79">
        <v>1</v>
      </c>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1"/>
        <v>5</v>
      </c>
      <c r="AR11" s="83">
        <v>17.073093732404661</v>
      </c>
      <c r="AS11" s="41">
        <f t="shared" si="0"/>
        <v>0.10152044043794853</v>
      </c>
      <c r="AT11" s="28" t="s">
        <v>50</v>
      </c>
    </row>
    <row r="12" spans="1:46" x14ac:dyDescent="0.25">
      <c r="A12" s="70" t="s">
        <v>30</v>
      </c>
      <c r="B12" s="77">
        <v>0</v>
      </c>
      <c r="C12" s="77">
        <v>0</v>
      </c>
      <c r="D12" s="77">
        <v>0</v>
      </c>
      <c r="E12" s="81">
        <v>1</v>
      </c>
      <c r="F12" s="81">
        <v>1</v>
      </c>
      <c r="G12" s="81">
        <v>1</v>
      </c>
      <c r="H12" s="81">
        <v>1</v>
      </c>
      <c r="I12" s="79">
        <v>1</v>
      </c>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5</v>
      </c>
      <c r="AQ12" s="16">
        <f t="shared" si="1"/>
        <v>5</v>
      </c>
      <c r="AR12" s="83">
        <v>51.226726691504041</v>
      </c>
      <c r="AS12" s="41">
        <f t="shared" si="0"/>
        <v>0.30460559389100417</v>
      </c>
      <c r="AT12" s="28" t="s">
        <v>50</v>
      </c>
    </row>
    <row r="13" spans="1:46" x14ac:dyDescent="0.25">
      <c r="A13" s="71" t="s">
        <v>31</v>
      </c>
      <c r="B13" s="77">
        <v>1</v>
      </c>
      <c r="C13" s="77">
        <v>1</v>
      </c>
      <c r="D13" s="77">
        <v>1</v>
      </c>
      <c r="E13" s="80">
        <v>1</v>
      </c>
      <c r="F13" s="80">
        <v>1</v>
      </c>
      <c r="G13" s="81">
        <v>1</v>
      </c>
      <c r="H13" s="80">
        <v>1</v>
      </c>
      <c r="I13" s="79">
        <v>1</v>
      </c>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5</v>
      </c>
      <c r="AQ13" s="16">
        <f t="shared" si="1"/>
        <v>8</v>
      </c>
      <c r="AR13" s="83">
        <v>1736.3723576041075</v>
      </c>
      <c r="AS13" s="41">
        <f t="shared" si="0"/>
        <v>10.324859060175747</v>
      </c>
      <c r="AT13" s="7" t="s">
        <v>50</v>
      </c>
    </row>
    <row r="14" spans="1:46" x14ac:dyDescent="0.25">
      <c r="A14" s="72" t="s">
        <v>33</v>
      </c>
      <c r="B14" s="77">
        <v>1</v>
      </c>
      <c r="C14" s="77">
        <v>1</v>
      </c>
      <c r="D14" s="77">
        <v>1</v>
      </c>
      <c r="E14" s="81">
        <v>1</v>
      </c>
      <c r="F14" s="82">
        <v>0</v>
      </c>
      <c r="G14" s="81">
        <v>1</v>
      </c>
      <c r="H14" s="80">
        <v>1</v>
      </c>
      <c r="I14" s="79">
        <v>0</v>
      </c>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1"/>
        <v>6</v>
      </c>
      <c r="AR14" s="83">
        <v>1857.996656444469</v>
      </c>
      <c r="AS14" s="41">
        <f t="shared" si="0"/>
        <v>11.048064390138585</v>
      </c>
      <c r="AT14" s="28" t="s">
        <v>50</v>
      </c>
    </row>
    <row r="15" spans="1:46" x14ac:dyDescent="0.25">
      <c r="A15" s="73" t="s">
        <v>35</v>
      </c>
      <c r="B15" s="77">
        <v>1</v>
      </c>
      <c r="C15" s="77">
        <v>1</v>
      </c>
      <c r="D15" s="77">
        <v>1</v>
      </c>
      <c r="E15" s="81">
        <v>1</v>
      </c>
      <c r="F15" s="81">
        <v>1</v>
      </c>
      <c r="G15" s="81">
        <v>1</v>
      </c>
      <c r="H15" s="82">
        <v>0</v>
      </c>
      <c r="I15" s="80">
        <v>1</v>
      </c>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4</v>
      </c>
      <c r="AQ15" s="16">
        <f t="shared" si="1"/>
        <v>7</v>
      </c>
      <c r="AR15" s="83">
        <v>2803.9720934904508</v>
      </c>
      <c r="AS15" s="41">
        <f t="shared" si="0"/>
        <v>16.673046277874214</v>
      </c>
      <c r="AT15" s="28" t="s">
        <v>50</v>
      </c>
    </row>
    <row r="16" spans="1:46" x14ac:dyDescent="0.25">
      <c r="A16" s="74" t="s">
        <v>37</v>
      </c>
      <c r="B16" s="77">
        <v>1</v>
      </c>
      <c r="C16" s="77">
        <v>1</v>
      </c>
      <c r="D16" s="77">
        <v>0</v>
      </c>
      <c r="E16" s="82">
        <v>0</v>
      </c>
      <c r="F16" s="82">
        <v>0</v>
      </c>
      <c r="G16" s="82">
        <v>0</v>
      </c>
      <c r="H16" s="82">
        <v>0</v>
      </c>
      <c r="I16" s="79">
        <v>0</v>
      </c>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2</v>
      </c>
      <c r="AR16" s="83">
        <v>35.079759298942292</v>
      </c>
      <c r="AS16" s="41">
        <f t="shared" si="0"/>
        <v>0.20859210816177301</v>
      </c>
      <c r="AT16" s="7"/>
    </row>
    <row r="17" spans="1:46" x14ac:dyDescent="0.25">
      <c r="A17" s="74" t="s">
        <v>38</v>
      </c>
      <c r="B17" s="77">
        <v>1</v>
      </c>
      <c r="C17" s="77">
        <v>1</v>
      </c>
      <c r="D17" s="77">
        <v>0</v>
      </c>
      <c r="E17" s="81">
        <v>1</v>
      </c>
      <c r="F17" s="81">
        <v>1</v>
      </c>
      <c r="G17" s="82">
        <v>0</v>
      </c>
      <c r="H17" s="81">
        <v>1</v>
      </c>
      <c r="I17" s="80">
        <v>1</v>
      </c>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4</v>
      </c>
      <c r="AQ17" s="16">
        <f t="shared" si="1"/>
        <v>6</v>
      </c>
      <c r="AR17" s="83">
        <v>536.69568925163196</v>
      </c>
      <c r="AS17" s="41">
        <f t="shared" si="0"/>
        <v>3.1913128111374811</v>
      </c>
      <c r="AT17" s="28" t="s">
        <v>50</v>
      </c>
    </row>
    <row r="18" spans="1:46" x14ac:dyDescent="0.25">
      <c r="A18" s="75" t="s">
        <v>40</v>
      </c>
      <c r="B18" s="77">
        <v>1</v>
      </c>
      <c r="C18" s="77">
        <v>1</v>
      </c>
      <c r="D18" s="82">
        <v>0</v>
      </c>
      <c r="E18" s="82">
        <v>0</v>
      </c>
      <c r="F18" s="82">
        <v>0</v>
      </c>
      <c r="G18" s="81">
        <v>1</v>
      </c>
      <c r="H18" s="82">
        <v>0</v>
      </c>
      <c r="I18" s="79">
        <v>0</v>
      </c>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1</v>
      </c>
      <c r="AQ18" s="16">
        <f t="shared" si="1"/>
        <v>3</v>
      </c>
      <c r="AR18" s="83">
        <v>28.150465357977961</v>
      </c>
      <c r="AS18" s="41">
        <f t="shared" si="0"/>
        <v>0.16738897392983626</v>
      </c>
      <c r="AT18" s="28" t="s">
        <v>50</v>
      </c>
    </row>
    <row r="19" spans="1:46" hidden="1" x14ac:dyDescent="0.25">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1"/>
      <c r="AS19" s="41">
        <f t="shared" si="0"/>
        <v>0</v>
      </c>
      <c r="AT19" s="28"/>
    </row>
    <row r="20" spans="1:46" hidden="1" x14ac:dyDescent="0.25">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1"/>
      <c r="AS20" s="41">
        <f t="shared" si="0"/>
        <v>0</v>
      </c>
      <c r="AT20" s="28"/>
    </row>
    <row r="21" spans="1:46" hidden="1" x14ac:dyDescent="0.25">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1"/>
      <c r="AS21" s="41">
        <f t="shared" si="0"/>
        <v>0</v>
      </c>
      <c r="AT21" s="28"/>
    </row>
    <row r="22" spans="1:46" hidden="1" x14ac:dyDescent="0.25">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1"/>
      <c r="AS22" s="41">
        <f t="shared" si="0"/>
        <v>0</v>
      </c>
      <c r="AT22" s="28"/>
    </row>
    <row r="23" spans="1:46" hidden="1" x14ac:dyDescent="0.25">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1"/>
      <c r="AS23" s="41">
        <f t="shared" si="0"/>
        <v>0</v>
      </c>
      <c r="AT23" s="28"/>
    </row>
    <row r="24" spans="1:46" hidden="1" x14ac:dyDescent="0.25">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1"/>
      <c r="AS24" s="41">
        <f t="shared" si="0"/>
        <v>0</v>
      </c>
      <c r="AT24" s="28"/>
    </row>
    <row r="25" spans="1:46" hidden="1" x14ac:dyDescent="0.25">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1"/>
      <c r="AS25" s="41">
        <f t="shared" si="0"/>
        <v>0</v>
      </c>
      <c r="AT25" s="28"/>
    </row>
    <row r="26" spans="1:46" hidden="1" x14ac:dyDescent="0.25">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1"/>
      <c r="AS26" s="41">
        <f t="shared" si="0"/>
        <v>0</v>
      </c>
      <c r="AT26" s="28"/>
    </row>
    <row r="27" spans="1:46" hidden="1" x14ac:dyDescent="0.25">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1"/>
      <c r="AS27" s="41">
        <f t="shared" si="0"/>
        <v>0</v>
      </c>
      <c r="AT27" s="28"/>
    </row>
    <row r="28" spans="1:46" hidden="1" x14ac:dyDescent="0.25">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1"/>
      <c r="AS28" s="41">
        <f t="shared" si="0"/>
        <v>0</v>
      </c>
      <c r="AT28" s="28"/>
    </row>
    <row r="29" spans="1:46" hidden="1" x14ac:dyDescent="0.25">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1"/>
      <c r="AS29" s="41">
        <f t="shared" si="0"/>
        <v>0</v>
      </c>
      <c r="AT29" s="28"/>
    </row>
    <row r="30" spans="1:46" hidden="1" x14ac:dyDescent="0.25">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1"/>
      <c r="AS30" s="41">
        <f t="shared" si="0"/>
        <v>0</v>
      </c>
      <c r="AT30" s="28"/>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1"/>
      <c r="AS31" s="41">
        <f t="shared" si="0"/>
        <v>0</v>
      </c>
      <c r="AT31" s="28"/>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1"/>
      <c r="AS32" s="41">
        <f t="shared" si="0"/>
        <v>0</v>
      </c>
      <c r="AT32" s="28"/>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1"/>
      <c r="AS33" s="41">
        <f t="shared" si="0"/>
        <v>0</v>
      </c>
      <c r="AT33" s="28"/>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1"/>
      <c r="AS34" s="41">
        <f t="shared" ref="AS34:AS65" si="3">IFERROR(AR34/$AR$102,0)*100</f>
        <v>0</v>
      </c>
      <c r="AT34" s="28"/>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1"/>
      <c r="AS35" s="41">
        <f t="shared" si="3"/>
        <v>0</v>
      </c>
      <c r="AT35" s="28"/>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1"/>
      <c r="AS36" s="41">
        <f t="shared" si="3"/>
        <v>0</v>
      </c>
      <c r="AT36" s="28"/>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1"/>
      <c r="AS37" s="41">
        <f t="shared" si="3"/>
        <v>0</v>
      </c>
      <c r="AT37" s="28"/>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1"/>
      <c r="AS38" s="41">
        <f t="shared" si="3"/>
        <v>0</v>
      </c>
      <c r="AT38" s="28"/>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1"/>
      <c r="AS39" s="41">
        <f t="shared" si="3"/>
        <v>0</v>
      </c>
      <c r="AT39" s="28"/>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1"/>
      <c r="AS40" s="41">
        <f t="shared" si="3"/>
        <v>0</v>
      </c>
      <c r="AT40" s="28"/>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1"/>
      <c r="AS41" s="41">
        <f t="shared" si="3"/>
        <v>0</v>
      </c>
      <c r="AT41" s="28"/>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1"/>
      <c r="AS42" s="41">
        <f t="shared" si="3"/>
        <v>0</v>
      </c>
      <c r="AT42" s="28"/>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1"/>
      <c r="AS43" s="41">
        <f t="shared" si="3"/>
        <v>0</v>
      </c>
      <c r="AT43" s="28"/>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1"/>
      <c r="AS44" s="41">
        <f t="shared" si="3"/>
        <v>0</v>
      </c>
      <c r="AT44" s="28"/>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1"/>
      <c r="AS45" s="41">
        <f t="shared" si="3"/>
        <v>0</v>
      </c>
      <c r="AT45" s="28"/>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1"/>
      <c r="AS46" s="41">
        <f t="shared" si="3"/>
        <v>0</v>
      </c>
      <c r="AT46" s="28"/>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1"/>
      <c r="AS47" s="41">
        <f t="shared" si="3"/>
        <v>0</v>
      </c>
      <c r="AT47" s="28"/>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1"/>
      <c r="AS48" s="41">
        <f t="shared" si="3"/>
        <v>0</v>
      </c>
      <c r="AT48" s="28"/>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1"/>
      <c r="AS49" s="41">
        <f t="shared" si="3"/>
        <v>0</v>
      </c>
      <c r="AT49" s="28"/>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1"/>
      <c r="AS50" s="41">
        <f t="shared" si="3"/>
        <v>0</v>
      </c>
      <c r="AT50" s="28"/>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1"/>
      <c r="AS51" s="41">
        <f t="shared" si="3"/>
        <v>0</v>
      </c>
      <c r="AT51" s="28"/>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1"/>
      <c r="AS52" s="41">
        <f t="shared" si="3"/>
        <v>0</v>
      </c>
      <c r="AT52" s="28"/>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1"/>
      <c r="AS53" s="41">
        <f t="shared" si="3"/>
        <v>0</v>
      </c>
      <c r="AT53" s="28"/>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1"/>
      <c r="AS54" s="41">
        <f t="shared" si="3"/>
        <v>0</v>
      </c>
      <c r="AT54" s="28"/>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1"/>
      <c r="AS55" s="41">
        <f t="shared" si="3"/>
        <v>0</v>
      </c>
      <c r="AT55" s="28"/>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1"/>
      <c r="AS56" s="41">
        <f t="shared" si="3"/>
        <v>0</v>
      </c>
      <c r="AT56" s="28"/>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1"/>
      <c r="AS57" s="41">
        <f t="shared" si="3"/>
        <v>0</v>
      </c>
      <c r="AT57" s="28"/>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1"/>
      <c r="AS58" s="41">
        <f t="shared" si="3"/>
        <v>0</v>
      </c>
      <c r="AT58" s="28"/>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1"/>
      <c r="AS59" s="41">
        <f t="shared" si="3"/>
        <v>0</v>
      </c>
      <c r="AT59" s="28"/>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1"/>
      <c r="AS60" s="41">
        <f t="shared" si="3"/>
        <v>0</v>
      </c>
      <c r="AT60" s="28"/>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1"/>
      <c r="AS61" s="41">
        <f t="shared" si="3"/>
        <v>0</v>
      </c>
      <c r="AT61" s="28"/>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1"/>
      <c r="AS62" s="41">
        <f t="shared" si="3"/>
        <v>0</v>
      </c>
      <c r="AT62" s="28"/>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1"/>
      <c r="AS63" s="41">
        <f t="shared" si="3"/>
        <v>0</v>
      </c>
      <c r="AT63" s="28"/>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1"/>
      <c r="AS64" s="41">
        <f t="shared" si="3"/>
        <v>0</v>
      </c>
      <c r="AT64" s="28"/>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1"/>
      <c r="AS65" s="41">
        <f t="shared" si="3"/>
        <v>0</v>
      </c>
      <c r="AT65" s="28"/>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1"/>
      <c r="AS66" s="41">
        <f t="shared" ref="AS66:AS97" si="4">IFERROR(AR66/$AR$102,0)*100</f>
        <v>0</v>
      </c>
      <c r="AT66" s="28"/>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1"/>
      <c r="AS67" s="41">
        <f t="shared" si="4"/>
        <v>0</v>
      </c>
      <c r="AT67" s="28"/>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1"/>
      <c r="AS68" s="41">
        <f t="shared" si="4"/>
        <v>0</v>
      </c>
      <c r="AT68" s="28"/>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1"/>
      <c r="AS69" s="41">
        <f t="shared" si="4"/>
        <v>0</v>
      </c>
      <c r="AT69" s="28"/>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1"/>
      <c r="AS70" s="41">
        <f t="shared" si="4"/>
        <v>0</v>
      </c>
      <c r="AT70" s="28"/>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1"/>
      <c r="AS71" s="41">
        <f t="shared" si="4"/>
        <v>0</v>
      </c>
      <c r="AT71" s="28"/>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1"/>
      <c r="AS72" s="41">
        <f t="shared" si="4"/>
        <v>0</v>
      </c>
      <c r="AT72" s="28"/>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1"/>
      <c r="AS73" s="41">
        <f t="shared" si="4"/>
        <v>0</v>
      </c>
      <c r="AT73" s="28"/>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1"/>
      <c r="AS74" s="41">
        <f t="shared" si="4"/>
        <v>0</v>
      </c>
      <c r="AT74" s="28"/>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1"/>
      <c r="AS75" s="41">
        <f t="shared" si="4"/>
        <v>0</v>
      </c>
      <c r="AT75" s="28"/>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1"/>
      <c r="AS76" s="41">
        <f t="shared" si="4"/>
        <v>0</v>
      </c>
      <c r="AT76" s="28"/>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1"/>
      <c r="AS77" s="41">
        <f t="shared" si="4"/>
        <v>0</v>
      </c>
      <c r="AT77" s="28"/>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1"/>
      <c r="AS78" s="41">
        <f t="shared" si="4"/>
        <v>0</v>
      </c>
      <c r="AT78" s="28"/>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1"/>
      <c r="AS79" s="41">
        <f t="shared" si="4"/>
        <v>0</v>
      </c>
      <c r="AT79" s="28"/>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1"/>
      <c r="AS80" s="41">
        <f t="shared" si="4"/>
        <v>0</v>
      </c>
      <c r="AT80" s="28"/>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1"/>
      <c r="AS81" s="41">
        <f t="shared" si="4"/>
        <v>0</v>
      </c>
      <c r="AT81" s="28"/>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1"/>
      <c r="AS82" s="41">
        <f t="shared" si="4"/>
        <v>0</v>
      </c>
      <c r="AT82" s="28"/>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1"/>
      <c r="AS83" s="41">
        <f t="shared" si="4"/>
        <v>0</v>
      </c>
      <c r="AT83" s="28"/>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1"/>
      <c r="AS84" s="41">
        <f t="shared" si="4"/>
        <v>0</v>
      </c>
      <c r="AT84" s="28"/>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1"/>
      <c r="AS85" s="41">
        <f t="shared" si="4"/>
        <v>0</v>
      </c>
      <c r="AT85" s="28"/>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1"/>
      <c r="AS86" s="41">
        <f t="shared" si="4"/>
        <v>0</v>
      </c>
      <c r="AT86" s="28"/>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1"/>
      <c r="AS87" s="41">
        <f t="shared" si="4"/>
        <v>0</v>
      </c>
      <c r="AT87" s="28"/>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1"/>
      <c r="AS88" s="41">
        <f t="shared" si="4"/>
        <v>0</v>
      </c>
      <c r="AT88" s="28"/>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1"/>
      <c r="AS89" s="41">
        <f t="shared" si="4"/>
        <v>0</v>
      </c>
      <c r="AT89" s="28"/>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1"/>
      <c r="AS90" s="41">
        <f t="shared" si="4"/>
        <v>0</v>
      </c>
      <c r="AT90" s="28"/>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1"/>
      <c r="AS91" s="41">
        <f t="shared" si="4"/>
        <v>0</v>
      </c>
      <c r="AT91" s="28"/>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1"/>
      <c r="AS92" s="41">
        <f t="shared" si="4"/>
        <v>0</v>
      </c>
      <c r="AT92" s="28"/>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1"/>
      <c r="AS93" s="41">
        <f t="shared" si="4"/>
        <v>0</v>
      </c>
      <c r="AT93" s="28"/>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1"/>
      <c r="AS94" s="41">
        <f t="shared" si="4"/>
        <v>0</v>
      </c>
      <c r="AT94" s="28"/>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1"/>
      <c r="AS95" s="41">
        <f t="shared" si="4"/>
        <v>0</v>
      </c>
      <c r="AT95" s="28"/>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1"/>
      <c r="AS96" s="41">
        <f t="shared" si="4"/>
        <v>0</v>
      </c>
      <c r="AT96" s="28"/>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1"/>
      <c r="AS97" s="41">
        <f t="shared" si="4"/>
        <v>0</v>
      </c>
      <c r="AT97" s="28"/>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1"/>
      <c r="AS98" s="41">
        <f t="shared" ref="AS98:AS101" si="7">IFERROR(AR98/$AR$102,0)*100</f>
        <v>0</v>
      </c>
      <c r="AT98" s="28"/>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1"/>
      <c r="AS99" s="41">
        <f t="shared" si="7"/>
        <v>0</v>
      </c>
      <c r="AT99" s="28"/>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1"/>
      <c r="AS100" s="41">
        <f t="shared" si="7"/>
        <v>0</v>
      </c>
      <c r="AT100" s="28"/>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1"/>
      <c r="AS101" s="41">
        <f t="shared" si="7"/>
        <v>0</v>
      </c>
      <c r="AT101" s="28"/>
    </row>
    <row r="102" spans="1:47" x14ac:dyDescent="0.25">
      <c r="A102" s="15" t="s">
        <v>51</v>
      </c>
      <c r="B102" s="19">
        <f>SUM(B2:B101)</f>
        <v>15</v>
      </c>
      <c r="C102" s="19">
        <f t="shared" ref="C102:AO102" si="8">SUM(C2:C101)</f>
        <v>15</v>
      </c>
      <c r="D102" s="19">
        <f t="shared" si="8"/>
        <v>10</v>
      </c>
      <c r="E102" s="19">
        <f t="shared" si="8"/>
        <v>15</v>
      </c>
      <c r="F102" s="19">
        <f t="shared" si="8"/>
        <v>13</v>
      </c>
      <c r="G102" s="19">
        <f t="shared" si="8"/>
        <v>15</v>
      </c>
      <c r="H102" s="19">
        <f t="shared" si="8"/>
        <v>14</v>
      </c>
      <c r="I102" s="19">
        <f t="shared" si="8"/>
        <v>13</v>
      </c>
      <c r="J102" s="19">
        <f t="shared" si="8"/>
        <v>0</v>
      </c>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70</v>
      </c>
      <c r="AQ102" s="16">
        <f t="shared" si="5"/>
        <v>110</v>
      </c>
      <c r="AR102" s="42">
        <f>SUM(AR2:AR101)</f>
        <v>16817.395254347921</v>
      </c>
      <c r="AS102" s="42">
        <f>SUM(AS2:AS101)</f>
        <v>100</v>
      </c>
      <c r="AT102" s="28"/>
    </row>
    <row r="103" spans="1:47" x14ac:dyDescent="0.25">
      <c r="A103" s="51" t="s">
        <v>52</v>
      </c>
      <c r="B103" s="51" t="s">
        <v>50</v>
      </c>
      <c r="C103" s="51" t="s">
        <v>50</v>
      </c>
      <c r="D103" s="51" t="s">
        <v>50</v>
      </c>
      <c r="E103" s="51" t="s">
        <v>50</v>
      </c>
      <c r="F103" s="51" t="s">
        <v>50</v>
      </c>
      <c r="G103" s="51" t="s">
        <v>50</v>
      </c>
      <c r="H103" s="51" t="s">
        <v>50</v>
      </c>
      <c r="I103" s="51" t="s">
        <v>50</v>
      </c>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10"/>
      <c r="AQ103" s="10"/>
      <c r="AR103" s="43"/>
      <c r="AS103" s="43"/>
      <c r="AT103" s="29"/>
      <c r="AU103" s="29"/>
    </row>
    <row r="104" spans="1:47" x14ac:dyDescent="0.25">
      <c r="A104" s="7" t="s">
        <v>53</v>
      </c>
      <c r="B104" s="7"/>
      <c r="C104" s="7"/>
      <c r="D104" s="7"/>
      <c r="E104" s="7"/>
      <c r="F104" s="7"/>
      <c r="G104" s="7" t="s">
        <v>50</v>
      </c>
      <c r="H104" s="7" t="s">
        <v>50</v>
      </c>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3"/>
      <c r="AS104" s="43"/>
      <c r="AT104" s="29"/>
      <c r="AU104" s="29"/>
    </row>
    <row r="105" spans="1:47" x14ac:dyDescent="0.25">
      <c r="A105" s="7" t="s">
        <v>54</v>
      </c>
      <c r="B105" s="7" t="s">
        <v>50</v>
      </c>
      <c r="C105" s="7" t="s">
        <v>50</v>
      </c>
      <c r="D105" s="7" t="s">
        <v>50</v>
      </c>
      <c r="E105" s="7" t="s">
        <v>50</v>
      </c>
      <c r="F105" s="7" t="s">
        <v>50</v>
      </c>
      <c r="G105" s="52" t="s">
        <v>50</v>
      </c>
      <c r="H105" s="52" t="s">
        <v>50</v>
      </c>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10"/>
      <c r="AQ105" s="10"/>
      <c r="AR105" s="44"/>
      <c r="AS105" s="44"/>
      <c r="AT105" s="29"/>
      <c r="AU105" s="29"/>
    </row>
    <row r="106" spans="1:47" x14ac:dyDescent="0.25">
      <c r="A106" s="7" t="s">
        <v>55</v>
      </c>
      <c r="B106" s="7"/>
      <c r="C106" s="7"/>
      <c r="D106" s="7"/>
      <c r="E106" s="7" t="s">
        <v>50</v>
      </c>
      <c r="F106" s="7" t="s">
        <v>50</v>
      </c>
      <c r="G106" s="52" t="s">
        <v>50</v>
      </c>
      <c r="H106" s="52" t="s">
        <v>50</v>
      </c>
      <c r="I106" s="52" t="s">
        <v>50</v>
      </c>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10"/>
      <c r="AQ106" s="10"/>
      <c r="AR106" s="44"/>
      <c r="AS106" s="44"/>
      <c r="AT106" s="29"/>
      <c r="AU106" s="29"/>
    </row>
    <row r="107" spans="1:47" x14ac:dyDescent="0.25">
      <c r="A107" s="7" t="s">
        <v>56</v>
      </c>
      <c r="B107" s="7"/>
      <c r="C107" s="7"/>
      <c r="D107" s="7"/>
      <c r="E107" s="7" t="s">
        <v>50</v>
      </c>
      <c r="F107" s="7" t="s">
        <v>50</v>
      </c>
      <c r="G107" s="52" t="s">
        <v>50</v>
      </c>
      <c r="H107" s="52" t="s">
        <v>50</v>
      </c>
      <c r="I107" s="52" t="s">
        <v>50</v>
      </c>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10"/>
      <c r="AQ107" s="10"/>
      <c r="AR107" s="44"/>
      <c r="AS107" s="44"/>
      <c r="AT107" s="29"/>
      <c r="AU107" s="29"/>
    </row>
    <row r="108" spans="1:47" x14ac:dyDescent="0.25">
      <c r="A108" s="7" t="s">
        <v>57</v>
      </c>
      <c r="B108" s="7" t="s">
        <v>50</v>
      </c>
      <c r="C108" s="7" t="s">
        <v>50</v>
      </c>
      <c r="D108" s="7"/>
      <c r="E108" s="7"/>
      <c r="F108" s="7"/>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10"/>
      <c r="AQ108" s="10"/>
      <c r="AR108" s="44"/>
      <c r="AS108" s="44"/>
      <c r="AT108" s="29"/>
      <c r="AU108" s="29"/>
    </row>
    <row r="109" spans="1:47" x14ac:dyDescent="0.25">
      <c r="A109" s="53" t="s">
        <v>58</v>
      </c>
      <c r="B109" s="54"/>
      <c r="C109" s="54"/>
      <c r="D109" s="54"/>
      <c r="E109" s="54"/>
      <c r="F109" s="54"/>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10"/>
      <c r="AQ109" s="11"/>
      <c r="AR109" s="44"/>
      <c r="AS109" s="44"/>
      <c r="AT109" s="29"/>
      <c r="AU109" s="29"/>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4"/>
      <c r="AS110" s="44"/>
      <c r="AT110" s="29"/>
      <c r="AU110" s="29"/>
    </row>
    <row r="111" spans="1:47" x14ac:dyDescent="0.25">
      <c r="A111" s="30" t="s">
        <v>59</v>
      </c>
      <c r="B111" s="31"/>
      <c r="C111" s="31"/>
      <c r="D111" s="31"/>
      <c r="E111" s="31"/>
      <c r="F111" s="31"/>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12"/>
      <c r="AQ111" s="33"/>
      <c r="AR111" s="45"/>
      <c r="AS111" s="45"/>
    </row>
    <row r="112" spans="1:47" x14ac:dyDescent="0.25">
      <c r="A112" s="23" t="s">
        <v>60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5"/>
      <c r="AR112" s="46"/>
      <c r="AS112" s="46"/>
    </row>
    <row r="113" spans="1:45" x14ac:dyDescent="0.25">
      <c r="A113" s="5" t="s">
        <v>61</v>
      </c>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12"/>
      <c r="AQ113" s="35"/>
      <c r="AR113" s="47"/>
      <c r="AS113" s="47"/>
    </row>
    <row r="114" spans="1:45" x14ac:dyDescent="0.25">
      <c r="A114" s="6" t="s">
        <v>62</v>
      </c>
      <c r="B114" s="114" t="s">
        <v>63</v>
      </c>
      <c r="C114" s="115"/>
      <c r="D114" s="115"/>
      <c r="E114" s="115"/>
      <c r="F114" s="115"/>
      <c r="G114" s="115"/>
      <c r="H114" s="115"/>
      <c r="I114" s="115"/>
      <c r="J114" s="115"/>
      <c r="K114" s="115"/>
      <c r="L114" s="115"/>
      <c r="M114" s="115"/>
      <c r="N114" s="115"/>
      <c r="O114" s="115"/>
      <c r="P114" s="115"/>
      <c r="Q114" s="115"/>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12"/>
      <c r="AQ114" s="11"/>
      <c r="AR114" s="48"/>
      <c r="AS114" s="48"/>
    </row>
    <row r="115" spans="1:45" ht="15.75" customHeight="1" x14ac:dyDescent="0.25">
      <c r="A115" s="3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49"/>
      <c r="AS115" s="49"/>
    </row>
    <row r="219" spans="12:12" ht="15" customHeight="1" x14ac:dyDescent="0.25">
      <c r="L219" s="27" t="s">
        <v>64</v>
      </c>
    </row>
  </sheetData>
  <mergeCells count="1">
    <mergeCell ref="B114:Q114"/>
  </mergeCells>
  <phoneticPr fontId="6" type="noConversion"/>
  <conditionalFormatting sqref="A1 A19:A110 A111:F111 B112:F112 A113:F113 B114 A115:F1048576">
    <cfRule type="beginsWith" dxfId="37" priority="109" operator="beginsWith" text="01">
      <formula>LEFT(A1,LEN("01"))="01"</formula>
    </cfRule>
    <cfRule type="beginsWith" dxfId="36" priority="100" operator="beginsWith" text="10">
      <formula>LEFT(A1,LEN("10"))="10"</formula>
    </cfRule>
    <cfRule type="beginsWith" dxfId="35" priority="99" operator="beginsWith" text="11">
      <formula>LEFT(A1,LEN("11"))="11"</formula>
    </cfRule>
    <cfRule type="beginsWith" dxfId="34" priority="98" operator="beginsWith" text="12">
      <formula>LEFT(A1,LEN("12"))="12"</formula>
    </cfRule>
    <cfRule type="beginsWith" dxfId="33" priority="97" operator="beginsWith" text="13">
      <formula>LEFT(A1,LEN("13"))="13"</formula>
    </cfRule>
    <cfRule type="beginsWith" dxfId="32" priority="103" operator="beginsWith" text="07">
      <formula>LEFT(A1,LEN("07"))="07"</formula>
    </cfRule>
    <cfRule type="beginsWith" dxfId="31" priority="102" operator="beginsWith" text="08">
      <formula>LEFT(A1,LEN("08"))="08"</formula>
    </cfRule>
    <cfRule type="beginsWith" dxfId="30" priority="101" operator="beginsWith" text="09">
      <formula>LEFT(A1,LEN("09"))="09"</formula>
    </cfRule>
    <cfRule type="beginsWith" dxfId="29" priority="104" operator="beginsWith" text="06">
      <formula>LEFT(A1,LEN("06"))="06"</formula>
    </cfRule>
    <cfRule type="beginsWith" dxfId="28" priority="105" operator="beginsWith" text="05">
      <formula>LEFT(A1,LEN("05"))="05"</formula>
    </cfRule>
    <cfRule type="beginsWith" dxfId="27" priority="106" operator="beginsWith" text="04">
      <formula>LEFT(A1,LEN("04"))="04"</formula>
    </cfRule>
    <cfRule type="beginsWith" dxfId="26" priority="107" operator="beginsWith" text="03">
      <formula>LEFT(A1,LEN("03"))="03"</formula>
    </cfRule>
    <cfRule type="beginsWith" dxfId="25" priority="108" operator="beginsWith" text="02">
      <formula>LEFT(A1,LEN("02"))="02"</formula>
    </cfRule>
  </conditionalFormatting>
  <conditionalFormatting sqref="A2:A14">
    <cfRule type="beginsWith" dxfId="24" priority="7" operator="beginsWith" text="8">
      <formula>LEFT((A2),LEN("8"))=("8")</formula>
    </cfRule>
    <cfRule type="beginsWith" dxfId="23" priority="8" operator="beginsWith" text="7">
      <formula>LEFT((A2),LEN("7"))=("7")</formula>
    </cfRule>
    <cfRule type="beginsWith" dxfId="22" priority="9" operator="beginsWith" text="6">
      <formula>LEFT((A2),LEN("6"))=("6")</formula>
    </cfRule>
    <cfRule type="beginsWith" dxfId="21" priority="10" operator="beginsWith" text="5">
      <formula>LEFT((A2),LEN("5"))=("5")</formula>
    </cfRule>
    <cfRule type="beginsWith" dxfId="20" priority="11" operator="beginsWith" text="4">
      <formula>LEFT((A2),LEN("4"))=("4")</formula>
    </cfRule>
    <cfRule type="beginsWith" dxfId="19" priority="12" operator="beginsWith" text="2">
      <formula>LEFT((A2),LEN("2"))=("2")</formula>
    </cfRule>
    <cfRule type="beginsWith" dxfId="18" priority="1" operator="beginsWith" text="3">
      <formula>LEFT((A2),LEN("3"))=("3")</formula>
    </cfRule>
    <cfRule type="beginsWith" dxfId="17" priority="2" operator="beginsWith" text="1">
      <formula>LEFT((A2),LEN("1"))=("1")</formula>
    </cfRule>
    <cfRule type="beginsWith" dxfId="16" priority="3" operator="beginsWith" text="12">
      <formula>LEFT((A2),LEN("12"))=("12")</formula>
    </cfRule>
    <cfRule type="beginsWith" dxfId="15" priority="4" operator="beginsWith" text="11">
      <formula>LEFT((A2),LEN("11"))=("11")</formula>
    </cfRule>
    <cfRule type="beginsWith" dxfId="14" priority="5" operator="beginsWith" text="10">
      <formula>LEFT((A2),LEN("10"))=("10")</formula>
    </cfRule>
    <cfRule type="beginsWith" dxfId="13" priority="6" operator="beginsWith" text="9">
      <formula>LEFT((A2),LEN("9"))=("9")</formula>
    </cfRule>
  </conditionalFormatting>
  <conditionalFormatting sqref="AT1:AT2 J2:AO18 AT5 AT9:AT10 AT13 AT16 F19:AO101">
    <cfRule type="beginsWith" dxfId="12" priority="25" operator="beginsWith" text="07">
      <formula>LEFT(F1,LEN("07"))="07"</formula>
    </cfRule>
    <cfRule type="beginsWith" dxfId="11" priority="24" operator="beginsWith" text="08">
      <formula>LEFT(F1,LEN("08"))="08"</formula>
    </cfRule>
    <cfRule type="beginsWith" dxfId="10" priority="23" operator="beginsWith" text="09">
      <formula>LEFT(F1,LEN("09"))="09"</formula>
    </cfRule>
    <cfRule type="beginsWith" dxfId="9" priority="22" operator="beginsWith" text="10">
      <formula>LEFT(F1,LEN("10"))="10"</formula>
    </cfRule>
    <cfRule type="beginsWith" dxfId="8" priority="21" operator="beginsWith" text="11">
      <formula>LEFT(F1,LEN("11"))="11"</formula>
    </cfRule>
    <cfRule type="beginsWith" dxfId="7" priority="20" operator="beginsWith" text="12">
      <formula>LEFT(F1,LEN("12"))="12"</formula>
    </cfRule>
    <cfRule type="beginsWith" dxfId="6" priority="19" operator="beginsWith" text="13">
      <formula>LEFT(F1,LEN("13"))="13"</formula>
    </cfRule>
    <cfRule type="beginsWith" dxfId="5" priority="27" operator="beginsWith" text="05">
      <formula>LEFT(F1,LEN("05"))="05"</formula>
    </cfRule>
    <cfRule type="beginsWith" dxfId="4" priority="28" operator="beginsWith" text="04">
      <formula>LEFT(F1,LEN("04"))="04"</formula>
    </cfRule>
    <cfRule type="beginsWith" dxfId="3" priority="29" operator="beginsWith" text="03">
      <formula>LEFT(F1,LEN("03"))="03"</formula>
    </cfRule>
    <cfRule type="beginsWith" dxfId="2" priority="30" operator="beginsWith" text="02">
      <formula>LEFT(F1,LEN("02"))="02"</formula>
    </cfRule>
    <cfRule type="beginsWith" dxfId="1" priority="31" operator="beginsWith" text="01">
      <formula>LEFT(F1,LEN("01"))="01"</formula>
    </cfRule>
    <cfRule type="beginsWith" dxfId="0" priority="26" operator="beginsWith" text="06">
      <formula>LEFT(F1,LEN("06"))="06"</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F22" sqref="F22"/>
    </sheetView>
  </sheetViews>
  <sheetFormatPr baseColWidth="10" defaultColWidth="11.42578125" defaultRowHeight="15" x14ac:dyDescent="0.25"/>
  <cols>
    <col min="1" max="3" width="28.42578125" style="22" customWidth="1"/>
  </cols>
  <sheetData>
    <row r="1" spans="1:3" x14ac:dyDescent="0.25">
      <c r="A1" s="56" t="s">
        <v>65</v>
      </c>
      <c r="B1" s="56" t="s">
        <v>66</v>
      </c>
      <c r="C1" s="56" t="s">
        <v>67</v>
      </c>
    </row>
    <row r="2" spans="1:3" x14ac:dyDescent="0.25">
      <c r="A2" s="21">
        <v>1</v>
      </c>
      <c r="B2" s="21" t="str" cm="1">
        <f t="array" ref="B2:B9">TRANSPOSE(_xlfn._xlws.FILTER('Aptitud final'!1:1,'Aptitud final'!103:103="X"))</f>
        <v>avicultura_engorde</v>
      </c>
      <c r="C2" s="21" t="s">
        <v>15</v>
      </c>
    </row>
    <row r="3" spans="1:3" x14ac:dyDescent="0.25">
      <c r="A3" s="21">
        <f>IF(B3="","",A2+1)</f>
        <v>2</v>
      </c>
      <c r="B3" s="21" t="str">
        <v>porcicultura_ciclo_completo</v>
      </c>
      <c r="C3" s="21" t="s">
        <v>15</v>
      </c>
    </row>
    <row r="4" spans="1:3" x14ac:dyDescent="0.25">
      <c r="A4" s="21">
        <f t="shared" ref="A4:A67" si="0">IF(B4="","",A3+1)</f>
        <v>3</v>
      </c>
      <c r="B4" s="21" t="str">
        <v>ganaderia_leche</v>
      </c>
      <c r="C4" s="21" t="s">
        <v>15</v>
      </c>
    </row>
    <row r="5" spans="1:3" x14ac:dyDescent="0.25">
      <c r="A5" s="21">
        <f t="shared" si="0"/>
        <v>4</v>
      </c>
      <c r="B5" s="21" t="str">
        <v>yuca</v>
      </c>
      <c r="C5" s="21" t="s">
        <v>15</v>
      </c>
    </row>
    <row r="6" spans="1:3" x14ac:dyDescent="0.25">
      <c r="A6" s="21">
        <f t="shared" si="0"/>
        <v>5</v>
      </c>
      <c r="B6" s="21" t="str">
        <v>maiz_tradicional</v>
      </c>
      <c r="C6" s="21" t="s">
        <v>15</v>
      </c>
    </row>
    <row r="7" spans="1:3" x14ac:dyDescent="0.25">
      <c r="A7" s="21">
        <f t="shared" si="0"/>
        <v>6</v>
      </c>
      <c r="B7" s="21" t="str">
        <v>ahuyama</v>
      </c>
      <c r="C7" s="21" t="s">
        <v>15</v>
      </c>
    </row>
    <row r="8" spans="1:3" x14ac:dyDescent="0.25">
      <c r="A8" s="21">
        <f t="shared" si="0"/>
        <v>7</v>
      </c>
      <c r="B8" s="21" t="str">
        <v>aji_dulce</v>
      </c>
      <c r="C8" s="21" t="s">
        <v>15</v>
      </c>
    </row>
    <row r="9" spans="1:3" x14ac:dyDescent="0.25">
      <c r="A9" s="21">
        <f t="shared" si="0"/>
        <v>8</v>
      </c>
      <c r="B9" s="21" t="str">
        <v>guandul</v>
      </c>
      <c r="C9" s="21" t="s">
        <v>15</v>
      </c>
    </row>
    <row r="10" spans="1:3" x14ac:dyDescent="0.25">
      <c r="A10" s="22" t="str">
        <f t="shared" si="0"/>
        <v/>
      </c>
    </row>
    <row r="11" spans="1:3" x14ac:dyDescent="0.25">
      <c r="A11" s="22" t="str">
        <f t="shared" si="0"/>
        <v/>
      </c>
    </row>
    <row r="12" spans="1:3" x14ac:dyDescent="0.25">
      <c r="A12" s="22" t="str">
        <f t="shared" si="0"/>
        <v/>
      </c>
    </row>
    <row r="13" spans="1:3" x14ac:dyDescent="0.25">
      <c r="A13" s="22" t="str">
        <f t="shared" si="0"/>
        <v/>
      </c>
    </row>
    <row r="14" spans="1:3" x14ac:dyDescent="0.25">
      <c r="A14" s="22" t="str">
        <f t="shared" si="0"/>
        <v/>
      </c>
    </row>
    <row r="15" spans="1:3" x14ac:dyDescent="0.25">
      <c r="A15" s="22" t="str">
        <f t="shared" si="0"/>
        <v/>
      </c>
    </row>
    <row r="16" spans="1:3" x14ac:dyDescent="0.25">
      <c r="A16" s="22" t="str">
        <f t="shared" si="0"/>
        <v/>
      </c>
    </row>
    <row r="17" spans="1:1" x14ac:dyDescent="0.25">
      <c r="A17" s="22" t="str">
        <f t="shared" si="0"/>
        <v/>
      </c>
    </row>
    <row r="18" spans="1:1" x14ac:dyDescent="0.25">
      <c r="A18" s="22" t="str">
        <f>IF(B18="","",A17+1)</f>
        <v/>
      </c>
    </row>
    <row r="19" spans="1:1" x14ac:dyDescent="0.25">
      <c r="A19" s="22" t="str">
        <f>IF(B19="","",A18+1)</f>
        <v/>
      </c>
    </row>
    <row r="20" spans="1:1" x14ac:dyDescent="0.25">
      <c r="A20" s="22" t="str">
        <f>IF(B20="","",A19+1)</f>
        <v/>
      </c>
    </row>
    <row r="21" spans="1:1" x14ac:dyDescent="0.25">
      <c r="A21" s="22" t="str">
        <f>IF(B21="","",A20+1)</f>
        <v/>
      </c>
    </row>
    <row r="22" spans="1:1" x14ac:dyDescent="0.25">
      <c r="A22" s="22" t="str">
        <f t="shared" si="0"/>
        <v/>
      </c>
    </row>
    <row r="23" spans="1:1" x14ac:dyDescent="0.25">
      <c r="A23" s="22" t="str">
        <f t="shared" si="0"/>
        <v/>
      </c>
    </row>
    <row r="24" spans="1:1" x14ac:dyDescent="0.25">
      <c r="A24" s="22" t="str">
        <f t="shared" si="0"/>
        <v/>
      </c>
    </row>
    <row r="25" spans="1:1" x14ac:dyDescent="0.25">
      <c r="A25" s="22" t="str">
        <f t="shared" si="0"/>
        <v/>
      </c>
    </row>
    <row r="26" spans="1:1" x14ac:dyDescent="0.25">
      <c r="A26" s="22" t="str">
        <f t="shared" si="0"/>
        <v/>
      </c>
    </row>
    <row r="27" spans="1:1" x14ac:dyDescent="0.25">
      <c r="A27" s="22" t="str">
        <f t="shared" si="0"/>
        <v/>
      </c>
    </row>
    <row r="28" spans="1:1" x14ac:dyDescent="0.25">
      <c r="A28" s="22" t="str">
        <f t="shared" si="0"/>
        <v/>
      </c>
    </row>
    <row r="29" spans="1:1" x14ac:dyDescent="0.25">
      <c r="A29" s="22" t="str">
        <f t="shared" si="0"/>
        <v/>
      </c>
    </row>
    <row r="30" spans="1:1" x14ac:dyDescent="0.25">
      <c r="A30" s="22" t="str">
        <f t="shared" si="0"/>
        <v/>
      </c>
    </row>
    <row r="31" spans="1:1" x14ac:dyDescent="0.25">
      <c r="A31" s="22" t="str">
        <f t="shared" si="0"/>
        <v/>
      </c>
    </row>
    <row r="32" spans="1:1" x14ac:dyDescent="0.25">
      <c r="A32" s="22" t="str">
        <f t="shared" si="0"/>
        <v/>
      </c>
    </row>
    <row r="33" spans="1:1" x14ac:dyDescent="0.25">
      <c r="A33" s="22" t="str">
        <f t="shared" si="0"/>
        <v/>
      </c>
    </row>
    <row r="34" spans="1:1" x14ac:dyDescent="0.25">
      <c r="A34" s="22" t="str">
        <f t="shared" si="0"/>
        <v/>
      </c>
    </row>
    <row r="35" spans="1:1" x14ac:dyDescent="0.25">
      <c r="A35" s="22" t="str">
        <f t="shared" si="0"/>
        <v/>
      </c>
    </row>
    <row r="36" spans="1:1" x14ac:dyDescent="0.25">
      <c r="A36" s="22" t="str">
        <f t="shared" si="0"/>
        <v/>
      </c>
    </row>
    <row r="37" spans="1:1" x14ac:dyDescent="0.25">
      <c r="A37" s="22" t="str">
        <f t="shared" si="0"/>
        <v/>
      </c>
    </row>
    <row r="38" spans="1:1" x14ac:dyDescent="0.25">
      <c r="A38" s="22" t="str">
        <f t="shared" si="0"/>
        <v/>
      </c>
    </row>
    <row r="39" spans="1:1" x14ac:dyDescent="0.25">
      <c r="A39" s="22" t="str">
        <f t="shared" si="0"/>
        <v/>
      </c>
    </row>
    <row r="40" spans="1:1" x14ac:dyDescent="0.25">
      <c r="A40" s="22" t="str">
        <f t="shared" si="0"/>
        <v/>
      </c>
    </row>
    <row r="41" spans="1:1" x14ac:dyDescent="0.25">
      <c r="A41" s="22" t="str">
        <f t="shared" si="0"/>
        <v/>
      </c>
    </row>
    <row r="42" spans="1:1" x14ac:dyDescent="0.25">
      <c r="A42" s="22" t="str">
        <f t="shared" si="0"/>
        <v/>
      </c>
    </row>
    <row r="43" spans="1:1" x14ac:dyDescent="0.25">
      <c r="A43" s="22" t="str">
        <f t="shared" si="0"/>
        <v/>
      </c>
    </row>
    <row r="44" spans="1:1" x14ac:dyDescent="0.25">
      <c r="A44" s="22" t="str">
        <f t="shared" si="0"/>
        <v/>
      </c>
    </row>
    <row r="45" spans="1:1" x14ac:dyDescent="0.25">
      <c r="A45" s="22" t="str">
        <f t="shared" si="0"/>
        <v/>
      </c>
    </row>
    <row r="46" spans="1:1" x14ac:dyDescent="0.25">
      <c r="A46" s="22" t="str">
        <f t="shared" si="0"/>
        <v/>
      </c>
    </row>
    <row r="47" spans="1:1" x14ac:dyDescent="0.25">
      <c r="A47" s="22" t="str">
        <f t="shared" si="0"/>
        <v/>
      </c>
    </row>
    <row r="48" spans="1:1" x14ac:dyDescent="0.25">
      <c r="A48" s="22" t="str">
        <f t="shared" si="0"/>
        <v/>
      </c>
    </row>
    <row r="49" spans="1:1" x14ac:dyDescent="0.25">
      <c r="A49" s="22" t="str">
        <f t="shared" si="0"/>
        <v/>
      </c>
    </row>
    <row r="50" spans="1:1" x14ac:dyDescent="0.25">
      <c r="A50" s="22" t="str">
        <f t="shared" si="0"/>
        <v/>
      </c>
    </row>
    <row r="51" spans="1:1" x14ac:dyDescent="0.25">
      <c r="A51" s="22" t="str">
        <f t="shared" si="0"/>
        <v/>
      </c>
    </row>
    <row r="52" spans="1:1" x14ac:dyDescent="0.25">
      <c r="A52" s="22" t="str">
        <f t="shared" si="0"/>
        <v/>
      </c>
    </row>
    <row r="53" spans="1:1" x14ac:dyDescent="0.25">
      <c r="A53" s="22" t="str">
        <f t="shared" si="0"/>
        <v/>
      </c>
    </row>
    <row r="54" spans="1:1" x14ac:dyDescent="0.25">
      <c r="A54" s="22" t="str">
        <f t="shared" si="0"/>
        <v/>
      </c>
    </row>
    <row r="55" spans="1:1" x14ac:dyDescent="0.25">
      <c r="A55" s="22" t="str">
        <f t="shared" si="0"/>
        <v/>
      </c>
    </row>
    <row r="56" spans="1:1" x14ac:dyDescent="0.25">
      <c r="A56" s="22" t="str">
        <f t="shared" si="0"/>
        <v/>
      </c>
    </row>
    <row r="57" spans="1:1" x14ac:dyDescent="0.25">
      <c r="A57" s="22" t="str">
        <f t="shared" si="0"/>
        <v/>
      </c>
    </row>
    <row r="58" spans="1:1" x14ac:dyDescent="0.25">
      <c r="A58" s="22" t="str">
        <f t="shared" si="0"/>
        <v/>
      </c>
    </row>
    <row r="59" spans="1:1" x14ac:dyDescent="0.25">
      <c r="A59" s="22" t="str">
        <f t="shared" si="0"/>
        <v/>
      </c>
    </row>
    <row r="60" spans="1:1" x14ac:dyDescent="0.25">
      <c r="A60" s="22" t="str">
        <f t="shared" si="0"/>
        <v/>
      </c>
    </row>
    <row r="61" spans="1:1" x14ac:dyDescent="0.25">
      <c r="A61" s="22" t="str">
        <f t="shared" si="0"/>
        <v/>
      </c>
    </row>
    <row r="62" spans="1:1" x14ac:dyDescent="0.25">
      <c r="A62" s="22" t="str">
        <f t="shared" si="0"/>
        <v/>
      </c>
    </row>
    <row r="63" spans="1:1" x14ac:dyDescent="0.25">
      <c r="A63" s="22" t="str">
        <f t="shared" si="0"/>
        <v/>
      </c>
    </row>
    <row r="64" spans="1:1" x14ac:dyDescent="0.25">
      <c r="A64" s="22" t="str">
        <f t="shared" si="0"/>
        <v/>
      </c>
    </row>
    <row r="65" spans="1:1" x14ac:dyDescent="0.25">
      <c r="A65" s="22" t="str">
        <f t="shared" si="0"/>
        <v/>
      </c>
    </row>
    <row r="66" spans="1:1" x14ac:dyDescent="0.25">
      <c r="A66" s="22" t="str">
        <f t="shared" si="0"/>
        <v/>
      </c>
    </row>
    <row r="67" spans="1:1" x14ac:dyDescent="0.25">
      <c r="A67" s="22" t="str">
        <f t="shared" si="0"/>
        <v/>
      </c>
    </row>
    <row r="68" spans="1:1" x14ac:dyDescent="0.25">
      <c r="A68" s="22" t="str">
        <f t="shared" ref="A68:A100" si="1">IF(B68="","",A67+1)</f>
        <v/>
      </c>
    </row>
    <row r="69" spans="1:1" x14ac:dyDescent="0.25">
      <c r="A69" s="22" t="str">
        <f t="shared" si="1"/>
        <v/>
      </c>
    </row>
    <row r="70" spans="1:1" x14ac:dyDescent="0.25">
      <c r="A70" s="22" t="str">
        <f t="shared" si="1"/>
        <v/>
      </c>
    </row>
    <row r="71" spans="1:1" x14ac:dyDescent="0.25">
      <c r="A71" s="22" t="str">
        <f t="shared" si="1"/>
        <v/>
      </c>
    </row>
    <row r="72" spans="1:1" x14ac:dyDescent="0.25">
      <c r="A72" s="22" t="str">
        <f t="shared" si="1"/>
        <v/>
      </c>
    </row>
    <row r="73" spans="1:1" x14ac:dyDescent="0.25">
      <c r="A73" s="22" t="str">
        <f t="shared" si="1"/>
        <v/>
      </c>
    </row>
    <row r="74" spans="1:1" x14ac:dyDescent="0.25">
      <c r="A74" s="22" t="str">
        <f t="shared" si="1"/>
        <v/>
      </c>
    </row>
    <row r="75" spans="1:1" x14ac:dyDescent="0.25">
      <c r="A75" s="22" t="str">
        <f t="shared" si="1"/>
        <v/>
      </c>
    </row>
    <row r="76" spans="1:1" x14ac:dyDescent="0.25">
      <c r="A76" s="22" t="str">
        <f t="shared" si="1"/>
        <v/>
      </c>
    </row>
    <row r="77" spans="1:1" x14ac:dyDescent="0.25">
      <c r="A77" s="22" t="str">
        <f t="shared" si="1"/>
        <v/>
      </c>
    </row>
    <row r="78" spans="1:1" x14ac:dyDescent="0.25">
      <c r="A78" s="22" t="str">
        <f t="shared" si="1"/>
        <v/>
      </c>
    </row>
    <row r="79" spans="1:1" x14ac:dyDescent="0.25">
      <c r="A79" s="22" t="str">
        <f t="shared" si="1"/>
        <v/>
      </c>
    </row>
    <row r="80" spans="1:1" x14ac:dyDescent="0.25">
      <c r="A80" s="22" t="str">
        <f t="shared" si="1"/>
        <v/>
      </c>
    </row>
    <row r="81" spans="1:1" x14ac:dyDescent="0.25">
      <c r="A81" s="22" t="str">
        <f t="shared" si="1"/>
        <v/>
      </c>
    </row>
    <row r="82" spans="1:1" x14ac:dyDescent="0.25">
      <c r="A82" s="22" t="str">
        <f t="shared" si="1"/>
        <v/>
      </c>
    </row>
    <row r="83" spans="1:1" x14ac:dyDescent="0.25">
      <c r="A83" s="22" t="str">
        <f t="shared" si="1"/>
        <v/>
      </c>
    </row>
    <row r="84" spans="1:1" x14ac:dyDescent="0.25">
      <c r="A84" s="22" t="str">
        <f t="shared" si="1"/>
        <v/>
      </c>
    </row>
    <row r="85" spans="1:1" x14ac:dyDescent="0.25">
      <c r="A85" s="22" t="str">
        <f t="shared" si="1"/>
        <v/>
      </c>
    </row>
    <row r="86" spans="1:1" x14ac:dyDescent="0.25">
      <c r="A86" s="22" t="str">
        <f t="shared" si="1"/>
        <v/>
      </c>
    </row>
    <row r="87" spans="1:1" x14ac:dyDescent="0.25">
      <c r="A87" s="22" t="str">
        <f t="shared" si="1"/>
        <v/>
      </c>
    </row>
    <row r="88" spans="1:1" x14ac:dyDescent="0.25">
      <c r="A88" s="22" t="str">
        <f t="shared" si="1"/>
        <v/>
      </c>
    </row>
    <row r="89" spans="1:1" x14ac:dyDescent="0.25">
      <c r="A89" s="22" t="str">
        <f t="shared" si="1"/>
        <v/>
      </c>
    </row>
    <row r="90" spans="1:1" x14ac:dyDescent="0.25">
      <c r="A90" s="22" t="str">
        <f t="shared" si="1"/>
        <v/>
      </c>
    </row>
    <row r="91" spans="1:1" x14ac:dyDescent="0.25">
      <c r="A91" s="22" t="str">
        <f t="shared" si="1"/>
        <v/>
      </c>
    </row>
    <row r="92" spans="1:1" x14ac:dyDescent="0.25">
      <c r="A92" s="22" t="str">
        <f t="shared" si="1"/>
        <v/>
      </c>
    </row>
    <row r="93" spans="1:1" x14ac:dyDescent="0.25">
      <c r="A93" s="22" t="str">
        <f t="shared" si="1"/>
        <v/>
      </c>
    </row>
    <row r="94" spans="1:1" x14ac:dyDescent="0.25">
      <c r="A94" s="22" t="str">
        <f t="shared" si="1"/>
        <v/>
      </c>
    </row>
    <row r="95" spans="1:1" x14ac:dyDescent="0.25">
      <c r="A95" s="22" t="str">
        <f t="shared" si="1"/>
        <v/>
      </c>
    </row>
    <row r="96" spans="1:1" x14ac:dyDescent="0.25">
      <c r="A96" s="22" t="str">
        <f t="shared" si="1"/>
        <v/>
      </c>
    </row>
    <row r="97" spans="1:1" x14ac:dyDescent="0.25">
      <c r="A97" s="22" t="str">
        <f t="shared" si="1"/>
        <v/>
      </c>
    </row>
    <row r="98" spans="1:1" x14ac:dyDescent="0.25">
      <c r="A98" s="22" t="str">
        <f t="shared" si="1"/>
        <v/>
      </c>
    </row>
    <row r="99" spans="1:1" x14ac:dyDescent="0.25">
      <c r="A99" s="22" t="str">
        <f t="shared" si="1"/>
        <v/>
      </c>
    </row>
    <row r="100" spans="1:1" x14ac:dyDescent="0.25">
      <c r="A100" s="22"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aguacate</v>
      </c>
      <c r="C3" t="str">
        <v>Aguacate Hass</v>
      </c>
    </row>
    <row r="4" spans="1:3" x14ac:dyDescent="0.25">
      <c r="A4" s="1" t="str">
        <v>agricola</v>
      </c>
      <c r="B4" s="1" t="str">
        <v>aguacate_hass</v>
      </c>
      <c r="C4" t="str">
        <v>Aguacate Hass</v>
      </c>
    </row>
    <row r="5" spans="1:3" x14ac:dyDescent="0.25">
      <c r="A5" s="1" t="str">
        <v>agricola</v>
      </c>
      <c r="B5" s="1" t="str">
        <v>ahuyama</v>
      </c>
      <c r="C5" t="str">
        <v>ahuyama</v>
      </c>
    </row>
    <row r="6" spans="1:3" x14ac:dyDescent="0.25">
      <c r="A6" s="1" t="str">
        <v>agricola</v>
      </c>
      <c r="B6" s="1" t="str">
        <v>aji</v>
      </c>
      <c r="C6" t="str">
        <v>ahí</v>
      </c>
    </row>
    <row r="7" spans="1:3" x14ac:dyDescent="0.25">
      <c r="A7" s="1" t="str">
        <v>agricola</v>
      </c>
      <c r="B7" s="1" t="str">
        <v>aji_dulce</v>
      </c>
      <c r="C7" t="str">
        <v>ají dulce</v>
      </c>
    </row>
    <row r="8" spans="1:3" x14ac:dyDescent="0.25">
      <c r="A8" s="1" t="str">
        <v>agricola</v>
      </c>
      <c r="B8" s="1" t="str">
        <v>ajonjoli</v>
      </c>
      <c r="C8" t="str">
        <v>ajonjolí</v>
      </c>
    </row>
    <row r="9" spans="1:3" x14ac:dyDescent="0.25">
      <c r="A9" s="1" t="str">
        <v>agricola</v>
      </c>
      <c r="B9" s="1" t="str">
        <v>algodon</v>
      </c>
      <c r="C9" t="str">
        <v>algodón</v>
      </c>
    </row>
    <row r="10" spans="1:3" x14ac:dyDescent="0.25">
      <c r="A10" s="1" t="str">
        <v>pecuaria</v>
      </c>
      <c r="B10" s="1" t="str">
        <v>apicultura</v>
      </c>
      <c r="C10" t="str">
        <v>apicultura</v>
      </c>
    </row>
    <row r="11" spans="1:3" x14ac:dyDescent="0.25">
      <c r="A11" s="1" t="str">
        <v>agricola</v>
      </c>
      <c r="B11" s="1" t="str">
        <v>arracacha</v>
      </c>
      <c r="C11" t="str">
        <v>arracacha</v>
      </c>
    </row>
    <row r="12" spans="1:3" x14ac:dyDescent="0.25">
      <c r="A12" s="1" t="str">
        <v>agricola</v>
      </c>
      <c r="B12" s="1" t="str">
        <v>arroz_riego</v>
      </c>
      <c r="C12" t="str">
        <v>arroz riego</v>
      </c>
    </row>
    <row r="13" spans="1:3" x14ac:dyDescent="0.25">
      <c r="A13" s="1" t="str">
        <v>agricola</v>
      </c>
      <c r="B13" s="1" t="str">
        <v>arroz_secano</v>
      </c>
      <c r="C13" t="str">
        <v>arroz secano</v>
      </c>
    </row>
    <row r="14" spans="1:3" x14ac:dyDescent="0.25">
      <c r="A14" s="1" t="str">
        <v>agricola</v>
      </c>
      <c r="B14" s="1" t="str">
        <v>arveja</v>
      </c>
      <c r="C14" t="str">
        <v>arveja</v>
      </c>
    </row>
    <row r="15" spans="1:3" x14ac:dyDescent="0.25">
      <c r="A15" s="1" t="str">
        <v>agricola</v>
      </c>
      <c r="B15" s="1" t="str">
        <v>asai</v>
      </c>
      <c r="C15" t="str">
        <v>açaí</v>
      </c>
    </row>
    <row r="16" spans="1:3" x14ac:dyDescent="0.25">
      <c r="A16" s="1" t="str">
        <v>pecuaria</v>
      </c>
      <c r="B16" s="1" t="str">
        <v>avicultura_engorde</v>
      </c>
      <c r="C16" t="str">
        <v>avicultura de engorde</v>
      </c>
    </row>
    <row r="17" spans="1:3" x14ac:dyDescent="0.25">
      <c r="A17" s="1" t="str">
        <v>pecuaria</v>
      </c>
      <c r="B17" s="1" t="str">
        <v>avicultura_postura</v>
      </c>
      <c r="C17" t="str">
        <v>avicultura de postura</v>
      </c>
    </row>
    <row r="18" spans="1:3" x14ac:dyDescent="0.25">
      <c r="A18" s="1" t="str">
        <v>agricola</v>
      </c>
      <c r="B18" s="1" t="str">
        <v>batata</v>
      </c>
      <c r="C18" t="str">
        <v>batata</v>
      </c>
    </row>
    <row r="19" spans="1:3" x14ac:dyDescent="0.25">
      <c r="A19" s="1" t="str">
        <v>agricola</v>
      </c>
      <c r="B19" s="1" t="str">
        <v>berenjena</v>
      </c>
      <c r="C19" t="str">
        <v>berenjena</v>
      </c>
    </row>
    <row r="20" spans="1:3" x14ac:dyDescent="0.25">
      <c r="A20" s="1" t="str">
        <v>agricola</v>
      </c>
      <c r="B20" s="1" t="str">
        <v>bijao</v>
      </c>
      <c r="C20" t="str">
        <v>bijao</v>
      </c>
    </row>
    <row r="21" spans="1:3" x14ac:dyDescent="0.25">
      <c r="A21" s="1" t="str">
        <v>agricola</v>
      </c>
      <c r="B21" s="1" t="str">
        <v>brocoli</v>
      </c>
      <c r="C21" t="str">
        <v>brócoli</v>
      </c>
    </row>
    <row r="22" spans="1:3" x14ac:dyDescent="0.25">
      <c r="A22" s="1" t="str">
        <v>pecuaria</v>
      </c>
      <c r="B22" s="1" t="str">
        <v>bufalos</v>
      </c>
      <c r="C22" t="str">
        <v>búfalos</v>
      </c>
    </row>
    <row r="23" spans="1:3" x14ac:dyDescent="0.25">
      <c r="A23" s="1" t="str">
        <v>agricola</v>
      </c>
      <c r="B23" s="1" t="str">
        <v>cacao</v>
      </c>
      <c r="C23" t="str">
        <v>cacao</v>
      </c>
    </row>
    <row r="24" spans="1:3" x14ac:dyDescent="0.25">
      <c r="A24" s="1" t="str">
        <v>agricola</v>
      </c>
      <c r="B24" s="1" t="str">
        <v>cacao_platano</v>
      </c>
      <c r="C24" t="str">
        <v>cacao en asocio con plátano</v>
      </c>
    </row>
    <row r="25" spans="1:3" x14ac:dyDescent="0.25">
      <c r="A25" s="1" t="str">
        <v>agricola</v>
      </c>
      <c r="B25" s="1" t="str">
        <v>cacao_sombrio</v>
      </c>
      <c r="C25" t="str">
        <v>cacao sombrío</v>
      </c>
    </row>
    <row r="26" spans="1:3" x14ac:dyDescent="0.25">
      <c r="A26" s="1" t="str">
        <v>agricola</v>
      </c>
      <c r="B26" s="1" t="str">
        <v>cachaco</v>
      </c>
      <c r="C26" t="str">
        <v>cachaco</v>
      </c>
    </row>
    <row r="27" spans="1:3" x14ac:dyDescent="0.25">
      <c r="A27" s="1" t="str">
        <v>agricola</v>
      </c>
      <c r="B27" s="1" t="str">
        <v>cafe</v>
      </c>
      <c r="C27" t="str">
        <v>café</v>
      </c>
    </row>
    <row r="28" spans="1:3" x14ac:dyDescent="0.25">
      <c r="A28" s="1" t="str">
        <v>agricola</v>
      </c>
      <c r="B28" s="1" t="str">
        <v>cafe_aguacate</v>
      </c>
      <c r="C28" t="str">
        <v>café en asocio con aguacate</v>
      </c>
    </row>
    <row r="29" spans="1:3" x14ac:dyDescent="0.25">
      <c r="A29" s="1" t="str">
        <v>agricola</v>
      </c>
      <c r="B29" s="1" t="str">
        <v>cafe_frijol_arbustivo</v>
      </c>
      <c r="C29" t="str">
        <v>café en asocio con frijol arbustivo</v>
      </c>
    </row>
    <row r="30" spans="1:3" x14ac:dyDescent="0.25">
      <c r="A30" s="1" t="str">
        <v>agricola</v>
      </c>
      <c r="B30" s="1" t="str">
        <v>cafe_maiz</v>
      </c>
      <c r="C30" t="str">
        <v>café en asocio con maíz</v>
      </c>
    </row>
    <row r="31" spans="1:3" x14ac:dyDescent="0.25">
      <c r="A31" s="1" t="str">
        <v>agricola</v>
      </c>
      <c r="B31" s="1" t="str">
        <v>cafe_platano</v>
      </c>
      <c r="C31" t="str">
        <v>café en asocio con plátano</v>
      </c>
    </row>
    <row r="32" spans="1:3" x14ac:dyDescent="0.25">
      <c r="A32" s="1" t="str">
        <v>agricola</v>
      </c>
      <c r="B32" s="1" t="str">
        <v>cafe_platano_frutales_forestal</v>
      </c>
      <c r="C32" t="str">
        <v>café en asocio con plátano, frutales y sistema forestal</v>
      </c>
    </row>
    <row r="33" spans="1:3" x14ac:dyDescent="0.25">
      <c r="A33" s="1" t="str">
        <v>agricola</v>
      </c>
      <c r="B33" s="1" t="str">
        <v>cafe_sombrio</v>
      </c>
      <c r="C33" t="str">
        <v>Café en sistema de sombrío</v>
      </c>
    </row>
    <row r="34" spans="1:3" x14ac:dyDescent="0.25">
      <c r="A34" s="1" t="str">
        <v>agricola</v>
      </c>
      <c r="B34" s="1" t="str">
        <v>calabacin</v>
      </c>
      <c r="C34" t="str">
        <v>calabacín</v>
      </c>
    </row>
    <row r="35" spans="1:3" x14ac:dyDescent="0.25">
      <c r="A35" s="1" t="str">
        <v>pecuaria</v>
      </c>
      <c r="B35" s="1" t="str">
        <v>camaron</v>
      </c>
      <c r="C35" t="str">
        <v>camarón</v>
      </c>
    </row>
    <row r="36" spans="1:3" x14ac:dyDescent="0.25">
      <c r="A36" s="1" t="str">
        <v>agricola</v>
      </c>
      <c r="B36" s="1" t="str">
        <v>cana</v>
      </c>
      <c r="C36" t="str">
        <v>caña</v>
      </c>
    </row>
    <row r="37" spans="1:3" x14ac:dyDescent="0.25">
      <c r="A37" s="1" t="str">
        <v>agricola</v>
      </c>
      <c r="B37" s="1" t="str">
        <v>cana_panelera</v>
      </c>
      <c r="C37" t="str">
        <v>caña panelera</v>
      </c>
    </row>
    <row r="38" spans="1:3" x14ac:dyDescent="0.25">
      <c r="A38" s="1" t="str">
        <v>pecuaria</v>
      </c>
      <c r="B38" s="1" t="str">
        <v>caprinos</v>
      </c>
      <c r="C38" t="str">
        <v>caprinos</v>
      </c>
    </row>
    <row r="39" spans="1:3" x14ac:dyDescent="0.25">
      <c r="A39" s="1" t="str">
        <v>agricola</v>
      </c>
      <c r="B39" s="1" t="str">
        <v>caucho</v>
      </c>
      <c r="C39" t="str">
        <v>caucho</v>
      </c>
    </row>
    <row r="40" spans="1:3" x14ac:dyDescent="0.25">
      <c r="A40" s="1" t="str">
        <v>agricola</v>
      </c>
      <c r="B40" s="1" t="str">
        <v>cebolla_bulbo</v>
      </c>
      <c r="C40" t="str">
        <v>cebolla bulbo</v>
      </c>
    </row>
    <row r="41" spans="1:3" x14ac:dyDescent="0.25">
      <c r="A41" s="1" t="str">
        <v>agricola</v>
      </c>
      <c r="B41" s="1" t="str">
        <v>cebolla_junca</v>
      </c>
      <c r="C41" t="str">
        <v>cebolla junca</v>
      </c>
    </row>
    <row r="42" spans="1:3" x14ac:dyDescent="0.25">
      <c r="A42" s="1" t="str">
        <v>agricola</v>
      </c>
      <c r="B42" s="1" t="str">
        <v>chontaduro</v>
      </c>
      <c r="C42" t="str">
        <v>chontaduro</v>
      </c>
    </row>
    <row r="43" spans="1:3" x14ac:dyDescent="0.25">
      <c r="A43" s="1" t="str">
        <v>agricola</v>
      </c>
      <c r="B43" s="1" t="str">
        <v>cilantro</v>
      </c>
      <c r="C43" t="str">
        <v>cilantro</v>
      </c>
    </row>
    <row r="44" spans="1:3" x14ac:dyDescent="0.25">
      <c r="A44" s="1" t="str">
        <v>agricola</v>
      </c>
      <c r="B44" s="1" t="str">
        <v>cilantro_morron</v>
      </c>
      <c r="C44" t="str">
        <v>cilantro morrón</v>
      </c>
    </row>
    <row r="45" spans="1:3" x14ac:dyDescent="0.25">
      <c r="A45" s="1" t="str">
        <v>agricola</v>
      </c>
      <c r="B45" s="1" t="str">
        <v>ciruela</v>
      </c>
      <c r="C45" t="str">
        <v>ciruela</v>
      </c>
    </row>
    <row r="46" spans="1:3" x14ac:dyDescent="0.25">
      <c r="A46" s="1" t="str">
        <v>agricola</v>
      </c>
      <c r="B46" s="1" t="str">
        <v>ciruela_castilla</v>
      </c>
      <c r="C46" t="str">
        <v>ciruela castilla</v>
      </c>
    </row>
    <row r="47" spans="1:3" x14ac:dyDescent="0.25">
      <c r="A47" s="1" t="str">
        <v>agricola</v>
      </c>
      <c r="B47" s="1" t="str">
        <v>ciruela_costena</v>
      </c>
      <c r="C47" t="str">
        <v>ciruela costeña</v>
      </c>
    </row>
    <row r="48" spans="1:3" x14ac:dyDescent="0.25">
      <c r="A48" s="1" t="str">
        <v>agricola</v>
      </c>
      <c r="B48" s="1" t="str">
        <v>citricos</v>
      </c>
      <c r="C48" t="str">
        <v>cítricos</v>
      </c>
    </row>
    <row r="49" spans="1:3" x14ac:dyDescent="0.25">
      <c r="A49" s="1" t="str">
        <v>agricola</v>
      </c>
      <c r="B49" s="1" t="str">
        <v>coco</v>
      </c>
      <c r="C49" t="str">
        <v>coco</v>
      </c>
    </row>
    <row r="50" spans="1:3" x14ac:dyDescent="0.25">
      <c r="A50" s="1" t="str">
        <v>pecuaria</v>
      </c>
      <c r="B50" s="1" t="str">
        <v>codornices</v>
      </c>
      <c r="C50" t="str">
        <v>codornices</v>
      </c>
    </row>
    <row r="51" spans="1:3" x14ac:dyDescent="0.25">
      <c r="A51" s="1" t="str">
        <v>agricola</v>
      </c>
      <c r="B51" s="1" t="str">
        <v>coliflor</v>
      </c>
      <c r="C51" t="str">
        <v>coliflor</v>
      </c>
    </row>
    <row r="52" spans="1:3" x14ac:dyDescent="0.25">
      <c r="A52" s="1" t="str">
        <v>pecuaria</v>
      </c>
      <c r="B52" s="1" t="str">
        <v>cunicultura</v>
      </c>
      <c r="C52" t="str">
        <v>cunicultura</v>
      </c>
    </row>
    <row r="53" spans="1:3" x14ac:dyDescent="0.25">
      <c r="A53" s="1" t="str">
        <v>pecuaria</v>
      </c>
      <c r="B53" s="1" t="str">
        <v>cuyicultura</v>
      </c>
      <c r="C53" t="str">
        <v>cuyicultura</v>
      </c>
    </row>
    <row r="54" spans="1:3" x14ac:dyDescent="0.25">
      <c r="A54" s="1" t="str">
        <v>agricola</v>
      </c>
      <c r="B54" s="1" t="str">
        <v>espinaca</v>
      </c>
      <c r="C54" t="str">
        <v>espinaca</v>
      </c>
    </row>
    <row r="55" spans="1:3" x14ac:dyDescent="0.25">
      <c r="A55" s="1" t="str">
        <v>agricola</v>
      </c>
      <c r="B55" s="1" t="str">
        <v>frijol</v>
      </c>
      <c r="C55" t="str">
        <v>frijol</v>
      </c>
    </row>
    <row r="56" spans="1:3" x14ac:dyDescent="0.25">
      <c r="A56" s="1" t="str">
        <v>agricola</v>
      </c>
      <c r="B56" s="1" t="str">
        <v>frijol_arbustivo</v>
      </c>
      <c r="C56" t="str">
        <v>frjiol arbustivo</v>
      </c>
    </row>
    <row r="57" spans="1:3" x14ac:dyDescent="0.25">
      <c r="A57" s="1" t="str">
        <v>agricola</v>
      </c>
      <c r="B57" s="1" t="str">
        <v>frijol_caraota</v>
      </c>
      <c r="C57" t="str">
        <v>frijol caraota</v>
      </c>
    </row>
    <row r="58" spans="1:3" x14ac:dyDescent="0.25">
      <c r="A58" s="1" t="str">
        <v>agricola</v>
      </c>
      <c r="B58" s="1" t="str">
        <v>frijol_caupi</v>
      </c>
      <c r="C58" t="str">
        <v>frijol caupí</v>
      </c>
    </row>
    <row r="59" spans="1:3" x14ac:dyDescent="0.25">
      <c r="A59" s="1" t="str">
        <v>agricola</v>
      </c>
      <c r="B59" s="1" t="str">
        <v>frijol_cabeza_negra</v>
      </c>
      <c r="C59" t="str">
        <v>frijol cabeza negra</v>
      </c>
    </row>
    <row r="60" spans="1:3" x14ac:dyDescent="0.25">
      <c r="A60" s="1" t="str">
        <v>agricola</v>
      </c>
      <c r="B60" s="1" t="str">
        <v>frijol_rosado_zaragoza</v>
      </c>
      <c r="C60" t="str">
        <v>frijol rosado zaragoza</v>
      </c>
    </row>
    <row r="61" spans="1:3" x14ac:dyDescent="0.25">
      <c r="A61" s="1" t="str">
        <v>agricola</v>
      </c>
      <c r="B61" s="1" t="str">
        <v>frijol_voluble</v>
      </c>
      <c r="C61" t="str">
        <v>frijol voluble</v>
      </c>
    </row>
    <row r="62" spans="1:3" x14ac:dyDescent="0.25">
      <c r="A62" s="1" t="str">
        <v>agricola</v>
      </c>
      <c r="B62" s="1" t="str">
        <v>frijol_zaragoza</v>
      </c>
      <c r="C62" t="str">
        <v>frijol zaragoza</v>
      </c>
    </row>
    <row r="63" spans="1:3" x14ac:dyDescent="0.25">
      <c r="A63" s="1" t="str">
        <v>pecuaria</v>
      </c>
      <c r="B63" s="1" t="str">
        <v>ganaderia_carne</v>
      </c>
      <c r="C63" t="str">
        <v>ganadería de carne</v>
      </c>
    </row>
    <row r="64" spans="1:3" x14ac:dyDescent="0.25">
      <c r="A64" s="1" t="str">
        <v>pecuaria</v>
      </c>
      <c r="B64" s="1" t="str">
        <v>ganaderia_dp</v>
      </c>
      <c r="C64" t="str">
        <v>ganadería doble propósito</v>
      </c>
    </row>
    <row r="65" spans="1:3" x14ac:dyDescent="0.25">
      <c r="A65" s="1" t="str">
        <v>pecuaria</v>
      </c>
      <c r="B65" s="1" t="str">
        <v>ganaderia_leche</v>
      </c>
      <c r="C65" t="str">
        <v>ganadería de leche</v>
      </c>
    </row>
    <row r="66" spans="1:3" x14ac:dyDescent="0.25">
      <c r="A66" s="1" t="str">
        <v>agricola</v>
      </c>
      <c r="B66" s="1" t="str">
        <v>granadilla</v>
      </c>
      <c r="C66" t="str">
        <v>granadilla</v>
      </c>
    </row>
    <row r="67" spans="1:3" x14ac:dyDescent="0.25">
      <c r="A67" s="1" t="str">
        <v>agricola</v>
      </c>
      <c r="B67" s="1" t="str">
        <v>guandul</v>
      </c>
      <c r="C67" t="str">
        <v>guandul</v>
      </c>
    </row>
    <row r="68" spans="1:3" x14ac:dyDescent="0.25">
      <c r="A68" s="1" t="str">
        <v>agricola</v>
      </c>
      <c r="B68" s="1" t="str">
        <v>guayaba</v>
      </c>
      <c r="C68" t="str">
        <v>guayaba</v>
      </c>
    </row>
    <row r="69" spans="1:3" x14ac:dyDescent="0.25">
      <c r="A69" s="1" t="str">
        <v>agricola</v>
      </c>
      <c r="B69" s="1" t="str">
        <v>gulupa</v>
      </c>
      <c r="C69" t="str">
        <v>gulupa</v>
      </c>
    </row>
    <row r="70" spans="1:3" x14ac:dyDescent="0.25">
      <c r="A70" s="1" t="str">
        <v>agricola</v>
      </c>
      <c r="B70" s="1" t="str">
        <v>hortalizas*</v>
      </c>
      <c r="C70" t="str">
        <v>hortalizas</v>
      </c>
    </row>
    <row r="71" spans="1:3" x14ac:dyDescent="0.25">
      <c r="A71" s="1" t="str">
        <v>agricola</v>
      </c>
      <c r="B71" s="1" t="str">
        <v>lechuga_gourmet</v>
      </c>
      <c r="C71" t="str">
        <v>lechuga gourmet</v>
      </c>
    </row>
    <row r="72" spans="1:3" x14ac:dyDescent="0.25">
      <c r="A72" s="1" t="str">
        <v>agricola</v>
      </c>
      <c r="B72" s="1" t="str">
        <v xml:space="preserve">lechuga </v>
      </c>
      <c r="C72" t="str">
        <v>lechuga</v>
      </c>
    </row>
    <row r="73" spans="1:3" x14ac:dyDescent="0.25">
      <c r="A73" s="1" t="str">
        <v>agricola</v>
      </c>
      <c r="B73" s="1" t="str">
        <v>limon</v>
      </c>
      <c r="C73" t="str">
        <v>limón</v>
      </c>
    </row>
    <row r="74" spans="1:3" x14ac:dyDescent="0.25">
      <c r="A74" s="1" t="str">
        <v>agricola</v>
      </c>
      <c r="B74" s="1" t="str">
        <v>limon_castilla</v>
      </c>
      <c r="C74" t="str">
        <v>limón de castilla</v>
      </c>
    </row>
    <row r="75" spans="1:3" x14ac:dyDescent="0.25">
      <c r="A75" s="1" t="str">
        <v>agricola</v>
      </c>
      <c r="B75" s="1" t="str">
        <v>limon_criollo</v>
      </c>
      <c r="C75" t="str">
        <v>limón criollo</v>
      </c>
    </row>
    <row r="76" spans="1:3" x14ac:dyDescent="0.25">
      <c r="A76" s="1" t="str">
        <v>agricola</v>
      </c>
      <c r="B76" s="1" t="str">
        <v>limon_mandarino</v>
      </c>
      <c r="C76" t="str">
        <v>limón mandarino</v>
      </c>
    </row>
    <row r="77" spans="1:3" x14ac:dyDescent="0.25">
      <c r="A77" s="1" t="str">
        <v>agricola</v>
      </c>
      <c r="B77" s="1" t="str">
        <v>limon_castilla_limon_mandarino</v>
      </c>
      <c r="C77" t="str">
        <v>limón de castilla y limón mandarino</v>
      </c>
    </row>
    <row r="78" spans="1:3" x14ac:dyDescent="0.25">
      <c r="A78" s="1" t="str">
        <v>agricola</v>
      </c>
      <c r="B78" s="1" t="str">
        <v>limon_tahiti</v>
      </c>
      <c r="C78" t="str">
        <v>limón Tahití</v>
      </c>
    </row>
    <row r="79" spans="1:3" x14ac:dyDescent="0.25">
      <c r="A79" s="1" t="str">
        <v>agricola</v>
      </c>
      <c r="B79" s="1" t="str">
        <v>maiz</v>
      </c>
      <c r="C79" t="str">
        <v>maíz</v>
      </c>
    </row>
    <row r="80" spans="1:3" x14ac:dyDescent="0.25">
      <c r="A80" s="1" t="str">
        <v>agricola</v>
      </c>
      <c r="B80" s="1" t="str">
        <v>maiz_amarillo</v>
      </c>
      <c r="C80" t="str">
        <v xml:space="preserve">Maíz amarillo </v>
      </c>
    </row>
    <row r="81" spans="1:3" x14ac:dyDescent="0.25">
      <c r="A81" s="1" t="str">
        <v>agricola</v>
      </c>
      <c r="B81" s="1" t="str">
        <v>maiz_amarillo_tradicional</v>
      </c>
      <c r="C81" t="str">
        <v>maíz amarillo  tradicional</v>
      </c>
    </row>
    <row r="82" spans="1:3" x14ac:dyDescent="0.25">
      <c r="A82" s="1" t="str">
        <v>agricola</v>
      </c>
      <c r="B82" s="1" t="str">
        <v>maiz_blanco</v>
      </c>
      <c r="C82" t="str">
        <v>Maíz blanco tradicional</v>
      </c>
    </row>
    <row r="83" spans="1:3" x14ac:dyDescent="0.25">
      <c r="A83" s="1" t="str">
        <v>agricola</v>
      </c>
      <c r="B83" s="1" t="str">
        <v>maiz_blanco_tradicional</v>
      </c>
      <c r="C83" t="str">
        <v>maíz blanco tradicional</v>
      </c>
    </row>
    <row r="84" spans="1:3" x14ac:dyDescent="0.25">
      <c r="A84" s="1" t="str">
        <v>agricola</v>
      </c>
      <c r="B84" s="1" t="str">
        <v>maiz_puya</v>
      </c>
      <c r="C84" t="str">
        <v>maíz puya</v>
      </c>
    </row>
    <row r="85" spans="1:3" x14ac:dyDescent="0.25">
      <c r="A85" s="1" t="str">
        <v>agricola</v>
      </c>
      <c r="B85" s="1" t="str">
        <v>maiz_tecnificado</v>
      </c>
      <c r="C85" t="str">
        <v>maíz tecnificado</v>
      </c>
    </row>
    <row r="86" spans="1:3" x14ac:dyDescent="0.25">
      <c r="A86" s="1" t="str">
        <v>agricola</v>
      </c>
      <c r="B86" s="1" t="str">
        <v>maiz_tradicional</v>
      </c>
      <c r="C86" t="str">
        <v>maíz tradicional</v>
      </c>
    </row>
    <row r="87" spans="1:3" x14ac:dyDescent="0.25">
      <c r="A87" s="1" t="str">
        <v>agricola</v>
      </c>
      <c r="B87" s="1" t="str">
        <v>malanga</v>
      </c>
      <c r="C87" t="str">
        <v>malanga</v>
      </c>
    </row>
    <row r="88" spans="1:3" x14ac:dyDescent="0.25">
      <c r="A88" s="1" t="str">
        <v>agricola</v>
      </c>
      <c r="B88" s="1" t="str">
        <v>mamoncillo</v>
      </c>
      <c r="C88" t="str">
        <v>mamoncillo</v>
      </c>
    </row>
    <row r="89" spans="1:3" x14ac:dyDescent="0.25">
      <c r="A89" s="1" t="str">
        <v>agricola</v>
      </c>
      <c r="B89" s="1" t="str">
        <v>mango</v>
      </c>
      <c r="C89" t="str">
        <v>mango</v>
      </c>
    </row>
    <row r="90" spans="1:3" x14ac:dyDescent="0.25">
      <c r="A90" s="1" t="str">
        <v>agricola</v>
      </c>
      <c r="B90" s="1" t="str">
        <v>mango_hilaza</v>
      </c>
      <c r="C90" t="str">
        <v>mango hilaza</v>
      </c>
    </row>
    <row r="91" spans="1:3" x14ac:dyDescent="0.25">
      <c r="A91" s="1" t="str">
        <v>agricola</v>
      </c>
      <c r="B91" s="1" t="str">
        <v>mango_keitt</v>
      </c>
      <c r="C91" t="str">
        <v>mango keitt</v>
      </c>
    </row>
    <row r="92" spans="1:3" x14ac:dyDescent="0.25">
      <c r="A92" s="1" t="str">
        <v>agricola</v>
      </c>
      <c r="B92" s="1" t="str">
        <v>mango_tommy</v>
      </c>
      <c r="C92" t="str">
        <v>mango tommy</v>
      </c>
    </row>
    <row r="93" spans="1:3" x14ac:dyDescent="0.25">
      <c r="A93" s="1" t="str">
        <v>agricola</v>
      </c>
      <c r="B93" s="1" t="str">
        <v>maracuya</v>
      </c>
      <c r="C93" t="str">
        <v>maracuyá</v>
      </c>
    </row>
    <row r="94" spans="1:3" x14ac:dyDescent="0.25">
      <c r="A94" s="1" t="str">
        <v>agricola</v>
      </c>
      <c r="B94" s="1" t="str">
        <v>melon</v>
      </c>
      <c r="C94" t="str">
        <v xml:space="preserve">melón </v>
      </c>
    </row>
    <row r="95" spans="1:3" x14ac:dyDescent="0.25">
      <c r="A95" s="1" t="str">
        <v>agricola</v>
      </c>
      <c r="B95" s="1" t="str">
        <v>mora</v>
      </c>
      <c r="C95" t="str">
        <v>mora</v>
      </c>
    </row>
    <row r="96" spans="1:3" x14ac:dyDescent="0.25">
      <c r="A96" s="1" t="str">
        <v>agricola</v>
      </c>
      <c r="B96" s="1" t="str">
        <v>name</v>
      </c>
      <c r="C96" t="str">
        <v>ñame</v>
      </c>
    </row>
    <row r="97" spans="1:3" x14ac:dyDescent="0.25">
      <c r="A97" s="1" t="str">
        <v>agricola</v>
      </c>
      <c r="B97" s="1" t="str">
        <v>name_diamante</v>
      </c>
      <c r="C97" t="str">
        <v>ñame diamante</v>
      </c>
    </row>
    <row r="98" spans="1:3" x14ac:dyDescent="0.25">
      <c r="A98" s="1" t="str">
        <v>agricola</v>
      </c>
      <c r="B98" s="1" t="str">
        <v>name_espino</v>
      </c>
      <c r="C98" t="str">
        <v>ñame espino</v>
      </c>
    </row>
    <row r="99" spans="1:3" x14ac:dyDescent="0.25">
      <c r="A99" s="1" t="str">
        <v>agricola</v>
      </c>
      <c r="B99" s="1" t="str">
        <v>naranja</v>
      </c>
      <c r="C99" t="str">
        <v>naranja</v>
      </c>
    </row>
    <row r="100" spans="1:3" x14ac:dyDescent="0.25">
      <c r="A100" s="1" t="str">
        <v>agricola</v>
      </c>
      <c r="B100" s="1" t="str">
        <v>naranja_valencia</v>
      </c>
      <c r="C100" t="str">
        <v>naranja valencia</v>
      </c>
    </row>
    <row r="101" spans="1:3" x14ac:dyDescent="0.25">
      <c r="A101" s="1" t="str">
        <v>pecuaria</v>
      </c>
      <c r="B101" s="1" t="str">
        <v>ovinos</v>
      </c>
      <c r="C101" t="str">
        <v>ovinos</v>
      </c>
    </row>
    <row r="102" spans="1:3" x14ac:dyDescent="0.25">
      <c r="A102" s="1" t="str">
        <v>agricola</v>
      </c>
      <c r="B102" s="1" t="str">
        <v>palma_aceite</v>
      </c>
      <c r="C102" t="str">
        <v>palma de aceite</v>
      </c>
    </row>
    <row r="103" spans="1:3" x14ac:dyDescent="0.25">
      <c r="A103" s="1" t="str">
        <v>agricola</v>
      </c>
      <c r="B103" s="1" t="str">
        <v>papa</v>
      </c>
      <c r="C103" t="str">
        <v>papa</v>
      </c>
    </row>
    <row r="104" spans="1:3" x14ac:dyDescent="0.25">
      <c r="A104" s="1" t="str">
        <v>agricola</v>
      </c>
      <c r="B104" s="1" t="str">
        <v>papa_criolla</v>
      </c>
      <c r="C104" t="str">
        <v>papa criolla</v>
      </c>
    </row>
    <row r="105" spans="1:3" x14ac:dyDescent="0.25">
      <c r="A105" s="1" t="str">
        <v>agricola</v>
      </c>
      <c r="B105" s="1" t="str">
        <v>papaya</v>
      </c>
      <c r="C105" t="str">
        <v>papaya</v>
      </c>
    </row>
    <row r="106" spans="1:3" x14ac:dyDescent="0.25">
      <c r="A106" s="1" t="str">
        <v>agricola</v>
      </c>
      <c r="B106" s="1" t="str">
        <v>patilla</v>
      </c>
      <c r="C106" t="str">
        <v>patilla</v>
      </c>
    </row>
    <row r="107" spans="1:3" x14ac:dyDescent="0.25">
      <c r="A107" s="1" t="str">
        <v>agricola</v>
      </c>
      <c r="B107" s="1" t="str">
        <v>pepino_guiso</v>
      </c>
      <c r="C107" t="str">
        <v>pepino guiso</v>
      </c>
    </row>
    <row r="108" spans="1:3" x14ac:dyDescent="0.25">
      <c r="A108" s="1" t="str">
        <v>pecuaria</v>
      </c>
      <c r="B108" s="1" t="str">
        <v>piangua</v>
      </c>
      <c r="C108" t="str">
        <v>piangua</v>
      </c>
    </row>
    <row r="109" spans="1:3" x14ac:dyDescent="0.25">
      <c r="A109" s="1" t="str">
        <v>agricola</v>
      </c>
      <c r="B109" s="1" t="str">
        <v>pimienta</v>
      </c>
      <c r="C109" t="str">
        <v>pimienta</v>
      </c>
    </row>
    <row r="110" spans="1:3" x14ac:dyDescent="0.25">
      <c r="A110" s="1" t="str">
        <v>agricola</v>
      </c>
      <c r="B110" s="1" t="str">
        <v>pimenton</v>
      </c>
      <c r="C110" t="str">
        <v>pimentón</v>
      </c>
    </row>
    <row r="111" spans="1:3" x14ac:dyDescent="0.25">
      <c r="A111" s="1" t="str">
        <v>agricola</v>
      </c>
      <c r="B111" s="1" t="str">
        <v>pimientos</v>
      </c>
      <c r="C111" t="str">
        <v>pimientos</v>
      </c>
    </row>
    <row r="112" spans="1:3" x14ac:dyDescent="0.25">
      <c r="A112" s="1" t="str">
        <v>agricola</v>
      </c>
      <c r="B112" s="1" t="str">
        <v>piña</v>
      </c>
      <c r="C112" t="str">
        <v>piña</v>
      </c>
    </row>
    <row r="113" spans="1:3" x14ac:dyDescent="0.25">
      <c r="A113" s="1" t="str">
        <v>pecuaria</v>
      </c>
      <c r="B113" s="1" t="str">
        <v>piscicultura_bocachico</v>
      </c>
      <c r="C113" t="str">
        <v>piscicultura</v>
      </c>
    </row>
    <row r="114" spans="1:3" x14ac:dyDescent="0.25">
      <c r="A114" s="1" t="str">
        <v>pecuaria</v>
      </c>
      <c r="B114" s="1" t="str">
        <v>piscicultura_cachama</v>
      </c>
      <c r="C114" t="str">
        <v>piscicultura cachama</v>
      </c>
    </row>
    <row r="115" spans="1:3" x14ac:dyDescent="0.25">
      <c r="A115" s="1" t="str">
        <v>pecuaria</v>
      </c>
      <c r="B115" s="1" t="str">
        <v>piscicultura_cachama_bocachico</v>
      </c>
      <c r="C115" t="str">
        <v>piscicultura cachama bocachico</v>
      </c>
    </row>
    <row r="116" spans="1:3" x14ac:dyDescent="0.25">
      <c r="A116" s="1" t="str">
        <v>pecuaria</v>
      </c>
      <c r="B116" s="1" t="str">
        <v>piscicultura_tilapia</v>
      </c>
      <c r="C116" t="str">
        <v>piscicultura tilapia</v>
      </c>
    </row>
    <row r="117" spans="1:3" x14ac:dyDescent="0.25">
      <c r="A117" s="1" t="str">
        <v>pecuaria</v>
      </c>
      <c r="B117" s="1" t="str">
        <v>piscicultura_tilapia_bocachico</v>
      </c>
      <c r="C117" t="str">
        <v>piscicultura tilapia y bocachico</v>
      </c>
    </row>
    <row r="118" spans="1:3" x14ac:dyDescent="0.25">
      <c r="A118" s="1" t="str">
        <v>pecuaria</v>
      </c>
      <c r="B118" s="1" t="str">
        <v>piscicultura_tilapia_cachama</v>
      </c>
      <c r="C118" t="str">
        <v>piscicultura tilapia y cachama</v>
      </c>
    </row>
    <row r="119" spans="1:3" x14ac:dyDescent="0.25">
      <c r="A119" s="1" t="str">
        <v>pecuaria</v>
      </c>
      <c r="B119" s="1" t="str">
        <v>piscicultura_trucha</v>
      </c>
      <c r="C119" t="str">
        <v>piscicultura trucha</v>
      </c>
    </row>
    <row r="120" spans="1:3" x14ac:dyDescent="0.25">
      <c r="A120" s="1" t="str">
        <v>agricola</v>
      </c>
      <c r="B120" s="1" t="str">
        <v>platano</v>
      </c>
      <c r="C120" t="str">
        <v>plátano</v>
      </c>
    </row>
    <row r="121" spans="1:3" x14ac:dyDescent="0.25">
      <c r="A121" s="1" t="str">
        <v>agricola</v>
      </c>
      <c r="B121" s="1" t="str">
        <v>platano_harton</v>
      </c>
      <c r="C121" t="str">
        <v>plátano hartón</v>
      </c>
    </row>
    <row r="122" spans="1:3" x14ac:dyDescent="0.25">
      <c r="A122" s="1" t="str">
        <v>pecuaria</v>
      </c>
      <c r="B122" s="1" t="str">
        <v>porcicultura_ceba</v>
      </c>
      <c r="C122" t="str">
        <v>porcicultura de ceba</v>
      </c>
    </row>
    <row r="123" spans="1:3" x14ac:dyDescent="0.25">
      <c r="A123" s="1" t="str">
        <v>pecuaria</v>
      </c>
      <c r="B123" s="1" t="str">
        <v>porcicultura_ciclo_completo</v>
      </c>
      <c r="C123" t="str">
        <v>porcicultura de ciclo completo</v>
      </c>
    </row>
    <row r="124" spans="1:3" x14ac:dyDescent="0.25">
      <c r="A124" s="1" t="str">
        <v>pecuaria</v>
      </c>
      <c r="B124" s="1" t="str">
        <v>porcicultura_cria</v>
      </c>
      <c r="C124" t="str">
        <v>porcicultura de cría</v>
      </c>
    </row>
    <row r="125" spans="1:3" x14ac:dyDescent="0.25">
      <c r="A125" s="1" t="str">
        <v>pecuaria</v>
      </c>
      <c r="B125" s="1" t="str">
        <v>porcicultura_cria_levante</v>
      </c>
      <c r="C125" t="str">
        <v>porcicultura de cría y levante</v>
      </c>
    </row>
    <row r="126" spans="1:3" x14ac:dyDescent="0.25">
      <c r="A126" s="1" t="str">
        <v>agricola</v>
      </c>
      <c r="B126" s="1" t="str">
        <v>remolacha</v>
      </c>
      <c r="C126" t="str">
        <v>remolacha</v>
      </c>
    </row>
    <row r="127" spans="1:3" x14ac:dyDescent="0.25">
      <c r="A127" s="1" t="str">
        <v>agricola</v>
      </c>
      <c r="B127" s="1" t="str">
        <v>sacha_inchi</v>
      </c>
      <c r="C127" t="str">
        <v>sacha inchi</v>
      </c>
    </row>
    <row r="128" spans="1:3" x14ac:dyDescent="0.25">
      <c r="A128" s="1" t="str">
        <v>agricola</v>
      </c>
      <c r="B128" s="1" t="str">
        <v>sorgo</v>
      </c>
      <c r="C128" t="str">
        <v>sorgo</v>
      </c>
    </row>
    <row r="129" spans="1:3" x14ac:dyDescent="0.25">
      <c r="A129" s="1" t="str">
        <v>agricola</v>
      </c>
      <c r="B129" s="1" t="str">
        <v>stevia</v>
      </c>
      <c r="C129" t="str">
        <v>stevia</v>
      </c>
    </row>
    <row r="130" spans="1:3" x14ac:dyDescent="0.25">
      <c r="A130" s="1" t="str">
        <v>agricola</v>
      </c>
      <c r="B130" s="1" t="str">
        <v>tomate_arbol</v>
      </c>
      <c r="C130" t="str">
        <v>tomate de árbol</v>
      </c>
    </row>
    <row r="131" spans="1:3" x14ac:dyDescent="0.25">
      <c r="A131" s="1" t="str">
        <v>agricola</v>
      </c>
      <c r="B131" s="1" t="str">
        <v>tomate_cherry</v>
      </c>
      <c r="C131" t="str">
        <v>tomate cherry</v>
      </c>
    </row>
    <row r="132" spans="1:3" x14ac:dyDescent="0.25">
      <c r="A132" s="1" t="str">
        <v>agricola</v>
      </c>
      <c r="B132" s="1" t="str">
        <v>tomate_mesa</v>
      </c>
      <c r="C132" t="str">
        <v>tomate de mesa</v>
      </c>
    </row>
    <row r="133" spans="1:3" x14ac:dyDescent="0.25">
      <c r="A133" s="1" t="str">
        <v>agricola</v>
      </c>
      <c r="B133" s="1" t="str">
        <v>uchuva</v>
      </c>
      <c r="C133" t="str">
        <v>uchuva</v>
      </c>
    </row>
    <row r="134" spans="1:3" x14ac:dyDescent="0.25">
      <c r="A134" s="1" t="str">
        <v>agricola</v>
      </c>
      <c r="B134" s="1" t="str">
        <v>yuca</v>
      </c>
      <c r="C134" t="str">
        <v>yuca</v>
      </c>
    </row>
    <row r="135" spans="1:3" x14ac:dyDescent="0.25">
      <c r="A135" s="1" t="str">
        <v>agricola</v>
      </c>
      <c r="B135" s="1" t="str">
        <v>yuca_industrial</v>
      </c>
      <c r="C135" t="str">
        <v>yuca para uso industrial</v>
      </c>
    </row>
    <row r="136" spans="1:3" x14ac:dyDescent="0.25">
      <c r="A136" s="1" t="str">
        <v>agricola</v>
      </c>
      <c r="B136" s="1" t="str">
        <v>yuca_maiz</v>
      </c>
      <c r="C136" t="str">
        <v>yuca en asocio con maíz</v>
      </c>
    </row>
    <row r="137" spans="1:3" x14ac:dyDescent="0.25">
      <c r="A137" s="1" t="str">
        <v>agricola</v>
      </c>
      <c r="B137" s="1" t="str">
        <v>yuca_maiz_ahuyama</v>
      </c>
      <c r="C137" t="str">
        <v>yuca en asocio con maíz y ahuyama</v>
      </c>
    </row>
    <row r="138" spans="1:3" x14ac:dyDescent="0.25">
      <c r="A138" s="1" t="str">
        <v>agricola</v>
      </c>
      <c r="B138" s="1" t="str">
        <v>yuca_maiz_name</v>
      </c>
      <c r="C138" t="str">
        <v>yuca en asocio con maíz y ñame</v>
      </c>
    </row>
    <row r="139" spans="1:3" x14ac:dyDescent="0.25">
      <c r="A139" s="1" t="str">
        <v>agricola</v>
      </c>
      <c r="B139" s="1" t="str">
        <v>yuca_maiz_name_patilla</v>
      </c>
      <c r="C139" t="str">
        <v>Yuca en asocio con maíz, ñame y patilla</v>
      </c>
    </row>
    <row r="140" spans="1:3" x14ac:dyDescent="0.25">
      <c r="A140" s="1" t="str">
        <v>agricola</v>
      </c>
      <c r="B140" s="1" t="str">
        <v>yuca_maiz_patilla</v>
      </c>
      <c r="C140" t="str">
        <v>yuca en asocio con maíz y patilla</v>
      </c>
    </row>
    <row r="141" spans="1:3" x14ac:dyDescent="0.25">
      <c r="A141" s="1" t="str">
        <v>agricola</v>
      </c>
      <c r="B141" s="1" t="str">
        <v>zanahoria</v>
      </c>
      <c r="C141" t="str">
        <v>zanahoria</v>
      </c>
    </row>
    <row r="142" spans="1:3" x14ac:dyDescent="0.25">
      <c r="A142" s="1" t="str">
        <v>agricola</v>
      </c>
      <c r="B142" s="1" t="str">
        <v>patilla_melon</v>
      </c>
      <c r="C142" t="str">
        <v>patilla en asocio con melón</v>
      </c>
    </row>
    <row r="143" spans="1:3" x14ac:dyDescent="0.25">
      <c r="A143" s="1" t="str">
        <v>agricola</v>
      </c>
      <c r="B143" s="1" t="str">
        <v>tabaco</v>
      </c>
      <c r="C143" t="str">
        <v>tabaco</v>
      </c>
    </row>
    <row r="144" spans="1:3" x14ac:dyDescent="0.25">
      <c r="A144" s="1" t="str">
        <v>agricola</v>
      </c>
      <c r="B144" s="1" t="str">
        <v>ajonjoli</v>
      </c>
      <c r="C144" t="str">
        <v>ajonjolí</v>
      </c>
    </row>
    <row r="145" spans="1:3" x14ac:dyDescent="0.25">
      <c r="A145" s="1" t="str">
        <v>agricola</v>
      </c>
      <c r="B145" s="1" t="str">
        <v>mamoncillo</v>
      </c>
      <c r="C145" t="str">
        <v>mamoncillo</v>
      </c>
    </row>
    <row r="146" spans="1:3" x14ac:dyDescent="0.25">
      <c r="A146" s="1" t="str">
        <v>agricola</v>
      </c>
      <c r="B146" s="1" t="str">
        <v>yuca_name</v>
      </c>
      <c r="C146" t="str">
        <v>yuca en asocio con ñame</v>
      </c>
    </row>
    <row r="147" spans="1:3" x14ac:dyDescent="0.25">
      <c r="A147" s="1" t="str">
        <v>agricola</v>
      </c>
      <c r="B147" s="1" t="str">
        <v>hierbabuena</v>
      </c>
      <c r="C147" t="str">
        <v>hierbabuena</v>
      </c>
    </row>
    <row r="148" spans="1:3" x14ac:dyDescent="0.25">
      <c r="A148" s="1" t="str">
        <v>agricola</v>
      </c>
      <c r="B148" s="1" t="str">
        <v>frijol_zaragoza</v>
      </c>
      <c r="C148" t="str">
        <v>frijol zaragoza</v>
      </c>
    </row>
    <row r="149" spans="1:3" x14ac:dyDescent="0.25">
      <c r="A149" s="1" t="str">
        <v>agricola</v>
      </c>
      <c r="B149" s="1" t="str">
        <v>soya</v>
      </c>
      <c r="C149" t="str">
        <v>soya</v>
      </c>
    </row>
    <row r="150" spans="1:3" x14ac:dyDescent="0.25">
      <c r="A150" s="1" t="str">
        <v>agricola</v>
      </c>
      <c r="B150" s="1" t="str">
        <v>uva</v>
      </c>
      <c r="C150" t="str">
        <v>uva</v>
      </c>
    </row>
    <row r="151" spans="1:3" x14ac:dyDescent="0.25">
      <c r="A151" s="1" t="str">
        <v>agricola</v>
      </c>
      <c r="B151" s="1" t="str">
        <v>repollo</v>
      </c>
      <c r="C151" t="str">
        <v>repollo</v>
      </c>
    </row>
    <row r="152" spans="1:3" x14ac:dyDescent="0.25">
      <c r="A152" s="1" t="str">
        <v>agricola</v>
      </c>
      <c r="B152" s="1" t="str">
        <v>cilantro_repollo</v>
      </c>
      <c r="C152" t="str">
        <v>cilantro_repollo</v>
      </c>
    </row>
    <row r="153" spans="1:3" x14ac:dyDescent="0.25">
      <c r="A153" s="1" t="str">
        <v>agricola</v>
      </c>
      <c r="B153" s="1" t="str">
        <v>banano</v>
      </c>
      <c r="C153" t="str">
        <v>banano</v>
      </c>
    </row>
    <row r="154" spans="1:3" x14ac:dyDescent="0.25">
      <c r="A154" s="1" t="str">
        <v>agricola</v>
      </c>
      <c r="B154" s="1" t="str">
        <v>maiz puya</v>
      </c>
      <c r="C154" t="str">
        <v>maíz puya</v>
      </c>
    </row>
    <row r="155" spans="1:3" x14ac:dyDescent="0.25">
      <c r="A155" s="1" t="str">
        <v>agricola</v>
      </c>
      <c r="B155" s="1" t="str">
        <v>maiz amarillo</v>
      </c>
      <c r="C155" t="str">
        <v>maíz amarillo</v>
      </c>
    </row>
    <row r="156" spans="1:3" x14ac:dyDescent="0.25">
      <c r="A156" s="1" t="str">
        <v>agricola</v>
      </c>
      <c r="B156" s="1" t="str">
        <v>mandarina</v>
      </c>
      <c r="C156" t="str">
        <v>mandarina</v>
      </c>
    </row>
    <row r="157" spans="1:3" x14ac:dyDescent="0.25">
      <c r="A157" s="1" t="str">
        <v>agricola</v>
      </c>
      <c r="B157" s="1" t="str">
        <v>cacao_platano_limon</v>
      </c>
      <c r="C157" t="str">
        <v>cacao_plátano_limón</v>
      </c>
    </row>
    <row r="158" spans="1:3" x14ac:dyDescent="0.25">
      <c r="A158" s="1" t="str">
        <v>agricola</v>
      </c>
      <c r="B158" s="1" t="str">
        <v>limon_mandarina</v>
      </c>
      <c r="C158" t="str">
        <v xml:space="preserve">limón_mandarina </v>
      </c>
    </row>
    <row r="159" spans="1:3" x14ac:dyDescent="0.25">
      <c r="A159" s="1" t="str">
        <v>agricola</v>
      </c>
      <c r="B159" s="1">
        <v>0</v>
      </c>
      <c r="C159">
        <v>0</v>
      </c>
    </row>
    <row r="160" spans="1:3" x14ac:dyDescent="0.25">
      <c r="A160" s="1" t="str">
        <v>agricola</v>
      </c>
      <c r="B160" s="1">
        <v>0</v>
      </c>
      <c r="C160">
        <v>0</v>
      </c>
    </row>
    <row r="161" spans="1:3" x14ac:dyDescent="0.25">
      <c r="A161" s="1">
        <v>0</v>
      </c>
      <c r="B161" s="1">
        <v>0</v>
      </c>
      <c r="C161">
        <v>0</v>
      </c>
    </row>
    <row r="162" spans="1:3" x14ac:dyDescent="0.25">
      <c r="A162" s="1">
        <v>0</v>
      </c>
      <c r="B162" s="1">
        <v>0</v>
      </c>
      <c r="C162">
        <v>0</v>
      </c>
    </row>
    <row r="163" spans="1:3" x14ac:dyDescent="0.25">
      <c r="A163" s="1">
        <v>0</v>
      </c>
      <c r="B163" s="1">
        <v>0</v>
      </c>
      <c r="C163">
        <v>0</v>
      </c>
    </row>
    <row r="164" spans="1:3" x14ac:dyDescent="0.25">
      <c r="A164" s="1">
        <v>0</v>
      </c>
      <c r="B164" s="1">
        <v>0</v>
      </c>
      <c r="C164">
        <v>0</v>
      </c>
    </row>
    <row r="165" spans="1:3" x14ac:dyDescent="0.25">
      <c r="A165" s="1">
        <v>0</v>
      </c>
      <c r="B165" s="1">
        <v>0</v>
      </c>
      <c r="C165">
        <v>0</v>
      </c>
    </row>
    <row r="166" spans="1:3" x14ac:dyDescent="0.25">
      <c r="A166" s="1">
        <v>0</v>
      </c>
      <c r="B166" s="1">
        <v>0</v>
      </c>
      <c r="C166">
        <v>0</v>
      </c>
    </row>
    <row r="167" spans="1:3" x14ac:dyDescent="0.25">
      <c r="A167" s="1">
        <v>0</v>
      </c>
      <c r="B167" s="1">
        <v>0</v>
      </c>
      <c r="C167">
        <v>0</v>
      </c>
    </row>
    <row r="168" spans="1:3" x14ac:dyDescent="0.25">
      <c r="A168" s="1">
        <v>0</v>
      </c>
      <c r="B168" s="1">
        <v>0</v>
      </c>
      <c r="C168">
        <v>0</v>
      </c>
    </row>
    <row r="169" spans="1:3" x14ac:dyDescent="0.25">
      <c r="A169" s="1">
        <v>0</v>
      </c>
      <c r="B169" s="1">
        <v>0</v>
      </c>
      <c r="C169">
        <v>0</v>
      </c>
    </row>
    <row r="170" spans="1:3" x14ac:dyDescent="0.25">
      <c r="A170" s="1">
        <v>0</v>
      </c>
      <c r="B170" s="1">
        <v>0</v>
      </c>
      <c r="C170">
        <v>0</v>
      </c>
    </row>
    <row r="171" spans="1:3" x14ac:dyDescent="0.25">
      <c r="A171" s="1">
        <v>0</v>
      </c>
      <c r="B171" s="1">
        <v>0</v>
      </c>
      <c r="C171">
        <v>0</v>
      </c>
    </row>
    <row r="172" spans="1:3" x14ac:dyDescent="0.25">
      <c r="A172" s="1">
        <v>0</v>
      </c>
      <c r="B172" s="1">
        <v>0</v>
      </c>
      <c r="C172">
        <v>0</v>
      </c>
    </row>
    <row r="173" spans="1:3" x14ac:dyDescent="0.25">
      <c r="A173" s="1">
        <v>0</v>
      </c>
      <c r="B173" s="1">
        <v>0</v>
      </c>
      <c r="C173">
        <v>0</v>
      </c>
    </row>
    <row r="174" spans="1:3" x14ac:dyDescent="0.25">
      <c r="A174" s="1">
        <v>0</v>
      </c>
      <c r="B174" s="1">
        <v>0</v>
      </c>
      <c r="C174">
        <v>0</v>
      </c>
    </row>
    <row r="175" spans="1:3" x14ac:dyDescent="0.25">
      <c r="A175" s="1">
        <v>0</v>
      </c>
      <c r="B175" s="1">
        <v>0</v>
      </c>
      <c r="C175">
        <v>0</v>
      </c>
    </row>
    <row r="176" spans="1:3" x14ac:dyDescent="0.25">
      <c r="A176" s="1">
        <v>0</v>
      </c>
      <c r="B176" s="1">
        <v>0</v>
      </c>
      <c r="C176">
        <v>0</v>
      </c>
    </row>
    <row r="177" spans="1:3" x14ac:dyDescent="0.25">
      <c r="A177" s="1">
        <v>0</v>
      </c>
      <c r="B177" s="1">
        <v>0</v>
      </c>
      <c r="C177">
        <v>0</v>
      </c>
    </row>
    <row r="178" spans="1:3" x14ac:dyDescent="0.25">
      <c r="A178" s="1">
        <v>0</v>
      </c>
      <c r="B178" s="1">
        <v>0</v>
      </c>
      <c r="C178">
        <v>0</v>
      </c>
    </row>
    <row r="179" spans="1:3" x14ac:dyDescent="0.25">
      <c r="A179" s="1">
        <v>0</v>
      </c>
      <c r="B179" s="1">
        <v>0</v>
      </c>
      <c r="C179">
        <v>0</v>
      </c>
    </row>
    <row r="180" spans="1:3" x14ac:dyDescent="0.25">
      <c r="A180" s="1">
        <v>0</v>
      </c>
      <c r="B180" s="1">
        <v>0</v>
      </c>
      <c r="C180">
        <v>0</v>
      </c>
    </row>
    <row r="181" spans="1:3" x14ac:dyDescent="0.25">
      <c r="A181" s="1">
        <v>0</v>
      </c>
      <c r="B181" s="1">
        <v>0</v>
      </c>
      <c r="C181">
        <v>0</v>
      </c>
    </row>
    <row r="182" spans="1:3" x14ac:dyDescent="0.25">
      <c r="A182" s="1">
        <v>0</v>
      </c>
      <c r="B182" s="1">
        <v>0</v>
      </c>
      <c r="C182">
        <v>0</v>
      </c>
    </row>
    <row r="183" spans="1:3" x14ac:dyDescent="0.25">
      <c r="A183" s="1">
        <v>0</v>
      </c>
      <c r="B183" s="1">
        <v>0</v>
      </c>
      <c r="C183">
        <v>0</v>
      </c>
    </row>
    <row r="184" spans="1:3" x14ac:dyDescent="0.25">
      <c r="A184" s="1">
        <v>0</v>
      </c>
      <c r="B184" s="1">
        <v>0</v>
      </c>
      <c r="C184">
        <v>0</v>
      </c>
    </row>
    <row r="185" spans="1:3" x14ac:dyDescent="0.25">
      <c r="A185" s="1">
        <v>0</v>
      </c>
      <c r="B185" s="1">
        <v>0</v>
      </c>
      <c r="C185">
        <v>0</v>
      </c>
    </row>
    <row r="186" spans="1:3" x14ac:dyDescent="0.25">
      <c r="A186" s="1">
        <v>0</v>
      </c>
      <c r="B186" s="1">
        <v>0</v>
      </c>
      <c r="C186">
        <v>0</v>
      </c>
    </row>
    <row r="187" spans="1:3" x14ac:dyDescent="0.25">
      <c r="A187" s="1">
        <v>0</v>
      </c>
      <c r="B187" s="1">
        <v>0</v>
      </c>
      <c r="C187">
        <v>0</v>
      </c>
    </row>
    <row r="188" spans="1:3" x14ac:dyDescent="0.25">
      <c r="A188" s="1">
        <v>0</v>
      </c>
      <c r="B188" s="1">
        <v>0</v>
      </c>
      <c r="C188">
        <v>0</v>
      </c>
    </row>
    <row r="189" spans="1:3" x14ac:dyDescent="0.25">
      <c r="A189" s="1">
        <v>0</v>
      </c>
      <c r="B189" s="1">
        <v>0</v>
      </c>
      <c r="C189">
        <v>0</v>
      </c>
    </row>
    <row r="190" spans="1:3" x14ac:dyDescent="0.25">
      <c r="A190" s="1">
        <v>0</v>
      </c>
      <c r="B190" s="1">
        <v>0</v>
      </c>
      <c r="C190">
        <v>0</v>
      </c>
    </row>
    <row r="191" spans="1:3" x14ac:dyDescent="0.25">
      <c r="A191" s="1">
        <v>0</v>
      </c>
      <c r="B191" s="1">
        <v>0</v>
      </c>
      <c r="C191">
        <v>0</v>
      </c>
    </row>
    <row r="192" spans="1:3" x14ac:dyDescent="0.25">
      <c r="A192" s="1">
        <v>0</v>
      </c>
      <c r="B192" s="1">
        <v>0</v>
      </c>
      <c r="C192">
        <v>0</v>
      </c>
    </row>
    <row r="193" spans="1:3" x14ac:dyDescent="0.25">
      <c r="A193" s="1">
        <v>0</v>
      </c>
      <c r="B193" s="1">
        <v>0</v>
      </c>
      <c r="C193">
        <v>0</v>
      </c>
    </row>
    <row r="194" spans="1:3" x14ac:dyDescent="0.25">
      <c r="A194" s="1">
        <v>0</v>
      </c>
      <c r="B194" s="1">
        <v>0</v>
      </c>
      <c r="C194">
        <v>0</v>
      </c>
    </row>
    <row r="195" spans="1:3" x14ac:dyDescent="0.25">
      <c r="A195" s="1">
        <v>0</v>
      </c>
      <c r="B195" s="1">
        <v>0</v>
      </c>
      <c r="C195">
        <v>0</v>
      </c>
    </row>
    <row r="196" spans="1:3" x14ac:dyDescent="0.25">
      <c r="A196" s="1">
        <v>0</v>
      </c>
      <c r="B196" s="1">
        <v>0</v>
      </c>
      <c r="C196">
        <v>0</v>
      </c>
    </row>
    <row r="197" spans="1:3" x14ac:dyDescent="0.25">
      <c r="A197" s="1">
        <v>0</v>
      </c>
      <c r="B197" s="1">
        <v>0</v>
      </c>
      <c r="C197">
        <v>0</v>
      </c>
    </row>
    <row r="198" spans="1:3" x14ac:dyDescent="0.25">
      <c r="A198" s="1">
        <v>0</v>
      </c>
      <c r="B198" s="1">
        <v>0</v>
      </c>
      <c r="C198">
        <v>0</v>
      </c>
    </row>
    <row r="199" spans="1:3" x14ac:dyDescent="0.25">
      <c r="A199" s="1">
        <v>0</v>
      </c>
      <c r="B199" s="1">
        <v>0</v>
      </c>
      <c r="C199">
        <v>0</v>
      </c>
    </row>
    <row r="200" spans="1:3" x14ac:dyDescent="0.25">
      <c r="A200" s="1">
        <v>0</v>
      </c>
      <c r="B200" s="1">
        <v>0</v>
      </c>
      <c r="C200">
        <v>0</v>
      </c>
    </row>
    <row r="201" spans="1:3" x14ac:dyDescent="0.25">
      <c r="A201" s="1">
        <v>0</v>
      </c>
      <c r="B201" s="1">
        <v>0</v>
      </c>
      <c r="C201">
        <v>0</v>
      </c>
    </row>
    <row r="202" spans="1:3" x14ac:dyDescent="0.25">
      <c r="A202" s="1">
        <v>0</v>
      </c>
      <c r="B202" s="1">
        <v>0</v>
      </c>
      <c r="C202">
        <v>0</v>
      </c>
    </row>
    <row r="203" spans="1:3" x14ac:dyDescent="0.25">
      <c r="A203" s="1">
        <v>0</v>
      </c>
      <c r="B203" s="1">
        <v>0</v>
      </c>
      <c r="C203">
        <v>0</v>
      </c>
    </row>
    <row r="204" spans="1:3" x14ac:dyDescent="0.25">
      <c r="A204" s="1">
        <v>0</v>
      </c>
      <c r="B204" s="1">
        <v>0</v>
      </c>
      <c r="C204">
        <v>0</v>
      </c>
    </row>
    <row r="205" spans="1:3" x14ac:dyDescent="0.25">
      <c r="A205" s="1">
        <v>0</v>
      </c>
      <c r="B205" s="1">
        <v>0</v>
      </c>
      <c r="C205">
        <v>0</v>
      </c>
    </row>
    <row r="206" spans="1:3" x14ac:dyDescent="0.25">
      <c r="A206" s="1">
        <v>0</v>
      </c>
      <c r="B206" s="1">
        <v>0</v>
      </c>
      <c r="C206">
        <v>0</v>
      </c>
    </row>
    <row r="207" spans="1:3" x14ac:dyDescent="0.25">
      <c r="A207" s="1">
        <v>0</v>
      </c>
      <c r="B207" s="1">
        <v>0</v>
      </c>
      <c r="C207">
        <v>0</v>
      </c>
    </row>
    <row r="208" spans="1:3" x14ac:dyDescent="0.25">
      <c r="A208" s="1">
        <v>0</v>
      </c>
      <c r="B208" s="1">
        <v>0</v>
      </c>
      <c r="C208">
        <v>0</v>
      </c>
    </row>
    <row r="209" spans="1:3" x14ac:dyDescent="0.25">
      <c r="A209" s="1">
        <v>0</v>
      </c>
      <c r="B209" s="1">
        <v>0</v>
      </c>
      <c r="C209">
        <v>0</v>
      </c>
    </row>
    <row r="210" spans="1:3" x14ac:dyDescent="0.25">
      <c r="A210" s="1">
        <v>0</v>
      </c>
      <c r="B210" s="1">
        <v>0</v>
      </c>
      <c r="C210">
        <v>0</v>
      </c>
    </row>
    <row r="211" spans="1:3" x14ac:dyDescent="0.25">
      <c r="A211" s="1">
        <v>0</v>
      </c>
      <c r="B211" s="1">
        <v>0</v>
      </c>
      <c r="C211">
        <v>0</v>
      </c>
    </row>
    <row r="212" spans="1:3" x14ac:dyDescent="0.25">
      <c r="A212" s="1">
        <v>0</v>
      </c>
      <c r="B212" s="1">
        <v>0</v>
      </c>
      <c r="C212">
        <v>0</v>
      </c>
    </row>
    <row r="213" spans="1:3" x14ac:dyDescent="0.25">
      <c r="A213" s="1">
        <v>0</v>
      </c>
      <c r="B213" s="1">
        <v>0</v>
      </c>
      <c r="C213">
        <v>0</v>
      </c>
    </row>
    <row r="214" spans="1:3" x14ac:dyDescent="0.25">
      <c r="A214" s="1">
        <v>0</v>
      </c>
      <c r="B214" s="1">
        <v>0</v>
      </c>
      <c r="C214">
        <v>0</v>
      </c>
    </row>
    <row r="215" spans="1:3" x14ac:dyDescent="0.25">
      <c r="A215" s="1">
        <v>0</v>
      </c>
      <c r="B215" s="1">
        <v>0</v>
      </c>
      <c r="C215">
        <v>0</v>
      </c>
    </row>
    <row r="216" spans="1:3" x14ac:dyDescent="0.25">
      <c r="A216" s="1">
        <v>0</v>
      </c>
      <c r="B216" s="1">
        <v>0</v>
      </c>
      <c r="C216">
        <v>0</v>
      </c>
    </row>
    <row r="217" spans="1:3" x14ac:dyDescent="0.25">
      <c r="A217" s="1">
        <v>0</v>
      </c>
      <c r="B217" s="1">
        <v>0</v>
      </c>
      <c r="C217">
        <v>0</v>
      </c>
    </row>
    <row r="218" spans="1:3" x14ac:dyDescent="0.25">
      <c r="A218" s="1">
        <v>0</v>
      </c>
      <c r="B218" s="1">
        <v>0</v>
      </c>
      <c r="C218">
        <v>0</v>
      </c>
    </row>
    <row r="219" spans="1:3" x14ac:dyDescent="0.25">
      <c r="A219" s="1">
        <v>0</v>
      </c>
      <c r="B219" s="1">
        <v>0</v>
      </c>
      <c r="C219">
        <v>0</v>
      </c>
    </row>
    <row r="220" spans="1:3" x14ac:dyDescent="0.25">
      <c r="A220" s="1">
        <v>0</v>
      </c>
      <c r="B220" s="1">
        <v>0</v>
      </c>
      <c r="C220">
        <v>0</v>
      </c>
    </row>
    <row r="221" spans="1:3" x14ac:dyDescent="0.25">
      <c r="A221" s="1">
        <v>0</v>
      </c>
      <c r="B221" s="1">
        <v>0</v>
      </c>
      <c r="C221">
        <v>0</v>
      </c>
    </row>
    <row r="222" spans="1:3" x14ac:dyDescent="0.25">
      <c r="A222" s="1">
        <v>0</v>
      </c>
      <c r="B222" s="1">
        <v>0</v>
      </c>
      <c r="C222">
        <v>0</v>
      </c>
    </row>
    <row r="223" spans="1:3" x14ac:dyDescent="0.25">
      <c r="A223" s="1">
        <v>0</v>
      </c>
      <c r="B223" s="1">
        <v>0</v>
      </c>
      <c r="C223">
        <v>0</v>
      </c>
    </row>
    <row r="224" spans="1:3" x14ac:dyDescent="0.25">
      <c r="A224" s="1">
        <v>0</v>
      </c>
      <c r="B224" s="1">
        <v>0</v>
      </c>
      <c r="C224">
        <v>0</v>
      </c>
    </row>
    <row r="225" spans="1:3" x14ac:dyDescent="0.25">
      <c r="A225" s="1">
        <v>0</v>
      </c>
      <c r="B225" s="1">
        <v>0</v>
      </c>
      <c r="C225">
        <v>0</v>
      </c>
    </row>
    <row r="226" spans="1:3" x14ac:dyDescent="0.25">
      <c r="A226" s="1">
        <v>0</v>
      </c>
      <c r="B226" s="1">
        <v>0</v>
      </c>
      <c r="C226">
        <v>0</v>
      </c>
    </row>
    <row r="227" spans="1:3" x14ac:dyDescent="0.25">
      <c r="A227" s="1">
        <v>0</v>
      </c>
      <c r="B227" s="1">
        <v>0</v>
      </c>
      <c r="C227">
        <v>0</v>
      </c>
    </row>
    <row r="228" spans="1:3" x14ac:dyDescent="0.25">
      <c r="A228" s="1">
        <v>0</v>
      </c>
      <c r="B228" s="1">
        <v>0</v>
      </c>
      <c r="C228">
        <v>0</v>
      </c>
    </row>
    <row r="229" spans="1:3" x14ac:dyDescent="0.25">
      <c r="A229" s="1">
        <v>0</v>
      </c>
      <c r="B229" s="1">
        <v>0</v>
      </c>
      <c r="C229">
        <v>0</v>
      </c>
    </row>
    <row r="230" spans="1:3" x14ac:dyDescent="0.25">
      <c r="A230" s="1">
        <v>0</v>
      </c>
      <c r="B230" s="1">
        <v>0</v>
      </c>
      <c r="C230">
        <v>0</v>
      </c>
    </row>
    <row r="231" spans="1:3" x14ac:dyDescent="0.25">
      <c r="A231" s="1">
        <v>0</v>
      </c>
      <c r="B231" s="1">
        <v>0</v>
      </c>
      <c r="C231">
        <v>0</v>
      </c>
    </row>
    <row r="232" spans="1:3" x14ac:dyDescent="0.25">
      <c r="A232" s="1">
        <v>0</v>
      </c>
      <c r="B232" s="1">
        <v>0</v>
      </c>
      <c r="C232">
        <v>0</v>
      </c>
    </row>
    <row r="233" spans="1:3" x14ac:dyDescent="0.25">
      <c r="A233" s="1">
        <v>0</v>
      </c>
      <c r="B233" s="1">
        <v>0</v>
      </c>
      <c r="C233">
        <v>0</v>
      </c>
    </row>
    <row r="234" spans="1:3" x14ac:dyDescent="0.25">
      <c r="A234" s="1">
        <v>0</v>
      </c>
      <c r="B234" s="1">
        <v>0</v>
      </c>
      <c r="C234">
        <v>0</v>
      </c>
    </row>
    <row r="235" spans="1:3" x14ac:dyDescent="0.25">
      <c r="A235" s="1">
        <v>0</v>
      </c>
      <c r="B235" s="1">
        <v>0</v>
      </c>
      <c r="C235">
        <v>0</v>
      </c>
    </row>
    <row r="236" spans="1:3" x14ac:dyDescent="0.25">
      <c r="A236" s="1">
        <v>0</v>
      </c>
      <c r="B236" s="1">
        <v>0</v>
      </c>
      <c r="C236">
        <v>0</v>
      </c>
    </row>
    <row r="237" spans="1:3" x14ac:dyDescent="0.25">
      <c r="A237" s="1">
        <v>0</v>
      </c>
      <c r="B237" s="1">
        <v>0</v>
      </c>
      <c r="C237">
        <v>0</v>
      </c>
    </row>
    <row r="238" spans="1:3" x14ac:dyDescent="0.25">
      <c r="A238" s="1">
        <v>0</v>
      </c>
      <c r="B238" s="1">
        <v>0</v>
      </c>
      <c r="C238">
        <v>0</v>
      </c>
    </row>
    <row r="239" spans="1:3" x14ac:dyDescent="0.25">
      <c r="A239" s="1">
        <v>0</v>
      </c>
      <c r="B239" s="1">
        <v>0</v>
      </c>
      <c r="C239">
        <v>0</v>
      </c>
    </row>
    <row r="240" spans="1:3" x14ac:dyDescent="0.25">
      <c r="A240" s="1">
        <v>0</v>
      </c>
      <c r="B240" s="1">
        <v>0</v>
      </c>
      <c r="C240">
        <v>0</v>
      </c>
    </row>
    <row r="241" spans="1:3" x14ac:dyDescent="0.25">
      <c r="A241" s="1">
        <v>0</v>
      </c>
      <c r="B241" s="1">
        <v>0</v>
      </c>
      <c r="C241">
        <v>0</v>
      </c>
    </row>
    <row r="242" spans="1:3" x14ac:dyDescent="0.25">
      <c r="A242" s="1">
        <v>0</v>
      </c>
      <c r="B242" s="1">
        <v>0</v>
      </c>
      <c r="C242">
        <v>0</v>
      </c>
    </row>
    <row r="243" spans="1:3" x14ac:dyDescent="0.25">
      <c r="A243" s="1">
        <v>0</v>
      </c>
      <c r="B243" s="1">
        <v>0</v>
      </c>
      <c r="C243">
        <v>0</v>
      </c>
    </row>
    <row r="244" spans="1:3" x14ac:dyDescent="0.25">
      <c r="A244" s="1">
        <v>0</v>
      </c>
      <c r="B244" s="1">
        <v>0</v>
      </c>
      <c r="C244">
        <v>0</v>
      </c>
    </row>
    <row r="245" spans="1:3" x14ac:dyDescent="0.25">
      <c r="A245" s="1">
        <v>0</v>
      </c>
      <c r="B245" s="1">
        <v>0</v>
      </c>
      <c r="C245">
        <v>0</v>
      </c>
    </row>
    <row r="246" spans="1:3" x14ac:dyDescent="0.25">
      <c r="A246" s="1">
        <v>0</v>
      </c>
      <c r="B246" s="1">
        <v>0</v>
      </c>
      <c r="C246">
        <v>0</v>
      </c>
    </row>
    <row r="247" spans="1:3" x14ac:dyDescent="0.25">
      <c r="A247" s="1">
        <v>0</v>
      </c>
      <c r="B247" s="1">
        <v>0</v>
      </c>
      <c r="C247">
        <v>0</v>
      </c>
    </row>
    <row r="248" spans="1:3" x14ac:dyDescent="0.25">
      <c r="A248" s="1">
        <v>0</v>
      </c>
      <c r="B248" s="1">
        <v>0</v>
      </c>
      <c r="C248">
        <v>0</v>
      </c>
    </row>
    <row r="249" spans="1:3" x14ac:dyDescent="0.25">
      <c r="A249" s="1">
        <v>0</v>
      </c>
      <c r="B249" s="1">
        <v>0</v>
      </c>
      <c r="C249">
        <v>0</v>
      </c>
    </row>
    <row r="250" spans="1:3" x14ac:dyDescent="0.25">
      <c r="A250" s="1">
        <v>0</v>
      </c>
      <c r="B250" s="1">
        <v>0</v>
      </c>
      <c r="C250">
        <v>0</v>
      </c>
    </row>
    <row r="251" spans="1:3" x14ac:dyDescent="0.25">
      <c r="A251" s="1">
        <v>0</v>
      </c>
      <c r="B251" s="1">
        <v>0</v>
      </c>
      <c r="C251">
        <v>0</v>
      </c>
    </row>
    <row r="252" spans="1:3" x14ac:dyDescent="0.25">
      <c r="A252" s="1">
        <v>0</v>
      </c>
      <c r="B252" s="1">
        <v>0</v>
      </c>
      <c r="C252">
        <v>0</v>
      </c>
    </row>
    <row r="253" spans="1:3" x14ac:dyDescent="0.25">
      <c r="A253" s="1">
        <v>0</v>
      </c>
      <c r="B253" s="1">
        <v>0</v>
      </c>
      <c r="C253">
        <v>0</v>
      </c>
    </row>
    <row r="254" spans="1:3" x14ac:dyDescent="0.25">
      <c r="A254" s="1">
        <v>0</v>
      </c>
      <c r="B254" s="1">
        <v>0</v>
      </c>
      <c r="C254">
        <v>0</v>
      </c>
    </row>
    <row r="255" spans="1:3" x14ac:dyDescent="0.25">
      <c r="A255" s="1">
        <v>0</v>
      </c>
      <c r="B255" s="1">
        <v>0</v>
      </c>
      <c r="C255">
        <v>0</v>
      </c>
    </row>
    <row r="256" spans="1:3" x14ac:dyDescent="0.25">
      <c r="A256" s="1">
        <v>0</v>
      </c>
      <c r="B256" s="1">
        <v>0</v>
      </c>
      <c r="C256">
        <v>0</v>
      </c>
    </row>
    <row r="257" spans="1:3" x14ac:dyDescent="0.25">
      <c r="A257" s="1">
        <v>0</v>
      </c>
      <c r="B257" s="1">
        <v>0</v>
      </c>
      <c r="C257">
        <v>0</v>
      </c>
    </row>
    <row r="258" spans="1:3" x14ac:dyDescent="0.25">
      <c r="A258" s="1">
        <v>0</v>
      </c>
      <c r="B258" s="1">
        <v>0</v>
      </c>
      <c r="C258">
        <v>0</v>
      </c>
    </row>
    <row r="259" spans="1:3" x14ac:dyDescent="0.25">
      <c r="A259" s="1">
        <v>0</v>
      </c>
      <c r="B259" s="1">
        <v>0</v>
      </c>
      <c r="C259">
        <v>0</v>
      </c>
    </row>
    <row r="260" spans="1:3" x14ac:dyDescent="0.25">
      <c r="A260" s="1">
        <v>0</v>
      </c>
      <c r="B260" s="1">
        <v>0</v>
      </c>
      <c r="C260">
        <v>0</v>
      </c>
    </row>
    <row r="261" spans="1:3" x14ac:dyDescent="0.25">
      <c r="A261" s="1">
        <v>0</v>
      </c>
      <c r="B261" s="1">
        <v>0</v>
      </c>
      <c r="C261">
        <v>0</v>
      </c>
    </row>
    <row r="262" spans="1:3" x14ac:dyDescent="0.25">
      <c r="A262" s="1">
        <v>0</v>
      </c>
      <c r="B262" s="1">
        <v>0</v>
      </c>
      <c r="C262">
        <v>0</v>
      </c>
    </row>
    <row r="263" spans="1:3" x14ac:dyDescent="0.25">
      <c r="A263" s="1">
        <v>0</v>
      </c>
      <c r="B263" s="1">
        <v>0</v>
      </c>
      <c r="C263">
        <v>0</v>
      </c>
    </row>
    <row r="264" spans="1:3" x14ac:dyDescent="0.25">
      <c r="A264" s="1">
        <v>0</v>
      </c>
      <c r="B264" s="1">
        <v>0</v>
      </c>
      <c r="C264">
        <v>0</v>
      </c>
    </row>
    <row r="265" spans="1:3" x14ac:dyDescent="0.25">
      <c r="A265" s="1">
        <v>0</v>
      </c>
      <c r="B265" s="1">
        <v>0</v>
      </c>
      <c r="C265">
        <v>0</v>
      </c>
    </row>
    <row r="266" spans="1:3" x14ac:dyDescent="0.25">
      <c r="A266" s="1">
        <v>0</v>
      </c>
      <c r="B266" s="1">
        <v>0</v>
      </c>
      <c r="C266">
        <v>0</v>
      </c>
    </row>
    <row r="267" spans="1:3" x14ac:dyDescent="0.25">
      <c r="A267" s="1">
        <v>0</v>
      </c>
      <c r="B267" s="1">
        <v>0</v>
      </c>
      <c r="C267">
        <v>0</v>
      </c>
    </row>
    <row r="268" spans="1:3" x14ac:dyDescent="0.25">
      <c r="A268" s="1">
        <v>0</v>
      </c>
      <c r="B268" s="1">
        <v>0</v>
      </c>
      <c r="C268">
        <v>0</v>
      </c>
    </row>
    <row r="269" spans="1:3" x14ac:dyDescent="0.25">
      <c r="A269" s="1">
        <v>0</v>
      </c>
      <c r="B269" s="1">
        <v>0</v>
      </c>
      <c r="C269">
        <v>0</v>
      </c>
    </row>
    <row r="270" spans="1:3" x14ac:dyDescent="0.25">
      <c r="A270" s="1">
        <v>0</v>
      </c>
      <c r="B270" s="1">
        <v>0</v>
      </c>
      <c r="C270">
        <v>0</v>
      </c>
    </row>
    <row r="271" spans="1:3" x14ac:dyDescent="0.25">
      <c r="A271" s="1">
        <v>0</v>
      </c>
      <c r="B271" s="1">
        <v>0</v>
      </c>
      <c r="C271">
        <v>0</v>
      </c>
    </row>
    <row r="272" spans="1:3" x14ac:dyDescent="0.25">
      <c r="A272" s="1">
        <v>0</v>
      </c>
      <c r="B272" s="1">
        <v>0</v>
      </c>
      <c r="C272">
        <v>0</v>
      </c>
    </row>
    <row r="273" spans="1:3" x14ac:dyDescent="0.25">
      <c r="A273" s="1">
        <v>0</v>
      </c>
      <c r="B273" s="1">
        <v>0</v>
      </c>
      <c r="C273">
        <v>0</v>
      </c>
    </row>
    <row r="274" spans="1:3" x14ac:dyDescent="0.25">
      <c r="A274" s="1">
        <v>0</v>
      </c>
      <c r="B274" s="1">
        <v>0</v>
      </c>
      <c r="C274">
        <v>0</v>
      </c>
    </row>
    <row r="275" spans="1:3" x14ac:dyDescent="0.25">
      <c r="A275" s="1">
        <v>0</v>
      </c>
      <c r="B275" s="1">
        <v>0</v>
      </c>
      <c r="C275">
        <v>0</v>
      </c>
    </row>
    <row r="276" spans="1:3" x14ac:dyDescent="0.25">
      <c r="A276" s="1">
        <v>0</v>
      </c>
      <c r="B276" s="1">
        <v>0</v>
      </c>
      <c r="C276">
        <v>0</v>
      </c>
    </row>
    <row r="277" spans="1:3" x14ac:dyDescent="0.25">
      <c r="A277" s="1">
        <v>0</v>
      </c>
      <c r="B277" s="1">
        <v>0</v>
      </c>
      <c r="C277">
        <v>0</v>
      </c>
    </row>
    <row r="278" spans="1:3" x14ac:dyDescent="0.25">
      <c r="A278" s="1">
        <v>0</v>
      </c>
      <c r="B278" s="1">
        <v>0</v>
      </c>
      <c r="C278">
        <v>0</v>
      </c>
    </row>
    <row r="279" spans="1:3" x14ac:dyDescent="0.25">
      <c r="A279" s="1">
        <v>0</v>
      </c>
      <c r="B279" s="1">
        <v>0</v>
      </c>
      <c r="C279">
        <v>0</v>
      </c>
    </row>
    <row r="280" spans="1:3" x14ac:dyDescent="0.25">
      <c r="A280" s="1">
        <v>0</v>
      </c>
      <c r="B280" s="1">
        <v>0</v>
      </c>
      <c r="C280">
        <v>0</v>
      </c>
    </row>
    <row r="281" spans="1:3" x14ac:dyDescent="0.25">
      <c r="A281" s="1">
        <v>0</v>
      </c>
      <c r="B281" s="1">
        <v>0</v>
      </c>
      <c r="C281">
        <v>0</v>
      </c>
    </row>
    <row r="282" spans="1:3" x14ac:dyDescent="0.25">
      <c r="A282" s="1">
        <v>0</v>
      </c>
      <c r="B282" s="1">
        <v>0</v>
      </c>
      <c r="C282">
        <v>0</v>
      </c>
    </row>
    <row r="283" spans="1:3" x14ac:dyDescent="0.25">
      <c r="A283" s="1">
        <v>0</v>
      </c>
      <c r="B283" s="1">
        <v>0</v>
      </c>
      <c r="C283">
        <v>0</v>
      </c>
    </row>
    <row r="284" spans="1:3" x14ac:dyDescent="0.25">
      <c r="A284" s="1">
        <v>0</v>
      </c>
      <c r="B284" s="1">
        <v>0</v>
      </c>
      <c r="C284">
        <v>0</v>
      </c>
    </row>
    <row r="285" spans="1:3" x14ac:dyDescent="0.25">
      <c r="A285" s="1">
        <v>0</v>
      </c>
      <c r="B285" s="1">
        <v>0</v>
      </c>
      <c r="C285">
        <v>0</v>
      </c>
    </row>
    <row r="286" spans="1:3" x14ac:dyDescent="0.25">
      <c r="A286" s="1">
        <v>0</v>
      </c>
      <c r="B286" s="1">
        <v>0</v>
      </c>
      <c r="C286">
        <v>0</v>
      </c>
    </row>
    <row r="287" spans="1:3" x14ac:dyDescent="0.25">
      <c r="A287" s="1">
        <v>0</v>
      </c>
      <c r="B287" s="1">
        <v>0</v>
      </c>
      <c r="C287">
        <v>0</v>
      </c>
    </row>
    <row r="288" spans="1:3" x14ac:dyDescent="0.25">
      <c r="A288" s="1">
        <v>0</v>
      </c>
      <c r="B288" s="1">
        <v>0</v>
      </c>
      <c r="C288">
        <v>0</v>
      </c>
    </row>
    <row r="289" spans="1:3" x14ac:dyDescent="0.25">
      <c r="A289" s="1">
        <v>0</v>
      </c>
      <c r="B289" s="1">
        <v>0</v>
      </c>
      <c r="C289">
        <v>0</v>
      </c>
    </row>
    <row r="290" spans="1:3" x14ac:dyDescent="0.25">
      <c r="A290" s="1">
        <v>0</v>
      </c>
      <c r="B290" s="1">
        <v>0</v>
      </c>
      <c r="C290">
        <v>0</v>
      </c>
    </row>
    <row r="291" spans="1:3" x14ac:dyDescent="0.25">
      <c r="A291" s="1">
        <v>0</v>
      </c>
      <c r="B291" s="1">
        <v>0</v>
      </c>
      <c r="C291">
        <v>0</v>
      </c>
    </row>
    <row r="292" spans="1:3" x14ac:dyDescent="0.25">
      <c r="A292" s="1">
        <v>0</v>
      </c>
      <c r="B292" s="1">
        <v>0</v>
      </c>
      <c r="C292">
        <v>0</v>
      </c>
    </row>
    <row r="293" spans="1:3" x14ac:dyDescent="0.25">
      <c r="A293" s="1">
        <v>0</v>
      </c>
      <c r="B293" s="1">
        <v>0</v>
      </c>
      <c r="C293">
        <v>0</v>
      </c>
    </row>
    <row r="294" spans="1:3" x14ac:dyDescent="0.25">
      <c r="A294" s="1">
        <v>0</v>
      </c>
      <c r="B294" s="1">
        <v>0</v>
      </c>
      <c r="C294">
        <v>0</v>
      </c>
    </row>
    <row r="295" spans="1:3" x14ac:dyDescent="0.25">
      <c r="A295" s="1">
        <v>0</v>
      </c>
      <c r="B295" s="1">
        <v>0</v>
      </c>
      <c r="C295">
        <v>0</v>
      </c>
    </row>
    <row r="296" spans="1:3" x14ac:dyDescent="0.25">
      <c r="A296" s="1">
        <v>0</v>
      </c>
      <c r="B296" s="1">
        <v>0</v>
      </c>
      <c r="C296">
        <v>0</v>
      </c>
    </row>
    <row r="297" spans="1:3" x14ac:dyDescent="0.25">
      <c r="A297" s="1">
        <v>0</v>
      </c>
      <c r="B297" s="1">
        <v>0</v>
      </c>
      <c r="C297">
        <v>0</v>
      </c>
    </row>
    <row r="298" spans="1:3" x14ac:dyDescent="0.25">
      <c r="A298" s="1">
        <v>0</v>
      </c>
      <c r="B298" s="1">
        <v>0</v>
      </c>
      <c r="C298">
        <v>0</v>
      </c>
    </row>
    <row r="299" spans="1:3" x14ac:dyDescent="0.25">
      <c r="A299" s="1">
        <v>0</v>
      </c>
      <c r="B299" s="1">
        <v>0</v>
      </c>
      <c r="C299">
        <v>0</v>
      </c>
    </row>
    <row r="300" spans="1:3" x14ac:dyDescent="0.25">
      <c r="A300" s="1">
        <v>0</v>
      </c>
      <c r="B300" s="1">
        <v>0</v>
      </c>
      <c r="C300">
        <v>0</v>
      </c>
    </row>
    <row r="301" spans="1:3" x14ac:dyDescent="0.25">
      <c r="A301" s="1">
        <v>0</v>
      </c>
      <c r="B301" s="1">
        <v>0</v>
      </c>
      <c r="C301">
        <v>0</v>
      </c>
    </row>
    <row r="302" spans="1:3" x14ac:dyDescent="0.25">
      <c r="A302" s="1">
        <v>0</v>
      </c>
      <c r="B302" s="1">
        <v>0</v>
      </c>
      <c r="C302">
        <v>0</v>
      </c>
    </row>
    <row r="303" spans="1:3" x14ac:dyDescent="0.25">
      <c r="A303" s="1">
        <v>0</v>
      </c>
      <c r="B303" s="1">
        <v>0</v>
      </c>
      <c r="C303">
        <v>0</v>
      </c>
    </row>
    <row r="304" spans="1:3" x14ac:dyDescent="0.25">
      <c r="A304" s="1">
        <v>0</v>
      </c>
      <c r="B304" s="1">
        <v>0</v>
      </c>
      <c r="C304">
        <v>0</v>
      </c>
    </row>
    <row r="305" spans="1:3" x14ac:dyDescent="0.25">
      <c r="A305" s="1">
        <v>0</v>
      </c>
      <c r="B305" s="1">
        <v>0</v>
      </c>
      <c r="C305">
        <v>0</v>
      </c>
    </row>
    <row r="306" spans="1:3" x14ac:dyDescent="0.25">
      <c r="A306" s="1">
        <v>0</v>
      </c>
      <c r="B306" s="1">
        <v>0</v>
      </c>
      <c r="C306">
        <v>0</v>
      </c>
    </row>
    <row r="307" spans="1:3" x14ac:dyDescent="0.25">
      <c r="A307" s="1">
        <v>0</v>
      </c>
      <c r="B307" s="1">
        <v>0</v>
      </c>
      <c r="C307">
        <v>0</v>
      </c>
    </row>
    <row r="308" spans="1:3" x14ac:dyDescent="0.25">
      <c r="A308" s="1">
        <v>0</v>
      </c>
      <c r="B308" s="1">
        <v>0</v>
      </c>
      <c r="C308">
        <v>0</v>
      </c>
    </row>
    <row r="309" spans="1:3" x14ac:dyDescent="0.25">
      <c r="A309" s="1">
        <v>0</v>
      </c>
      <c r="B309" s="1">
        <v>0</v>
      </c>
      <c r="C309">
        <v>0</v>
      </c>
    </row>
    <row r="310" spans="1:3" x14ac:dyDescent="0.25">
      <c r="A310" s="1">
        <v>0</v>
      </c>
      <c r="B310" s="1">
        <v>0</v>
      </c>
      <c r="C310">
        <v>0</v>
      </c>
    </row>
    <row r="311" spans="1:3" x14ac:dyDescent="0.25">
      <c r="A311" s="1">
        <v>0</v>
      </c>
      <c r="B311" s="1">
        <v>0</v>
      </c>
      <c r="C311">
        <v>0</v>
      </c>
    </row>
    <row r="312" spans="1:3" x14ac:dyDescent="0.25">
      <c r="A312" s="1">
        <v>0</v>
      </c>
      <c r="B312" s="1">
        <v>0</v>
      </c>
      <c r="C312">
        <v>0</v>
      </c>
    </row>
    <row r="313" spans="1:3" x14ac:dyDescent="0.25">
      <c r="A313" s="1">
        <v>0</v>
      </c>
      <c r="B313" s="1">
        <v>0</v>
      </c>
      <c r="C313">
        <v>0</v>
      </c>
    </row>
    <row r="314" spans="1:3" x14ac:dyDescent="0.25">
      <c r="A314" s="1">
        <v>0</v>
      </c>
      <c r="B314" s="1">
        <v>0</v>
      </c>
      <c r="C314">
        <v>0</v>
      </c>
    </row>
    <row r="315" spans="1:3" x14ac:dyDescent="0.25">
      <c r="A315" s="1">
        <v>0</v>
      </c>
      <c r="B315" s="1">
        <v>0</v>
      </c>
      <c r="C315">
        <v>0</v>
      </c>
    </row>
    <row r="316" spans="1:3" x14ac:dyDescent="0.25">
      <c r="A316" s="1">
        <v>0</v>
      </c>
      <c r="B316" s="1">
        <v>0</v>
      </c>
      <c r="C316">
        <v>0</v>
      </c>
    </row>
    <row r="317" spans="1:3" x14ac:dyDescent="0.25">
      <c r="A317" s="1">
        <v>0</v>
      </c>
      <c r="B317" s="1">
        <v>0</v>
      </c>
      <c r="C317">
        <v>0</v>
      </c>
    </row>
    <row r="318" spans="1:3" x14ac:dyDescent="0.25">
      <c r="A318" s="1">
        <v>0</v>
      </c>
      <c r="B318" s="1">
        <v>0</v>
      </c>
      <c r="C318">
        <v>0</v>
      </c>
    </row>
    <row r="319" spans="1:3" x14ac:dyDescent="0.25">
      <c r="A319" s="1">
        <v>0</v>
      </c>
      <c r="B319" s="1">
        <v>0</v>
      </c>
      <c r="C319">
        <v>0</v>
      </c>
    </row>
    <row r="320" spans="1:3" x14ac:dyDescent="0.25">
      <c r="A320" s="1">
        <v>0</v>
      </c>
      <c r="B320" s="1">
        <v>0</v>
      </c>
      <c r="C320">
        <v>0</v>
      </c>
    </row>
    <row r="321" spans="1:3" x14ac:dyDescent="0.25">
      <c r="A321" s="1">
        <v>0</v>
      </c>
      <c r="B321" s="1">
        <v>0</v>
      </c>
      <c r="C321">
        <v>0</v>
      </c>
    </row>
    <row r="322" spans="1:3" x14ac:dyDescent="0.25">
      <c r="A322" s="1">
        <v>0</v>
      </c>
      <c r="B322" s="1">
        <v>0</v>
      </c>
      <c r="C322">
        <v>0</v>
      </c>
    </row>
    <row r="323" spans="1:3" x14ac:dyDescent="0.25">
      <c r="A323" s="1">
        <v>0</v>
      </c>
      <c r="B323" s="1">
        <v>0</v>
      </c>
      <c r="C323">
        <v>0</v>
      </c>
    </row>
    <row r="324" spans="1:3" x14ac:dyDescent="0.25">
      <c r="A324" s="1">
        <v>0</v>
      </c>
      <c r="B324" s="1">
        <v>0</v>
      </c>
      <c r="C324">
        <v>0</v>
      </c>
    </row>
    <row r="325" spans="1:3" x14ac:dyDescent="0.25">
      <c r="A325" s="1">
        <v>0</v>
      </c>
      <c r="B325" s="1">
        <v>0</v>
      </c>
      <c r="C325">
        <v>0</v>
      </c>
    </row>
    <row r="326" spans="1:3" x14ac:dyDescent="0.25">
      <c r="A326" s="1">
        <v>0</v>
      </c>
      <c r="B326" s="1">
        <v>0</v>
      </c>
      <c r="C326">
        <v>0</v>
      </c>
    </row>
    <row r="327" spans="1:3" x14ac:dyDescent="0.25">
      <c r="A327" s="1">
        <v>0</v>
      </c>
      <c r="B327" s="1">
        <v>0</v>
      </c>
      <c r="C327">
        <v>0</v>
      </c>
    </row>
    <row r="328" spans="1:3" x14ac:dyDescent="0.25">
      <c r="A328" s="1">
        <v>0</v>
      </c>
      <c r="B328" s="1">
        <v>0</v>
      </c>
      <c r="C328">
        <v>0</v>
      </c>
    </row>
    <row r="329" spans="1:3" x14ac:dyDescent="0.25">
      <c r="A329" s="1">
        <v>0</v>
      </c>
      <c r="B329" s="1">
        <v>0</v>
      </c>
      <c r="C329">
        <v>0</v>
      </c>
    </row>
    <row r="330" spans="1:3" x14ac:dyDescent="0.25">
      <c r="A330" s="1">
        <v>0</v>
      </c>
      <c r="B330" s="1">
        <v>0</v>
      </c>
      <c r="C330">
        <v>0</v>
      </c>
    </row>
    <row r="331" spans="1:3" x14ac:dyDescent="0.25">
      <c r="A331" s="1">
        <v>0</v>
      </c>
      <c r="B331" s="1">
        <v>0</v>
      </c>
      <c r="C331">
        <v>0</v>
      </c>
    </row>
    <row r="332" spans="1:3" x14ac:dyDescent="0.25">
      <c r="A332" s="1">
        <v>0</v>
      </c>
      <c r="B332" s="1">
        <v>0</v>
      </c>
      <c r="C332">
        <v>0</v>
      </c>
    </row>
    <row r="333" spans="1:3" x14ac:dyDescent="0.25">
      <c r="A333" s="1">
        <v>0</v>
      </c>
      <c r="B333" s="1">
        <v>0</v>
      </c>
      <c r="C333">
        <v>0</v>
      </c>
    </row>
    <row r="334" spans="1:3" x14ac:dyDescent="0.25">
      <c r="A334" s="1">
        <v>0</v>
      </c>
      <c r="B334" s="1">
        <v>0</v>
      </c>
      <c r="C334">
        <v>0</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CF639F-047F-604C-8192-BC4D4AA0351E}">
  <ds:schemaRefs>
    <ds:schemaRef ds:uri="http://schemas.microsoft.com/DataMashup"/>
  </ds:schemaRefs>
</ds:datastoreItem>
</file>

<file path=customXml/itemProps3.xml><?xml version="1.0" encoding="utf-8"?>
<ds:datastoreItem xmlns:ds="http://schemas.openxmlformats.org/officeDocument/2006/customXml" ds:itemID="{EEBA4B1D-7F38-43FC-9C9A-B27D87B4CA08}">
  <ds:schemaRefs>
    <ds:schemaRef ds:uri="http://schemas.microsoft.com/office/infopath/2007/PartnerControls"/>
    <ds:schemaRef ds:uri="http://purl.org/dc/dcmitype/"/>
    <ds:schemaRef ds:uri="http://schemas.microsoft.com/office/2006/documentManagement/types"/>
    <ds:schemaRef ds:uri="http://purl.org/dc/elements/1.1/"/>
    <ds:schemaRef ds:uri="http://schemas.microsoft.com/office/2006/metadata/properties"/>
    <ds:schemaRef ds:uri="http://purl.org/dc/terms/"/>
    <ds:schemaRef ds:uri="a90b905c-b97c-428b-8612-fd2117087ed6"/>
    <ds:schemaRef ds:uri="http://schemas.openxmlformats.org/package/2006/metadata/core-properties"/>
    <ds:schemaRef ds:uri="169dfd1c-4089-4e06-927d-add0534611cf"/>
    <ds:schemaRef ds:uri="http://www.w3.org/XML/1998/namespace"/>
  </ds:schemaRefs>
</ds:datastoreItem>
</file>

<file path=customXml/itemProps4.xml><?xml version="1.0" encoding="utf-8"?>
<ds:datastoreItem xmlns:ds="http://schemas.openxmlformats.org/officeDocument/2006/customXml" ds:itemID="{134234AB-F2E8-44F1-906E-9138585AE9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Luisa Fernanda Cepeda Benitez</cp:lastModifiedBy>
  <cp:revision/>
  <dcterms:created xsi:type="dcterms:W3CDTF">2023-06-01T14:44:35Z</dcterms:created>
  <dcterms:modified xsi:type="dcterms:W3CDTF">2025-05-02T17:27:59Z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