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2"/>
  <workbookPr updateLinks="always" defaultThemeVersion="166925"/>
  <mc:AlternateContent xmlns:mc="http://schemas.openxmlformats.org/markup-compatibility/2006">
    <mc:Choice Requires="x15">
      <x15ac:absPath xmlns:x15ac="http://schemas.microsoft.com/office/spreadsheetml/2010/11/ac" url="C:\Users\Cristina\Desktop\ANT\2025\MUNICIPIOS\7. USIACURI\"/>
    </mc:Choice>
  </mc:AlternateContent>
  <xr:revisionPtr revIDLastSave="8" documentId="13_ncr:1_{5CCBA4B0-8213-4F3F-B416-C75FE3E185DE}" xr6:coauthVersionLast="47" xr6:coauthVersionMax="47" xr10:uidLastSave="{A7AFAD7F-C626-4D0E-9F3C-278941FEA067}"/>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<sst xmlns="http://schemas.openxmlformats.org/spreadsheetml/2006/main" count="150" uniqueCount="51">
  <si>
    <t>UFH</t>
  </si>
  <si>
    <t>avicultura_engorde</t>
  </si>
  <si>
    <t>ganaderia_leche</t>
  </si>
  <si>
    <t>porcicultura_cria</t>
  </si>
  <si>
    <t>aji</t>
  </si>
  <si>
    <t>maiz_tradicional</t>
  </si>
  <si>
    <t>yuca</t>
  </si>
  <si>
    <t>03Wc2s1-73</t>
  </si>
  <si>
    <t>Área total</t>
  </si>
  <si>
    <t>Apto</t>
  </si>
  <si>
    <t>No apto</t>
  </si>
  <si>
    <t>% aptitud</t>
  </si>
  <si>
    <t>05Wa-61</t>
  </si>
  <si>
    <t>05Wd2s1-61</t>
  </si>
  <si>
    <t>De acuerdo al análisis de colindancias entre municipios ( Sabanalarga y Usuacurí) se corrobora la proximidad geografica para las UFH 05Wd2s1-61, 07Wc2s1-49, 08Wc2s1-44, 09Wc2s2-38 y 10We2s1-30 y por tal motivo se flexibiliza, teniendo en cuenta las caracteristicas edafoclimaticas de la UFH.</t>
  </si>
  <si>
    <t>06Wai-55</t>
  </si>
  <si>
    <t>06Wb-55</t>
  </si>
  <si>
    <t>06Wd2s1-55</t>
  </si>
  <si>
    <t>07Wc2s1-49</t>
  </si>
  <si>
    <t>08Wc2s1-44</t>
  </si>
  <si>
    <t>09Wc2s2-38</t>
  </si>
  <si>
    <t>10We2s1-30</t>
  </si>
  <si>
    <t>11Wf2s1-23</t>
  </si>
  <si>
    <t>Se flexibiliza teniendo en cuenta cartografia social, linea identificada en campo</t>
  </si>
  <si>
    <r>
      <t xml:space="preserve">Aji,Maiz tradicional y Yuca: </t>
    </r>
    <r>
      <rPr>
        <b/>
        <sz val="11"/>
        <color rgb="FF000000"/>
        <rFont val="Calibri"/>
        <family val="2"/>
      </rPr>
      <t>SIPRA territorial</t>
    </r>
  </si>
  <si>
    <r>
      <t xml:space="preserve">Avicultura engorde, Avicultura ponedoras, Ganaderia Leche y Porcicultura: </t>
    </r>
    <r>
      <rPr>
        <b/>
        <sz val="11"/>
        <color rgb="FF000000"/>
        <rFont val="Calibri"/>
        <family val="2"/>
      </rPr>
      <t>SIPRA nacional</t>
    </r>
  </si>
  <si>
    <t>ciruela_costena</t>
  </si>
  <si>
    <t>guandul</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</si>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</sst>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FF0000"/>
      <name val="Calibri"/>
      <family val="2"/>
      <scheme val="minor"/>
    </font>
    <font>
      <b/>
      <sz val="11"/>
      <color rgb="FFFF0000"/>
      <name val="Calibri"/>
      <family val="2"/>
      <scheme val="minor"/>
    </font>
    <font>
      <sz val="11"/>
      <color rgb="FFFF0000"/>
      <name val="Calibri"/>
      <family val="2"/>
    </font>
  </fonts>
  <fills count="19">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tint="-0.249977111117893"/>
        <bgColor indexed="64"/>
      </patternFill>
    </fill>
    <fill>
      <patternFill patternType="solid">
        <fgColor theme="9" tint="0.59999389629810485"/>
        <bgColor indexed="64"/>
      </patternFill>
    </fill>
    <fill>
      <patternFill patternType="solid">
        <fgColor theme="1"/>
        <bgColor rgb="FF000000"/>
      </patternFill>
    </fill>
    <fill>
      <patternFill patternType="solid">
        <fgColor rgb="FF00A9E6"/>
        <bgColor rgb="FF000000"/>
      </patternFill>
    </fill>
    <fill>
      <patternFill patternType="solid">
        <fgColor rgb="FF00FFFF"/>
        <bgColor rgb="FF000000"/>
      </patternFill>
    </fill>
    <fill>
      <patternFill patternType="solid">
        <fgColor rgb="FF38D400"/>
        <bgColor rgb="FF000000"/>
      </patternFill>
    </fill>
    <fill>
      <patternFill patternType="solid">
        <fgColor rgb="FF833C0B"/>
        <bgColor rgb="FF833C0B"/>
      </patternFill>
    </fill>
    <fill>
      <patternFill patternType="solid">
        <fgColor theme="5" tint="0.59999389629810485"/>
        <bgColor rgb="FF000000"/>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3">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0" fillId="12" borderId="2" xfId="0" applyFont="1" applyFill="1" applyBorder="1" applyAlignment="1">
      <alignment horizontal="center"/>
    </xf>
    <xf numFmtId="0" fontId="8" fillId="0" borderId="1" xfId="0" applyFont="1" applyBorder="1" applyAlignment="1">
      <alignment horizontal="center" vertical="center" wrapText="1"/>
    </xf>
    <xf numFmtId="0" fontId="8" fillId="11" borderId="1" xfId="0" applyFont="1" applyFill="1" applyBorder="1" applyAlignment="1">
      <alignment horizontal="center" vertical="center" wrapText="1"/>
    </xf>
    <xf numFmtId="0" fontId="3" fillId="4" borderId="2" xfId="0" applyFont="1" applyFill="1" applyBorder="1" applyAlignment="1">
      <alignment horizont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10" fontId="3" fillId="18" borderId="1" xfId="1" applyNumberFormat="1" applyFont="1" applyFill="1" applyBorder="1" applyAlignment="1">
      <alignment horizontal="center"/>
    </xf>
    <xf numFmtId="0" fontId="17" fillId="0" borderId="0" xfId="0" applyFont="1" applyAlignment="1">
      <alignment horizontal="left"/>
    </xf>
    <xf numFmtId="164" fontId="18" fillId="0" borderId="0" xfId="0" applyNumberFormat="1" applyFont="1" applyAlignment="1">
      <alignment horizontal="left"/>
    </xf>
    <xf numFmtId="10" fontId="18" fillId="0" borderId="0" xfId="1" applyNumberFormat="1" applyFont="1" applyFill="1" applyBorder="1" applyAlignment="1">
      <alignment horizontal="left"/>
    </xf>
    <xf numFmtId="0" fontId="16" fillId="0" borderId="0" xfId="0" applyFont="1" applyAlignment="1">
      <alignment horizontal="left"/>
    </xf>
    <xf numFmtId="0" fontId="8" fillId="17" borderId="6" xfId="0" applyFont="1" applyFill="1" applyBorder="1" applyAlignment="1">
      <alignment horizontal="center" vertical="center" wrapText="1"/>
    </xf>
    <xf numFmtId="0" fontId="8" fillId="17" borderId="7"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4" fillId="15" borderId="6" xfId="0" applyFont="1" applyFill="1" applyBorder="1" applyAlignment="1">
      <alignment horizontal="center" vertical="center" wrapText="1"/>
    </xf>
    <xf numFmtId="0" fontId="4" fillId="15" borderId="7"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8" fillId="13" borderId="7" xfId="0" applyFont="1" applyFill="1" applyBorder="1" applyAlignment="1">
      <alignment horizontal="center" vertical="center" wrapText="1"/>
    </xf>
    <xf numFmtId="0" fontId="8" fillId="13" borderId="8" xfId="0" applyFont="1" applyFill="1" applyBorder="1" applyAlignment="1">
      <alignment horizontal="center" vertical="center" wrapText="1"/>
    </xf>
    <xf numFmtId="0" fontId="4" fillId="16" borderId="6" xfId="0" applyFont="1" applyFill="1" applyBorder="1" applyAlignment="1">
      <alignment horizontal="center" vertical="center" wrapText="1"/>
    </xf>
    <xf numFmtId="0" fontId="4" fillId="16" borderId="7"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4" borderId="6" xfId="0" applyFont="1" applyFill="1" applyBorder="1" applyAlignment="1">
      <alignment horizontal="center" vertical="center" wrapText="1"/>
    </xf>
    <xf numFmtId="0" fontId="4" fillId="14" borderId="7" xfId="0" applyFont="1" applyFill="1" applyBorder="1" applyAlignment="1">
      <alignment horizontal="center" vertical="center" wrapText="1"/>
    </xf>
    <xf numFmtId="0" fontId="4" fillId="14" borderId="8" xfId="0" applyFont="1" applyFill="1" applyBorder="1" applyAlignment="1">
      <alignment horizontal="center" vertical="center" wrapText="1"/>
    </xf>
    <xf numFmtId="0" fontId="15" fillId="0" borderId="3" xfId="0" applyFont="1" applyBorder="1" applyAlignment="1">
      <alignment horizontal="left" vertical="center" wrapText="1"/>
    </xf>
    <xf numFmtId="0" fontId="15" fillId="0" borderId="0" xfId="0" applyFont="1" applyAlignment="1">
      <alignment horizontal="left" vertical="center" wrapText="1"/>
    </xf>
  </cellXfs>
  <cellStyles count="4">
    <cellStyle name="Normal" xfId="0" builtinId="0"/>
    <cellStyle name="Normal 2" xfId="3" xr:uid="{00000000-0005-0000-0000-000030000000}"/>
    <cellStyle name="Normal 2 2" xfId="2" xr:uid="{22C3CC89-1C23-4790-B118-D85F2A655827}"/>
    <cellStyle name="Porcentaje" xfId="1" builtinId="5"/>
  </cellStyles>
  <dxfs count="4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v>
          </cell>
        </row>
        <row r="4">
          <cell r="A4" t="str">
            <v>agricola</v>
          </cell>
          <cell r="B4" t="str">
            <v>aguacate_hass</v>
          </cell>
          <cell r="C4" t="str">
            <v>Aguacate Hass</v>
          </cell>
        </row>
        <row r="5">
          <cell r="A5" t="str">
            <v>agricola</v>
          </cell>
          <cell r="B5" t="str">
            <v>ahuyama</v>
          </cell>
          <cell r="C5" t="str">
            <v>Ahuyama</v>
          </cell>
        </row>
        <row r="6">
          <cell r="A6" t="str">
            <v>agricola</v>
          </cell>
          <cell r="B6" t="str">
            <v>aji</v>
          </cell>
          <cell r="C6" t="str">
            <v>Ají</v>
          </cell>
        </row>
        <row r="7">
          <cell r="A7" t="str">
            <v>agricola</v>
          </cell>
          <cell r="B7" t="str">
            <v>aji_dulce</v>
          </cell>
          <cell r="C7" t="str">
            <v>Ají dulce</v>
          </cell>
        </row>
        <row r="8">
          <cell r="A8" t="str">
            <v>agricola</v>
          </cell>
          <cell r="B8" t="str">
            <v>ajonjoli</v>
          </cell>
          <cell r="C8" t="str">
            <v>Ajonjolí</v>
          </cell>
        </row>
        <row r="9">
          <cell r="A9" t="str">
            <v>agricola</v>
          </cell>
          <cell r="B9" t="str">
            <v>algodon</v>
          </cell>
          <cell r="C9" t="str">
            <v>Algodón</v>
          </cell>
        </row>
        <row r="10">
          <cell r="A10" t="str">
            <v>pecuaria</v>
          </cell>
          <cell r="B10" t="str">
            <v>apicultura</v>
          </cell>
          <cell r="C10" t="str">
            <v>Apicultura</v>
          </cell>
        </row>
        <row r="11">
          <cell r="A11" t="str">
            <v>agricola</v>
          </cell>
          <cell r="B11" t="str">
            <v>arracacha</v>
          </cell>
          <cell r="C11" t="str">
            <v>Arracacha</v>
          </cell>
        </row>
        <row r="12">
          <cell r="A12" t="str">
            <v>agricola</v>
          </cell>
          <cell r="B12" t="str">
            <v>arroz_riego</v>
          </cell>
          <cell r="C12" t="str">
            <v>Arroz riego</v>
          </cell>
        </row>
        <row r="13">
          <cell r="A13" t="str">
            <v>agricola</v>
          </cell>
          <cell r="B13" t="str">
            <v>arroz_secano</v>
          </cell>
          <cell r="C13" t="str">
            <v>Arroz secano</v>
          </cell>
        </row>
        <row r="14">
          <cell r="A14" t="str">
            <v>agricola</v>
          </cell>
          <cell r="B14" t="str">
            <v>arveja</v>
          </cell>
          <cell r="C14" t="str">
            <v>Arveja</v>
          </cell>
        </row>
        <row r="15">
          <cell r="A15" t="str">
            <v>agricola</v>
          </cell>
          <cell r="B15" t="str">
            <v>asai</v>
          </cell>
          <cell r="C15" t="str">
            <v>Açaí</v>
          </cell>
        </row>
        <row r="16">
          <cell r="A16" t="str">
            <v>pecuaria</v>
          </cell>
          <cell r="B16" t="str">
            <v>avicultura_engorde</v>
          </cell>
          <cell r="C16" t="str">
            <v>Avicultura de engorde</v>
          </cell>
        </row>
        <row r="17">
          <cell r="A17" t="str">
            <v>pecuaria</v>
          </cell>
          <cell r="B17" t="str">
            <v>avicultura_postura</v>
          </cell>
          <cell r="C17" t="str">
            <v>Avicultura de postura</v>
          </cell>
        </row>
        <row r="18">
          <cell r="A18" t="str">
            <v>agricola</v>
          </cell>
          <cell r="B18" t="str">
            <v>batata</v>
          </cell>
          <cell r="C18" t="str">
            <v>Batata</v>
          </cell>
        </row>
        <row r="19">
          <cell r="A19" t="str">
            <v>agricola</v>
          </cell>
          <cell r="B19" t="str">
            <v>berenjena</v>
          </cell>
          <cell r="C19" t="str">
            <v>Berenjena</v>
          </cell>
        </row>
        <row r="20">
          <cell r="A20" t="str">
            <v>agricola</v>
          </cell>
          <cell r="B20" t="str">
            <v>brocoli</v>
          </cell>
          <cell r="C20" t="str">
            <v>Brócoli</v>
          </cell>
        </row>
        <row r="21">
          <cell r="A21" t="str">
            <v>pecuaria</v>
          </cell>
          <cell r="B21" t="str">
            <v>bufalos</v>
          </cell>
          <cell r="C21" t="str">
            <v>Búfalos</v>
          </cell>
        </row>
        <row r="22">
          <cell r="A22" t="str">
            <v>agricola</v>
          </cell>
          <cell r="B22" t="str">
            <v>cacao</v>
          </cell>
          <cell r="C22" t="str">
            <v>Cacao</v>
          </cell>
        </row>
        <row r="23">
          <cell r="A23" t="str">
            <v>agricola</v>
          </cell>
          <cell r="B23" t="str">
            <v>cacao_platano</v>
          </cell>
          <cell r="C23" t="str">
            <v>Cacao plátano</v>
          </cell>
        </row>
        <row r="24">
          <cell r="A24" t="str">
            <v>agricola</v>
          </cell>
          <cell r="B24" t="str">
            <v>cacao_sombrio</v>
          </cell>
          <cell r="C24" t="str">
            <v>Cacao en sistema de sombrío</v>
          </cell>
        </row>
        <row r="25">
          <cell r="A25" t="str">
            <v>agricola</v>
          </cell>
          <cell r="B25" t="str">
            <v>cachaco</v>
          </cell>
          <cell r="C25" t="str">
            <v>Cachaco</v>
          </cell>
        </row>
        <row r="26">
          <cell r="A26" t="str">
            <v>agricola</v>
          </cell>
          <cell r="B26" t="str">
            <v>cafe</v>
          </cell>
          <cell r="C26" t="str">
            <v>Café</v>
          </cell>
        </row>
        <row r="27">
          <cell r="A27" t="str">
            <v>agricola</v>
          </cell>
          <cell r="B27" t="str">
            <v>cafe_aguacate</v>
          </cell>
          <cell r="C27" t="str">
            <v>Café aguacate</v>
          </cell>
        </row>
        <row r="28">
          <cell r="A28" t="str">
            <v>agricola</v>
          </cell>
          <cell r="B28" t="str">
            <v>cafe_frijol_arbustivo</v>
          </cell>
          <cell r="C28" t="str">
            <v>Café en asocio con frijol arbustivo</v>
          </cell>
        </row>
        <row r="29">
          <cell r="A29" t="str">
            <v>agricola</v>
          </cell>
          <cell r="B29" t="str">
            <v>cafe_maiz</v>
          </cell>
          <cell r="C29" t="str">
            <v>Café maíz</v>
          </cell>
        </row>
        <row r="30">
          <cell r="A30" t="str">
            <v>agricola</v>
          </cell>
          <cell r="B30" t="str">
            <v>cafe_platano</v>
          </cell>
          <cell r="C30" t="str">
            <v>Café plátano</v>
          </cell>
        </row>
        <row r="31">
          <cell r="A31" t="str">
            <v>agricola</v>
          </cell>
          <cell r="B31" t="str">
            <v>cafe_platano_frutales_forestal</v>
          </cell>
          <cell r="C31" t="str">
            <v>Café en asocio con plátano, frutales y sistema forestal</v>
          </cell>
        </row>
        <row r="32">
          <cell r="A32" t="str">
            <v>agricola</v>
          </cell>
          <cell r="B32" t="str">
            <v>cafe_sombrio</v>
          </cell>
          <cell r="C32" t="str">
            <v>Café en sistema de sombrío</v>
          </cell>
        </row>
        <row r="33">
          <cell r="A33" t="str">
            <v>agricola</v>
          </cell>
          <cell r="B33" t="str">
            <v>calabacin</v>
          </cell>
          <cell r="C33" t="str">
            <v>Calabacín</v>
          </cell>
        </row>
        <row r="34">
          <cell r="A34" t="str">
            <v>pecuaria</v>
          </cell>
          <cell r="B34" t="str">
            <v>camaron</v>
          </cell>
          <cell r="C34" t="str">
            <v>Camarón</v>
          </cell>
        </row>
        <row r="35">
          <cell r="A35" t="str">
            <v>agricola</v>
          </cell>
          <cell r="B35" t="str">
            <v>cana</v>
          </cell>
          <cell r="C35" t="str">
            <v>Caña</v>
          </cell>
        </row>
        <row r="36">
          <cell r="A36" t="str">
            <v>agricola</v>
          </cell>
          <cell r="B36" t="str">
            <v>cana_panelera</v>
          </cell>
          <cell r="C36" t="str">
            <v>Caña panelera</v>
          </cell>
        </row>
        <row r="37">
          <cell r="A37" t="str">
            <v>pecuaria</v>
          </cell>
          <cell r="B37" t="str">
            <v>caprinos</v>
          </cell>
          <cell r="C37" t="str">
            <v>Caprinos</v>
          </cell>
        </row>
        <row r="38">
          <cell r="A38" t="str">
            <v>agricola</v>
          </cell>
          <cell r="B38" t="str">
            <v>caucho</v>
          </cell>
          <cell r="C38" t="str">
            <v>Caucho</v>
          </cell>
        </row>
        <row r="39">
          <cell r="A39" t="str">
            <v>agricola</v>
          </cell>
          <cell r="B39" t="str">
            <v>cebolla_bulbo</v>
          </cell>
          <cell r="C39" t="str">
            <v>Cebolla bulbo</v>
          </cell>
        </row>
        <row r="40">
          <cell r="A40" t="str">
            <v>agricola</v>
          </cell>
          <cell r="B40" t="str">
            <v>cebolla_junca</v>
          </cell>
          <cell r="C40" t="str">
            <v>Cebolla junca</v>
          </cell>
        </row>
        <row r="41">
          <cell r="A41" t="str">
            <v>agricola</v>
          </cell>
          <cell r="B41" t="str">
            <v>chontaduro</v>
          </cell>
          <cell r="C41" t="str">
            <v>Chontaduro</v>
          </cell>
        </row>
        <row r="42">
          <cell r="A42" t="str">
            <v>agricola</v>
          </cell>
          <cell r="B42" t="str">
            <v>cilantro</v>
          </cell>
          <cell r="C42" t="str">
            <v>Cilantro</v>
          </cell>
        </row>
        <row r="43">
          <cell r="A43" t="str">
            <v>agricola</v>
          </cell>
          <cell r="B43" t="str">
            <v>cilantro_morron</v>
          </cell>
          <cell r="C43" t="str">
            <v>Cilantro morrón</v>
          </cell>
        </row>
        <row r="44">
          <cell r="A44" t="str">
            <v>agricola</v>
          </cell>
          <cell r="B44" t="str">
            <v>ciruela</v>
          </cell>
          <cell r="C44" t="str">
            <v>Ciruela</v>
          </cell>
        </row>
        <row r="45">
          <cell r="A45" t="str">
            <v>agricola</v>
          </cell>
          <cell r="B45" t="str">
            <v>ciruela_castilla</v>
          </cell>
          <cell r="C45" t="str">
            <v>Ciruela castilla</v>
          </cell>
        </row>
        <row r="46">
          <cell r="A46" t="str">
            <v>agricola</v>
          </cell>
          <cell r="B46" t="str">
            <v>ciruela_costena</v>
          </cell>
          <cell r="C46" t="str">
            <v>Ciruela costeña</v>
          </cell>
        </row>
        <row r="47">
          <cell r="A47" t="str">
            <v>agricola</v>
          </cell>
          <cell r="B47" t="str">
            <v>citricos</v>
          </cell>
          <cell r="C47" t="str">
            <v>Cítricos</v>
          </cell>
        </row>
        <row r="48">
          <cell r="A48" t="str">
            <v>agricola</v>
          </cell>
          <cell r="B48" t="str">
            <v>coco</v>
          </cell>
          <cell r="C48" t="str">
            <v>Coco</v>
          </cell>
        </row>
        <row r="49">
          <cell r="A49" t="str">
            <v>pecuaria</v>
          </cell>
          <cell r="B49" t="str">
            <v>codornices</v>
          </cell>
          <cell r="C49" t="str">
            <v>Codornices</v>
          </cell>
        </row>
        <row r="50">
          <cell r="A50" t="str">
            <v>agricola</v>
          </cell>
          <cell r="B50" t="str">
            <v>coliflor</v>
          </cell>
          <cell r="C50" t="str">
            <v>Coliflor</v>
          </cell>
        </row>
        <row r="51">
          <cell r="A51" t="str">
            <v>pecuaria</v>
          </cell>
          <cell r="B51" t="str">
            <v>cunicultura</v>
          </cell>
          <cell r="C51" t="str">
            <v>Cunicultura</v>
          </cell>
        </row>
        <row r="52">
          <cell r="A52" t="str">
            <v>pecuaria</v>
          </cell>
          <cell r="B52" t="str">
            <v>cuyicultura</v>
          </cell>
          <cell r="C52" t="str">
            <v>Cuyicultura</v>
          </cell>
        </row>
        <row r="53">
          <cell r="A53" t="str">
            <v>agricola</v>
          </cell>
          <cell r="B53" t="str">
            <v>espinaca</v>
          </cell>
          <cell r="C53" t="str">
            <v>Espinaca</v>
          </cell>
        </row>
        <row r="54">
          <cell r="A54" t="str">
            <v>agricola</v>
          </cell>
          <cell r="B54" t="str">
            <v>frijol</v>
          </cell>
          <cell r="C54" t="str">
            <v>Frijol</v>
          </cell>
        </row>
        <row r="55">
          <cell r="A55" t="str">
            <v>agricola</v>
          </cell>
          <cell r="B55" t="str">
            <v>frijol_arbustivo</v>
          </cell>
          <cell r="C55" t="str">
            <v>Frjiol arbustivo</v>
          </cell>
        </row>
        <row r="56">
          <cell r="A56" t="str">
            <v>agricola</v>
          </cell>
          <cell r="B56" t="str">
            <v>frijol_caraota</v>
          </cell>
          <cell r="C56" t="str">
            <v>Frijol caraota</v>
          </cell>
        </row>
        <row r="57">
          <cell r="A57" t="str">
            <v>agricola</v>
          </cell>
          <cell r="B57" t="str">
            <v>frijol_caupi</v>
          </cell>
          <cell r="C57" t="str">
            <v>Frijol Caupí</v>
          </cell>
        </row>
        <row r="58">
          <cell r="A58" t="str">
            <v>agricola</v>
          </cell>
          <cell r="B58" t="str">
            <v>frijol_cabeza_negra</v>
          </cell>
          <cell r="C58" t="str">
            <v>Frijol cabeza negra</v>
          </cell>
        </row>
        <row r="59">
          <cell r="A59" t="str">
            <v>agricola</v>
          </cell>
          <cell r="B59" t="str">
            <v>frijol_rosado_zaragoza</v>
          </cell>
          <cell r="C59" t="str">
            <v>Frijol rosado zaragoza</v>
          </cell>
        </row>
        <row r="60">
          <cell r="A60" t="str">
            <v>agricola</v>
          </cell>
          <cell r="B60" t="str">
            <v>frijol_voluble</v>
          </cell>
          <cell r="C60" t="str">
            <v>Frijol voluble</v>
          </cell>
        </row>
        <row r="61">
          <cell r="A61" t="str">
            <v>agricola</v>
          </cell>
          <cell r="B61" t="str">
            <v>frijol_zaragoza</v>
          </cell>
          <cell r="C61" t="str">
            <v>Frijol zaragoza</v>
          </cell>
        </row>
        <row r="62">
          <cell r="A62" t="str">
            <v>pecuaria</v>
          </cell>
          <cell r="B62" t="str">
            <v>ganaderia_carne</v>
          </cell>
          <cell r="C62" t="str">
            <v>Ganadería de carne</v>
          </cell>
        </row>
        <row r="63">
          <cell r="A63" t="str">
            <v>pecuaria</v>
          </cell>
          <cell r="B63" t="str">
            <v>ganaderia_dp</v>
          </cell>
          <cell r="C63" t="str">
            <v>Ganadería doble propósito</v>
          </cell>
        </row>
        <row r="64">
          <cell r="A64" t="str">
            <v>pecuaria</v>
          </cell>
          <cell r="B64" t="str">
            <v>ganaderia_leche</v>
          </cell>
          <cell r="C64" t="str">
            <v>Ganadería de leche</v>
          </cell>
        </row>
        <row r="65">
          <cell r="A65" t="str">
            <v>agricola</v>
          </cell>
          <cell r="B65" t="str">
            <v>granadilla</v>
          </cell>
          <cell r="C65" t="str">
            <v>Granadilla</v>
          </cell>
        </row>
        <row r="66">
          <cell r="A66" t="str">
            <v>agricola</v>
          </cell>
          <cell r="B66" t="str">
            <v>guandul</v>
          </cell>
          <cell r="C66" t="str">
            <v>Guandul</v>
          </cell>
        </row>
        <row r="67">
          <cell r="A67" t="str">
            <v>agricola</v>
          </cell>
          <cell r="B67" t="str">
            <v>gulupa</v>
          </cell>
          <cell r="C67" t="str">
            <v>Gulupa</v>
          </cell>
        </row>
        <row r="68">
          <cell r="A68" t="str">
            <v>agricola</v>
          </cell>
          <cell r="B68" t="str">
            <v>hortalizas*</v>
          </cell>
          <cell r="C68" t="str">
            <v>Hortalizas</v>
          </cell>
        </row>
        <row r="69">
          <cell r="A69" t="str">
            <v>agricola</v>
          </cell>
          <cell r="B69" t="str">
            <v>lechuga_gourmet</v>
          </cell>
          <cell r="C69" t="str">
            <v>Lechuga gourmet</v>
          </cell>
        </row>
        <row r="70">
          <cell r="A70" t="str">
            <v>agricola</v>
          </cell>
          <cell r="B70" t="str">
            <v xml:space="preserve">lechuga </v>
          </cell>
          <cell r="C70" t="str">
            <v>Lechuga</v>
          </cell>
        </row>
        <row r="71">
          <cell r="A71" t="str">
            <v>agricola</v>
          </cell>
          <cell r="B71" t="str">
            <v>limon</v>
          </cell>
          <cell r="C71" t="str">
            <v>Limón</v>
          </cell>
        </row>
        <row r="72">
          <cell r="A72" t="str">
            <v>agricola</v>
          </cell>
          <cell r="B72" t="str">
            <v>limon_castilla</v>
          </cell>
          <cell r="C72" t="str">
            <v>Limón de castilla</v>
          </cell>
        </row>
        <row r="73">
          <cell r="A73" t="str">
            <v>agricola</v>
          </cell>
          <cell r="B73" t="str">
            <v>limon_criollo</v>
          </cell>
          <cell r="C73" t="str">
            <v>Limón criollo</v>
          </cell>
        </row>
        <row r="74">
          <cell r="A74" t="str">
            <v>agricola</v>
          </cell>
          <cell r="B74" t="str">
            <v>limon_mandarino</v>
          </cell>
          <cell r="C74" t="str">
            <v>Limón mandarino</v>
          </cell>
        </row>
        <row r="75">
          <cell r="A75" t="str">
            <v>agricola</v>
          </cell>
          <cell r="B75" t="str">
            <v>limon_castilla_limon_mandarino</v>
          </cell>
          <cell r="C75" t="str">
            <v>Limón de castilla y limón mandarino</v>
          </cell>
        </row>
        <row r="76">
          <cell r="A76" t="str">
            <v>agricola</v>
          </cell>
          <cell r="B76" t="str">
            <v>limon_tahiti</v>
          </cell>
          <cell r="C76" t="str">
            <v>Limón Tahití</v>
          </cell>
        </row>
        <row r="77">
          <cell r="A77" t="str">
            <v>agricola</v>
          </cell>
          <cell r="B77" t="str">
            <v>maiz</v>
          </cell>
          <cell r="C77" t="str">
            <v>Maíz</v>
          </cell>
        </row>
        <row r="78">
          <cell r="A78" t="str">
            <v>agricola</v>
          </cell>
          <cell r="B78" t="str">
            <v>maiz_amarillo</v>
          </cell>
          <cell r="C78" t="str">
            <v>Maíz amarillo</v>
          </cell>
        </row>
        <row r="79">
          <cell r="A79" t="str">
            <v>agricola</v>
          </cell>
          <cell r="B79" t="str">
            <v>maiz_amarillo_tradicional</v>
          </cell>
          <cell r="C79" t="str">
            <v>Maíz amarillo  tradicional</v>
          </cell>
        </row>
        <row r="80">
          <cell r="A80" t="str">
            <v>agricola</v>
          </cell>
          <cell r="B80" t="str">
            <v>maiz_blanco</v>
          </cell>
          <cell r="C80" t="str">
            <v>Maíz blanco</v>
          </cell>
        </row>
        <row r="81">
          <cell r="A81" t="str">
            <v>agricola</v>
          </cell>
          <cell r="B81" t="str">
            <v>maiz_blanco_tradicional</v>
          </cell>
          <cell r="C81" t="str">
            <v>Maíz blanco tradicional</v>
          </cell>
        </row>
        <row r="82">
          <cell r="A82" t="str">
            <v>agricola</v>
          </cell>
          <cell r="B82" t="str">
            <v>maiz_tecnificado</v>
          </cell>
          <cell r="C82" t="str">
            <v>Maíz tecnificado</v>
          </cell>
        </row>
        <row r="83">
          <cell r="A83" t="str">
            <v>agricola</v>
          </cell>
          <cell r="B83" t="str">
            <v>maiz_tradicional</v>
          </cell>
          <cell r="C83" t="str">
            <v>Maíz tradicional</v>
          </cell>
        </row>
        <row r="84">
          <cell r="A84" t="str">
            <v>agricola</v>
          </cell>
          <cell r="B84" t="str">
            <v>malanga</v>
          </cell>
          <cell r="C84" t="str">
            <v>Malanga</v>
          </cell>
        </row>
        <row r="85">
          <cell r="A85" t="str">
            <v>agricola</v>
          </cell>
          <cell r="B85" t="str">
            <v>mamoncillo</v>
          </cell>
          <cell r="C85" t="str">
            <v>Mamoncillo</v>
          </cell>
        </row>
        <row r="86">
          <cell r="A86" t="str">
            <v>agricola</v>
          </cell>
          <cell r="B86" t="str">
            <v>mango</v>
          </cell>
          <cell r="C86" t="str">
            <v>Mango</v>
          </cell>
        </row>
        <row r="87">
          <cell r="A87" t="str">
            <v>agricola</v>
          </cell>
          <cell r="B87" t="str">
            <v>mango_hilaza</v>
          </cell>
          <cell r="C87" t="str">
            <v>Mango hilaza</v>
          </cell>
        </row>
        <row r="88">
          <cell r="A88" t="str">
            <v>agricola</v>
          </cell>
          <cell r="B88" t="str">
            <v>mango_tommy</v>
          </cell>
          <cell r="C88" t="str">
            <v>Mango tommy</v>
          </cell>
        </row>
        <row r="89">
          <cell r="A89" t="str">
            <v>agricola</v>
          </cell>
          <cell r="B89" t="str">
            <v>maracuya</v>
          </cell>
          <cell r="C89" t="str">
            <v>Maracuyá</v>
          </cell>
        </row>
        <row r="90">
          <cell r="A90" t="str">
            <v>agricola</v>
          </cell>
          <cell r="B90" t="str">
            <v>melon</v>
          </cell>
          <cell r="C90" t="str">
            <v xml:space="preserve">Melón </v>
          </cell>
        </row>
        <row r="91">
          <cell r="A91" t="str">
            <v>agricola</v>
          </cell>
          <cell r="B91" t="str">
            <v>name</v>
          </cell>
          <cell r="C91" t="str">
            <v>Ñame</v>
          </cell>
        </row>
        <row r="92">
          <cell r="A92" t="str">
            <v>agricola</v>
          </cell>
          <cell r="B92" t="str">
            <v>name_diamante</v>
          </cell>
          <cell r="C92" t="str">
            <v>Ñame diamante</v>
          </cell>
        </row>
        <row r="93">
          <cell r="A93" t="str">
            <v>agricola</v>
          </cell>
          <cell r="B93" t="str">
            <v>name_espino</v>
          </cell>
          <cell r="C93" t="str">
            <v>Ñame espino</v>
          </cell>
        </row>
        <row r="94">
          <cell r="A94" t="str">
            <v>agricola</v>
          </cell>
          <cell r="B94" t="str">
            <v>naranja</v>
          </cell>
          <cell r="C94" t="str">
            <v>Naranja</v>
          </cell>
        </row>
        <row r="95">
          <cell r="A95" t="str">
            <v>agricola</v>
          </cell>
          <cell r="B95" t="str">
            <v>naranja_valencia</v>
          </cell>
          <cell r="C95" t="str">
            <v>Naranja valencia</v>
          </cell>
        </row>
        <row r="96">
          <cell r="A96" t="str">
            <v>pecuaria</v>
          </cell>
          <cell r="B96" t="str">
            <v>ovinos</v>
          </cell>
          <cell r="C96" t="str">
            <v>Ovinos</v>
          </cell>
        </row>
        <row r="97">
          <cell r="A97" t="str">
            <v>agricola</v>
          </cell>
          <cell r="B97" t="str">
            <v>palma_aceite</v>
          </cell>
          <cell r="C97" t="str">
            <v>Palma de aceite</v>
          </cell>
        </row>
        <row r="98">
          <cell r="A98" t="str">
            <v>agricola</v>
          </cell>
          <cell r="B98" t="str">
            <v>papa</v>
          </cell>
          <cell r="C98" t="str">
            <v>Papa</v>
          </cell>
        </row>
        <row r="99">
          <cell r="A99" t="str">
            <v>agricola</v>
          </cell>
          <cell r="B99" t="str">
            <v>papa_criolla</v>
          </cell>
          <cell r="C99" t="str">
            <v>Papa criolla</v>
          </cell>
        </row>
        <row r="100">
          <cell r="A100" t="str">
            <v>agricola</v>
          </cell>
          <cell r="B100" t="str">
            <v>papaya</v>
          </cell>
          <cell r="C100" t="str">
            <v>Papaya</v>
          </cell>
        </row>
        <row r="101">
          <cell r="A101" t="str">
            <v>agricola</v>
          </cell>
          <cell r="B101" t="str">
            <v>patilla</v>
          </cell>
          <cell r="C101" t="str">
            <v>Patilla</v>
          </cell>
        </row>
        <row r="102">
          <cell r="A102" t="str">
            <v>agricola</v>
          </cell>
          <cell r="B102" t="str">
            <v>pepino_guiso</v>
          </cell>
          <cell r="C102" t="str">
            <v>Pepino guiso</v>
          </cell>
        </row>
        <row r="103">
          <cell r="A103" t="str">
            <v>pecuaria</v>
          </cell>
          <cell r="B103" t="str">
            <v>piangua</v>
          </cell>
          <cell r="C103" t="str">
            <v>Piangua</v>
          </cell>
        </row>
        <row r="104">
          <cell r="A104" t="str">
            <v>agricola</v>
          </cell>
          <cell r="B104" t="str">
            <v>pimienta</v>
          </cell>
          <cell r="C104" t="str">
            <v>Pimienta</v>
          </cell>
        </row>
        <row r="105">
          <cell r="A105" t="str">
            <v>agricola</v>
          </cell>
          <cell r="B105" t="str">
            <v>pimenton</v>
          </cell>
          <cell r="C105" t="str">
            <v>Pimentón</v>
          </cell>
        </row>
        <row r="106">
          <cell r="A106" t="str">
            <v>agricola</v>
          </cell>
          <cell r="B106" t="str">
            <v>pimientos</v>
          </cell>
          <cell r="C106" t="str">
            <v>Pimientos</v>
          </cell>
        </row>
        <row r="107">
          <cell r="A107" t="str">
            <v>agricola</v>
          </cell>
          <cell r="B107" t="str">
            <v>piña</v>
          </cell>
          <cell r="C107" t="str">
            <v>Piña</v>
          </cell>
        </row>
        <row r="108">
          <cell r="A108" t="str">
            <v>pecuaria</v>
          </cell>
          <cell r="B108" t="str">
            <v>piscicultura_bocachico</v>
          </cell>
          <cell r="C108" t="str">
            <v>Piscicultura</v>
          </cell>
        </row>
        <row r="109">
          <cell r="A109" t="str">
            <v>pecuaria</v>
          </cell>
          <cell r="B109" t="str">
            <v>piscicultura_cachama</v>
          </cell>
          <cell r="C109" t="str">
            <v>Piscicultura cachama</v>
          </cell>
        </row>
        <row r="110">
          <cell r="A110" t="str">
            <v>pecuaria</v>
          </cell>
          <cell r="B110" t="str">
            <v>piscicultura_cachama_bocachico</v>
          </cell>
          <cell r="C110" t="str">
            <v>Piscicultura cachama bocachico</v>
          </cell>
        </row>
        <row r="111">
          <cell r="A111" t="str">
            <v>pecuaria</v>
          </cell>
          <cell r="B111" t="str">
            <v>piscicultura_tilapia</v>
          </cell>
          <cell r="C111" t="str">
            <v>Piscicultura tilapia</v>
          </cell>
        </row>
        <row r="112">
          <cell r="A112" t="str">
            <v>pecuaria</v>
          </cell>
          <cell r="B112" t="str">
            <v>piscicultura_tilapia_bocachico</v>
          </cell>
          <cell r="C112" t="str">
            <v>Piscicultura tilapia y bocachico</v>
          </cell>
        </row>
        <row r="113">
          <cell r="A113" t="str">
            <v>pecuaria</v>
          </cell>
          <cell r="B113" t="str">
            <v>piscicultura_tilapia_cachama</v>
          </cell>
          <cell r="C113" t="str">
            <v>Piscicultura tilapia y cachama</v>
          </cell>
        </row>
        <row r="114">
          <cell r="A114" t="str">
            <v>pecuaria</v>
          </cell>
          <cell r="B114" t="str">
            <v>piscicultura_trucha</v>
          </cell>
          <cell r="C114" t="str">
            <v>Piscicultura trucha</v>
          </cell>
        </row>
        <row r="115">
          <cell r="A115" t="str">
            <v>agricola</v>
          </cell>
          <cell r="B115" t="str">
            <v>platano</v>
          </cell>
          <cell r="C115" t="str">
            <v>Plátano</v>
          </cell>
        </row>
        <row r="116">
          <cell r="A116" t="str">
            <v>pecuaria</v>
          </cell>
          <cell r="B116" t="str">
            <v>porcicultura_ceba</v>
          </cell>
          <cell r="C116" t="str">
            <v>Porcicultura de ceba</v>
          </cell>
        </row>
        <row r="117">
          <cell r="A117" t="str">
            <v>pecuaria</v>
          </cell>
          <cell r="B117" t="str">
            <v>porcicultura_ciclo_completo</v>
          </cell>
          <cell r="C117" t="str">
            <v>Porcicultura de ciclo completo</v>
          </cell>
        </row>
        <row r="118">
          <cell r="A118" t="str">
            <v>pecuaria</v>
          </cell>
          <cell r="B118" t="str">
            <v>porcicultura_cria</v>
          </cell>
          <cell r="C118" t="str">
            <v>Porcicultura de cría</v>
          </cell>
        </row>
        <row r="119">
          <cell r="A119" t="str">
            <v>pecuaria</v>
          </cell>
          <cell r="B119" t="str">
            <v>porcicultura_cria_levante</v>
          </cell>
          <cell r="C119" t="str">
            <v>Porcicultura de cría y levante</v>
          </cell>
        </row>
        <row r="120">
          <cell r="A120" t="str">
            <v>agricola</v>
          </cell>
          <cell r="B120" t="str">
            <v>remolacha</v>
          </cell>
          <cell r="C120" t="str">
            <v>Remolacha</v>
          </cell>
        </row>
        <row r="121">
          <cell r="A121" t="str">
            <v>agricola</v>
          </cell>
          <cell r="B121" t="str">
            <v>sacha_inchi</v>
          </cell>
          <cell r="C121" t="str">
            <v>Sacha incho</v>
          </cell>
        </row>
        <row r="122">
          <cell r="A122" t="str">
            <v>agricola</v>
          </cell>
          <cell r="B122" t="str">
            <v>sorgo</v>
          </cell>
          <cell r="C122" t="str">
            <v>Sorgo</v>
          </cell>
        </row>
        <row r="123">
          <cell r="A123" t="str">
            <v>agricola</v>
          </cell>
          <cell r="B123" t="str">
            <v>stevia</v>
          </cell>
          <cell r="C123" t="str">
            <v>Stevia</v>
          </cell>
        </row>
        <row r="124">
          <cell r="A124" t="str">
            <v>agricola</v>
          </cell>
          <cell r="B124" t="str">
            <v>tomate_arbol</v>
          </cell>
          <cell r="C124" t="str">
            <v>Tomate de árbol</v>
          </cell>
        </row>
        <row r="125">
          <cell r="A125" t="str">
            <v>agricola</v>
          </cell>
          <cell r="B125" t="str">
            <v>tomate_cherry</v>
          </cell>
          <cell r="C125" t="str">
            <v>Tomate Cherry</v>
          </cell>
        </row>
        <row r="126">
          <cell r="A126" t="str">
            <v>agricola</v>
          </cell>
          <cell r="B126" t="str">
            <v>tomate_mesa</v>
          </cell>
          <cell r="C126" t="str">
            <v>Tomate de mesa</v>
          </cell>
        </row>
        <row r="127">
          <cell r="A127" t="str">
            <v>agricola</v>
          </cell>
          <cell r="B127" t="str">
            <v>uchuva</v>
          </cell>
          <cell r="C127" t="str">
            <v>Uchuva</v>
          </cell>
        </row>
        <row r="128">
          <cell r="A128" t="str">
            <v>agricola</v>
          </cell>
          <cell r="B128" t="str">
            <v>yuca</v>
          </cell>
          <cell r="C128" t="str">
            <v>Yuca</v>
          </cell>
        </row>
        <row r="129">
          <cell r="A129" t="str">
            <v>agricola</v>
          </cell>
          <cell r="B129" t="str">
            <v>yuca_industrial</v>
          </cell>
          <cell r="C129" t="str">
            <v>Yuca para uso industrial</v>
          </cell>
        </row>
        <row r="130">
          <cell r="A130" t="str">
            <v>agricola</v>
          </cell>
          <cell r="B130" t="str">
            <v>yuca_maiz</v>
          </cell>
          <cell r="C130" t="str">
            <v>Yuca en asocio con maíz</v>
          </cell>
        </row>
        <row r="131">
          <cell r="A131" t="str">
            <v>agricola</v>
          </cell>
          <cell r="B131" t="str">
            <v>yuca_maiz_ahuyama</v>
          </cell>
          <cell r="C131" t="str">
            <v>Yuca en asocio con maíz y ahuyama</v>
          </cell>
        </row>
        <row r="132">
          <cell r="A132" t="str">
            <v>agricola</v>
          </cell>
          <cell r="B132" t="str">
            <v>yuca_maiz_name</v>
          </cell>
          <cell r="C132" t="str">
            <v>Yuca en asocio con maíz y ñame</v>
          </cell>
        </row>
        <row r="133">
          <cell r="A133" t="str">
            <v>agricola</v>
          </cell>
          <cell r="B133" t="str">
            <v>yuca_maiz_name_patilla</v>
          </cell>
          <cell r="C133" t="str">
            <v>Yuca en asocio con maíz, ñame y patilla</v>
          </cell>
        </row>
        <row r="134">
          <cell r="A134" t="str">
            <v>agricola</v>
          </cell>
          <cell r="B134" t="str">
            <v>yuca_maiz_patilla</v>
          </cell>
          <cell r="C134" t="str">
            <v>Yuca en asocio con maíz y patilla</v>
          </cell>
        </row>
        <row r="135">
          <cell r="A135" t="str">
            <v>agricola</v>
          </cell>
          <cell r="B135" t="str">
            <v>zanahoria</v>
          </cell>
          <cell r="C135" t="str">
            <v>Zanahoria</v>
          </cell>
        </row>
        <row r="136">
          <cell r="A136" t="str">
            <v>agricola</v>
          </cell>
          <cell r="B136" t="str">
            <v>patilla_melon</v>
          </cell>
          <cell r="C136" t="str">
            <v>Patilla en asocio con melón</v>
          </cell>
        </row>
        <row r="137">
          <cell r="A137" t="str">
            <v>agricola</v>
          </cell>
          <cell r="B137" t="str">
            <v>tabaco</v>
          </cell>
          <cell r="C137" t="str">
            <v>Tabaco</v>
          </cell>
        </row>
        <row r="138">
          <cell r="A138" t="str">
            <v>agricola</v>
          </cell>
          <cell r="B138" t="str">
            <v>ajonjoli</v>
          </cell>
          <cell r="C138" t="str">
            <v>Ajonjolí</v>
          </cell>
        </row>
        <row r="139">
          <cell r="A139" t="str">
            <v>agricola</v>
          </cell>
          <cell r="B139" t="str">
            <v>mamoncillo</v>
          </cell>
          <cell r="C139" t="str">
            <v>Mamoncillo</v>
          </cell>
        </row>
        <row r="140">
          <cell r="A140" t="str">
            <v>agricola</v>
          </cell>
          <cell r="B140" t="str">
            <v>yuca_name</v>
          </cell>
          <cell r="C140" t="str">
            <v>Yuca en asocio con ñame</v>
          </cell>
        </row>
        <row r="141">
          <cell r="A141" t="str">
            <v>agricola</v>
          </cell>
          <cell r="B141" t="str">
            <v>hierbabuena</v>
          </cell>
          <cell r="C141" t="str">
            <v>Hierbabuena</v>
          </cell>
        </row>
        <row r="142">
          <cell r="A142" t="str">
            <v>agricola</v>
          </cell>
          <cell r="B142" t="str">
            <v>frijol_zaragoza</v>
          </cell>
          <cell r="C142" t="str">
            <v>Frijol zaragoza</v>
          </cell>
        </row>
        <row r="143">
          <cell r="A143" t="str">
            <v>agricola</v>
          </cell>
          <cell r="B143" t="str">
            <v>soya</v>
          </cell>
          <cell r="C143" t="str">
            <v>soya</v>
          </cell>
        </row>
        <row r="144">
          <cell r="A144" t="str">
            <v>agricola</v>
          </cell>
          <cell r="B144" t="str">
            <v>uva</v>
          </cell>
          <cell r="C144" t="str">
            <v>uva</v>
          </cell>
        </row>
        <row r="145">
          <cell r="A145" t="str">
            <v>agricola</v>
          </cell>
          <cell r="B145" t="str">
            <v>repollo</v>
          </cell>
          <cell r="C145" t="str">
            <v>repollo</v>
          </cell>
        </row>
        <row r="146">
          <cell r="A146" t="str">
            <v>agricola</v>
          </cell>
          <cell r="B146" t="str">
            <v>cilantro_repollo</v>
          </cell>
          <cell r="C146" t="str">
            <v>cilantro_repollo</v>
          </cell>
        </row>
        <row r="147">
          <cell r="A147" t="str">
            <v>agricola</v>
          </cell>
          <cell r="B147" t="str">
            <v>banano</v>
          </cell>
          <cell r="C147" t="str">
            <v>banano</v>
          </cell>
        </row>
        <row r="148">
          <cell r="A148" t="str">
            <v>agricola</v>
          </cell>
          <cell r="B148"/>
        </row>
        <row r="149">
          <cell r="A149" t="str">
            <v>agricola</v>
          </cell>
          <cell r="B149"/>
        </row>
        <row r="150">
          <cell r="A150" t="str">
            <v>agricola</v>
          </cell>
          <cell r="B150"/>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49"/>
  <sheetViews>
    <sheetView zoomScale="90" zoomScaleNormal="90" workbookViewId="0">
      <pane ySplit="1" topLeftCell="A2" activePane="bottomLeft" state="frozen"/>
      <selection pane="bottomLeft" activeCell="I49" sqref="I49"/>
    </sheetView>
  </sheetViews>
  <sheetFormatPr defaultColWidth="11.42578125" defaultRowHeight="1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75"/>
    <col min="10" max="10" width="22.140625" style="1" customWidth="1"/>
    <col min="11" max="11" width="18" style="1" customWidth="1"/>
    <col min="12" max="16384" width="11.42578125" style="1"/>
  </cols>
  <sheetData>
    <row r="1" spans="1:11">
      <c r="A1" s="3" t="s">
        <v>0</v>
      </c>
      <c r="B1" s="3"/>
      <c r="C1" s="3" t="s">
        <v>1</v>
      </c>
      <c r="D1" s="3" t="s">
        <v>2</v>
      </c>
      <c r="E1" s="3" t="s">
        <v>3</v>
      </c>
      <c r="F1" s="3" t="s">
        <v>4</v>
      </c>
      <c r="G1" s="3" t="s">
        <v>5</v>
      </c>
      <c r="H1" s="3" t="s">
        <v>6</v>
      </c>
      <c r="I1" s="72"/>
      <c r="J1" s="14"/>
      <c r="K1" s="14"/>
    </row>
    <row r="2" spans="1:11">
      <c r="A2" s="82" t="s">
        <v>7</v>
      </c>
      <c r="B2" s="25" t="s">
        <v>8</v>
      </c>
      <c r="C2" s="26">
        <v>881.54407958067497</v>
      </c>
      <c r="D2" s="5">
        <v>881.54407894414055</v>
      </c>
      <c r="E2" s="5">
        <v>881.54407965444011</v>
      </c>
      <c r="F2" s="26">
        <v>881.544085</v>
      </c>
      <c r="G2" s="26">
        <v>881.544083</v>
      </c>
      <c r="H2" s="26">
        <v>881.5440719999998</v>
      </c>
      <c r="I2" s="73"/>
      <c r="J2" s="69"/>
      <c r="K2" s="69"/>
    </row>
    <row r="3" spans="1:11">
      <c r="A3" s="83"/>
      <c r="B3" s="25" t="s">
        <v>9</v>
      </c>
      <c r="C3" s="26">
        <v>881.54407958067497</v>
      </c>
      <c r="D3" s="5">
        <v>881.543395074861</v>
      </c>
      <c r="E3" s="5">
        <v>881.54339582285695</v>
      </c>
      <c r="F3" s="26">
        <v>695.08400600000004</v>
      </c>
      <c r="G3" s="26">
        <v>676.214202</v>
      </c>
      <c r="H3" s="26">
        <v>685.52519599999982</v>
      </c>
      <c r="I3" s="73"/>
      <c r="J3" s="69"/>
      <c r="K3" s="69"/>
    </row>
    <row r="4" spans="1:11">
      <c r="A4" s="83"/>
      <c r="B4" s="25" t="s">
        <v>10</v>
      </c>
      <c r="C4" s="26">
        <v>0</v>
      </c>
      <c r="D4" s="5">
        <v>6.8386927954019398E-4</v>
      </c>
      <c r="E4" s="5">
        <v>6.8383158310422905E-4</v>
      </c>
      <c r="F4" s="26">
        <v>186.46007899999998</v>
      </c>
      <c r="G4" s="26">
        <v>205.329881</v>
      </c>
      <c r="H4" s="26">
        <v>196.01887600000001</v>
      </c>
      <c r="I4" s="73"/>
      <c r="J4" s="69"/>
      <c r="K4" s="69"/>
    </row>
    <row r="5" spans="1:11">
      <c r="A5" s="84"/>
      <c r="B5" s="27" t="s">
        <v>11</v>
      </c>
      <c r="C5" s="28">
        <v>1</v>
      </c>
      <c r="D5" s="28">
        <v>0.99999922423699972</v>
      </c>
      <c r="E5" s="28">
        <v>0.99999922427976218</v>
      </c>
      <c r="F5" s="28">
        <v>0.7884846802641754</v>
      </c>
      <c r="G5" s="28">
        <v>0.76707928172889794</v>
      </c>
      <c r="H5" s="28">
        <v>0.77764143367752125</v>
      </c>
      <c r="I5" s="74"/>
      <c r="J5" s="70"/>
      <c r="K5" s="70"/>
    </row>
    <row r="6" spans="1:11">
      <c r="A6" s="88" t="s">
        <v>12</v>
      </c>
      <c r="B6" s="25" t="s">
        <v>8</v>
      </c>
      <c r="C6" s="26">
        <v>1351.092354828367</v>
      </c>
      <c r="D6" s="5">
        <v>1351.0923535794791</v>
      </c>
      <c r="E6" s="5">
        <v>1351.0923517433348</v>
      </c>
      <c r="F6" s="26">
        <v>1351.0923640000001</v>
      </c>
      <c r="G6" s="26">
        <v>1351.0923599999999</v>
      </c>
      <c r="H6" s="26">
        <v>1351.0923590000002</v>
      </c>
      <c r="I6" s="73"/>
      <c r="J6" s="69"/>
      <c r="K6" s="69"/>
    </row>
    <row r="7" spans="1:11">
      <c r="A7" s="89"/>
      <c r="B7" s="25" t="s">
        <v>9</v>
      </c>
      <c r="C7" s="26">
        <v>1245.0530778510299</v>
      </c>
      <c r="D7" s="5">
        <v>1051.73098948396</v>
      </c>
      <c r="E7" s="5">
        <v>1096.7641504943599</v>
      </c>
      <c r="F7" s="26">
        <v>676.43495500000006</v>
      </c>
      <c r="G7" s="26">
        <v>663.21890799999983</v>
      </c>
      <c r="H7" s="26">
        <v>640.73864600000036</v>
      </c>
      <c r="I7" s="73"/>
      <c r="J7" s="69"/>
      <c r="K7" s="69"/>
    </row>
    <row r="8" spans="1:11">
      <c r="A8" s="89"/>
      <c r="B8" s="25" t="s">
        <v>10</v>
      </c>
      <c r="C8" s="26">
        <v>106.039276977337</v>
      </c>
      <c r="D8" s="5">
        <v>299.36136409551898</v>
      </c>
      <c r="E8" s="5">
        <v>254.32820124897501</v>
      </c>
      <c r="F8" s="26">
        <v>674.65740900000003</v>
      </c>
      <c r="G8" s="26">
        <v>687.87345200000004</v>
      </c>
      <c r="H8" s="26">
        <v>710.35371299999986</v>
      </c>
      <c r="I8" s="73"/>
      <c r="J8" s="69"/>
      <c r="K8" s="69"/>
    </row>
    <row r="9" spans="1:11">
      <c r="A9" s="90"/>
      <c r="B9" s="27" t="s">
        <v>11</v>
      </c>
      <c r="C9" s="28">
        <v>0.92151589297475711</v>
      </c>
      <c r="D9" s="28">
        <v>0.77843012485237273</v>
      </c>
      <c r="E9" s="28">
        <v>0.8117610532538273</v>
      </c>
      <c r="F9" s="28">
        <v>0.5006578180912582</v>
      </c>
      <c r="G9" s="28">
        <v>0.49087607008598577</v>
      </c>
      <c r="H9" s="28">
        <v>0.47423748771271101</v>
      </c>
      <c r="I9" s="74"/>
      <c r="J9" s="70"/>
      <c r="K9" s="70"/>
    </row>
    <row r="10" spans="1:11">
      <c r="A10" s="88" t="s">
        <v>13</v>
      </c>
      <c r="B10" s="25" t="s">
        <v>8</v>
      </c>
      <c r="C10" s="26">
        <v>835.23681675815396</v>
      </c>
      <c r="D10" s="5">
        <v>835.23681469125506</v>
      </c>
      <c r="E10" s="5">
        <v>835.23681641165899</v>
      </c>
      <c r="F10" s="26">
        <v>835.23681499999998</v>
      </c>
      <c r="G10" s="26">
        <v>835.2368120000001</v>
      </c>
      <c r="H10" s="26">
        <v>835.23681900000008</v>
      </c>
      <c r="I10" s="73"/>
      <c r="J10" s="69"/>
      <c r="K10" s="69"/>
    </row>
    <row r="11" spans="1:11">
      <c r="A11" s="89"/>
      <c r="B11" s="25" t="s">
        <v>9</v>
      </c>
      <c r="C11" s="26">
        <v>692.97706669545096</v>
      </c>
      <c r="D11" s="5">
        <v>670.12197479946803</v>
      </c>
      <c r="E11" s="5">
        <v>709.56514314092306</v>
      </c>
      <c r="F11" s="26">
        <v>247.09980199999995</v>
      </c>
      <c r="G11" s="26">
        <v>241.4801480000001</v>
      </c>
      <c r="H11" s="26">
        <v>197.60828100000015</v>
      </c>
      <c r="I11" s="73"/>
      <c r="J11" s="69"/>
      <c r="K11" s="69"/>
    </row>
    <row r="12" spans="1:11">
      <c r="A12" s="89"/>
      <c r="B12" s="25" t="s">
        <v>10</v>
      </c>
      <c r="C12" s="26">
        <v>142.25975006270301</v>
      </c>
      <c r="D12" s="5">
        <v>165.114839891787</v>
      </c>
      <c r="E12" s="5">
        <v>125.67167327073599</v>
      </c>
      <c r="F12" s="26">
        <v>588.13701300000002</v>
      </c>
      <c r="G12" s="26">
        <v>593.756664</v>
      </c>
      <c r="H12" s="26">
        <v>637.62853799999993</v>
      </c>
      <c r="I12" s="73"/>
      <c r="J12" s="69"/>
      <c r="K12" s="69"/>
    </row>
    <row r="13" spans="1:11">
      <c r="A13" s="90"/>
      <c r="B13" s="27" t="s">
        <v>11</v>
      </c>
      <c r="C13" s="28">
        <v>0.82967734753975186</v>
      </c>
      <c r="D13" s="28">
        <v>0.80231374265654032</v>
      </c>
      <c r="E13" s="28">
        <v>0.84953767506244993</v>
      </c>
      <c r="F13" s="28">
        <v>0.29584400203911027</v>
      </c>
      <c r="G13" s="28">
        <v>0.28911578672133537</v>
      </c>
      <c r="H13" s="71">
        <v>0.23658952347980738</v>
      </c>
      <c r="I13" s="74" t="s">
        <v>14</v>
      </c>
      <c r="J13" s="70"/>
      <c r="K13" s="70"/>
    </row>
    <row r="14" spans="1:11">
      <c r="A14" s="79" t="s">
        <v>15</v>
      </c>
      <c r="B14" s="25" t="s">
        <v>8</v>
      </c>
      <c r="C14" s="26">
        <v>587.20581003236498</v>
      </c>
      <c r="D14" s="5">
        <v>587.20581260159406</v>
      </c>
      <c r="E14" s="5">
        <v>587.20581251369197</v>
      </c>
      <c r="F14" s="26">
        <v>587.20580499999971</v>
      </c>
      <c r="G14" s="26">
        <v>587.20580899999982</v>
      </c>
      <c r="H14" s="26">
        <v>587.20581799999991</v>
      </c>
      <c r="I14" s="73"/>
      <c r="J14" s="69"/>
      <c r="K14" s="69"/>
    </row>
    <row r="15" spans="1:11">
      <c r="A15" s="80"/>
      <c r="B15" s="25" t="s">
        <v>9</v>
      </c>
      <c r="C15" s="26">
        <v>415.80426228144</v>
      </c>
      <c r="D15" s="5">
        <v>373.64335969266602</v>
      </c>
      <c r="E15" s="5">
        <v>397.98254698409397</v>
      </c>
      <c r="F15" s="26">
        <v>3.9324189999996406</v>
      </c>
      <c r="G15" s="26">
        <v>4.2412039999998115</v>
      </c>
      <c r="H15" s="26">
        <v>1.8627459999999019</v>
      </c>
      <c r="I15" s="73"/>
      <c r="J15" s="69"/>
      <c r="K15" s="69"/>
    </row>
    <row r="16" spans="1:11">
      <c r="A16" s="80"/>
      <c r="B16" s="25" t="s">
        <v>10</v>
      </c>
      <c r="C16" s="26">
        <v>171.401547750925</v>
      </c>
      <c r="D16" s="5">
        <v>213.56245290892801</v>
      </c>
      <c r="E16" s="5">
        <v>189.223265529598</v>
      </c>
      <c r="F16" s="26">
        <v>583.27338600000007</v>
      </c>
      <c r="G16" s="26">
        <v>582.96460500000001</v>
      </c>
      <c r="H16" s="26">
        <v>585.34307200000001</v>
      </c>
      <c r="I16" s="73"/>
      <c r="J16" s="69"/>
      <c r="K16" s="69"/>
    </row>
    <row r="17" spans="1:11">
      <c r="A17" s="81"/>
      <c r="B17" s="27" t="s">
        <v>11</v>
      </c>
      <c r="C17" s="28">
        <v>0.70810651934544411</v>
      </c>
      <c r="D17" s="28">
        <v>0.63630732474743845</v>
      </c>
      <c r="E17" s="28">
        <v>0.67775648418809575</v>
      </c>
      <c r="F17" s="28">
        <v>6.6968326377489446E-3</v>
      </c>
      <c r="G17" s="28">
        <v>7.2226874036251448E-3</v>
      </c>
      <c r="H17" s="28">
        <v>3.1722199319215568E-3</v>
      </c>
      <c r="I17" s="74"/>
      <c r="J17" s="70"/>
      <c r="K17" s="70"/>
    </row>
    <row r="18" spans="1:11">
      <c r="A18" s="79" t="s">
        <v>16</v>
      </c>
      <c r="B18" s="25" t="s">
        <v>8</v>
      </c>
      <c r="C18" s="26">
        <v>318.0915686579724</v>
      </c>
      <c r="D18" s="5">
        <v>318.0915679566433</v>
      </c>
      <c r="E18" s="5">
        <v>318.09156859242671</v>
      </c>
      <c r="F18" s="26">
        <v>318.09157199999993</v>
      </c>
      <c r="G18" s="26">
        <v>318.09157099999999</v>
      </c>
      <c r="H18" s="26">
        <v>318.09157199999999</v>
      </c>
      <c r="I18" s="73"/>
      <c r="J18" s="69"/>
      <c r="K18" s="69"/>
    </row>
    <row r="19" spans="1:11">
      <c r="A19" s="80"/>
      <c r="B19" s="25" t="s">
        <v>9</v>
      </c>
      <c r="C19" s="26">
        <v>281.15802540759302</v>
      </c>
      <c r="D19" s="5">
        <v>264.60743845642497</v>
      </c>
      <c r="E19" s="5">
        <v>277.22202477808901</v>
      </c>
      <c r="F19" s="26">
        <v>213.07527299999992</v>
      </c>
      <c r="G19" s="26">
        <v>221.10752899999997</v>
      </c>
      <c r="H19" s="26">
        <v>221.64805199999998</v>
      </c>
      <c r="I19" s="73"/>
      <c r="J19" s="69"/>
      <c r="K19" s="69"/>
    </row>
    <row r="20" spans="1:11">
      <c r="A20" s="80"/>
      <c r="B20" s="25" t="s">
        <v>10</v>
      </c>
      <c r="C20" s="26">
        <v>36.933543250379401</v>
      </c>
      <c r="D20" s="5">
        <v>53.484129500218302</v>
      </c>
      <c r="E20" s="5">
        <v>40.869543814337703</v>
      </c>
      <c r="F20" s="26">
        <v>105.016299</v>
      </c>
      <c r="G20" s="26">
        <v>96.984042000000017</v>
      </c>
      <c r="H20" s="26">
        <v>96.443520000000007</v>
      </c>
      <c r="I20" s="73"/>
      <c r="J20" s="69"/>
      <c r="K20" s="69"/>
    </row>
    <row r="21" spans="1:11">
      <c r="A21" s="81"/>
      <c r="B21" s="27" t="s">
        <v>11</v>
      </c>
      <c r="C21" s="28">
        <v>0.88389021624747266</v>
      </c>
      <c r="D21" s="28">
        <v>0.83185932955158259</v>
      </c>
      <c r="E21" s="28">
        <v>0.87151641901359489</v>
      </c>
      <c r="F21" s="28">
        <v>0.66985513530047247</v>
      </c>
      <c r="G21" s="28">
        <v>0.69510653270343958</v>
      </c>
      <c r="H21" s="28">
        <v>0.69680579905461937</v>
      </c>
      <c r="I21" s="74"/>
      <c r="J21" s="70"/>
      <c r="K21" s="70"/>
    </row>
    <row r="22" spans="1:11">
      <c r="A22" s="79" t="s">
        <v>17</v>
      </c>
      <c r="B22" s="25" t="s">
        <v>8</v>
      </c>
      <c r="C22" s="26">
        <v>13.881022690325</v>
      </c>
      <c r="D22" s="5">
        <v>13.8810222966345</v>
      </c>
      <c r="E22" s="5">
        <v>13.8810226468708</v>
      </c>
      <c r="F22" s="26">
        <v>13.881021</v>
      </c>
      <c r="G22" s="26">
        <v>13.881021</v>
      </c>
      <c r="H22" s="26">
        <v>13.881022</v>
      </c>
      <c r="I22" s="73"/>
      <c r="J22" s="69"/>
      <c r="K22" s="69"/>
    </row>
    <row r="23" spans="1:11">
      <c r="A23" s="80"/>
      <c r="B23" s="25" t="s">
        <v>9</v>
      </c>
      <c r="C23" s="26">
        <v>13.881022690325</v>
      </c>
      <c r="D23" s="5">
        <v>13.8810222966345</v>
      </c>
      <c r="E23" s="5">
        <v>13.8810226468708</v>
      </c>
      <c r="F23" s="26">
        <v>11.046442000000001</v>
      </c>
      <c r="G23" s="26">
        <v>11.046442000000001</v>
      </c>
      <c r="H23" s="26">
        <v>6.8182039999999997</v>
      </c>
      <c r="I23" s="73"/>
      <c r="J23" s="69"/>
      <c r="K23" s="69"/>
    </row>
    <row r="24" spans="1:11">
      <c r="A24" s="80"/>
      <c r="B24" s="25" t="s">
        <v>10</v>
      </c>
      <c r="C24" s="26">
        <v>0</v>
      </c>
      <c r="D24" s="5">
        <v>0</v>
      </c>
      <c r="E24" s="5">
        <v>0</v>
      </c>
      <c r="F24" s="26">
        <v>2.8345789999999997</v>
      </c>
      <c r="G24" s="26">
        <v>2.8345789999999997</v>
      </c>
      <c r="H24" s="26">
        <v>7.062818</v>
      </c>
      <c r="I24" s="73"/>
      <c r="J24" s="69"/>
      <c r="K24" s="69"/>
    </row>
    <row r="25" spans="1:11">
      <c r="A25" s="81"/>
      <c r="B25" s="29" t="s">
        <v>11</v>
      </c>
      <c r="C25" s="28">
        <v>1</v>
      </c>
      <c r="D25" s="28">
        <v>1</v>
      </c>
      <c r="E25" s="28">
        <v>1</v>
      </c>
      <c r="F25" s="28">
        <v>0.79579463210955448</v>
      </c>
      <c r="G25" s="28">
        <v>0.79579463210955448</v>
      </c>
      <c r="H25" s="28">
        <v>0.4911889052549589</v>
      </c>
      <c r="I25" s="74"/>
      <c r="J25" s="70"/>
      <c r="K25" s="70"/>
    </row>
    <row r="26" spans="1:11">
      <c r="A26" s="79" t="s">
        <v>18</v>
      </c>
      <c r="B26" s="25" t="s">
        <v>8</v>
      </c>
      <c r="C26" s="26">
        <v>853.99894465331408</v>
      </c>
      <c r="D26" s="5">
        <v>853.99894516604206</v>
      </c>
      <c r="E26" s="5">
        <v>853.9989459524329</v>
      </c>
      <c r="F26" s="26">
        <v>853.9989360000003</v>
      </c>
      <c r="G26" s="26">
        <v>853.99893799999984</v>
      </c>
      <c r="H26" s="26">
        <v>853.99894000000006</v>
      </c>
      <c r="I26" s="73"/>
      <c r="J26" s="69"/>
      <c r="K26" s="69"/>
    </row>
    <row r="27" spans="1:11">
      <c r="A27" s="80"/>
      <c r="B27" s="25" t="s">
        <v>9</v>
      </c>
      <c r="C27" s="26">
        <v>549.32773750520403</v>
      </c>
      <c r="D27" s="5">
        <v>592.98630130850904</v>
      </c>
      <c r="E27" s="5">
        <v>617.99360505451796</v>
      </c>
      <c r="F27" s="26">
        <v>466.2853870000003</v>
      </c>
      <c r="G27" s="26">
        <v>472.35769299999981</v>
      </c>
      <c r="H27" s="26">
        <v>468.93168900000012</v>
      </c>
      <c r="I27" s="73"/>
      <c r="J27" s="69"/>
      <c r="K27" s="69"/>
    </row>
    <row r="28" spans="1:11">
      <c r="A28" s="80"/>
      <c r="B28" s="25" t="s">
        <v>10</v>
      </c>
      <c r="C28" s="26">
        <v>304.67120714811</v>
      </c>
      <c r="D28" s="5">
        <v>261.01264385753302</v>
      </c>
      <c r="E28" s="5">
        <v>236.005340897915</v>
      </c>
      <c r="F28" s="26">
        <v>387.713549</v>
      </c>
      <c r="G28" s="26">
        <v>381.64124500000003</v>
      </c>
      <c r="H28" s="26">
        <v>385.06725099999994</v>
      </c>
      <c r="I28" s="73"/>
      <c r="J28" s="69"/>
      <c r="K28" s="69"/>
    </row>
    <row r="29" spans="1:11">
      <c r="A29" s="81"/>
      <c r="B29" s="27" t="s">
        <v>11</v>
      </c>
      <c r="C29" s="28">
        <v>0.64324170532576819</v>
      </c>
      <c r="D29" s="28">
        <v>0.69436420813519317</v>
      </c>
      <c r="E29" s="28">
        <v>0.7236468007174095</v>
      </c>
      <c r="F29" s="28">
        <v>0.54600230438694619</v>
      </c>
      <c r="G29" s="28">
        <v>0.55311274052193249</v>
      </c>
      <c r="H29" s="28">
        <v>0.54910101996145344</v>
      </c>
      <c r="I29" s="74"/>
      <c r="J29" s="70"/>
      <c r="K29" s="70"/>
    </row>
    <row r="30" spans="1:11">
      <c r="A30" s="82" t="s">
        <v>19</v>
      </c>
      <c r="B30" s="25" t="s">
        <v>8</v>
      </c>
      <c r="C30" s="26">
        <v>2993.8621469003619</v>
      </c>
      <c r="D30" s="5">
        <v>2993.862131255426</v>
      </c>
      <c r="E30" s="5">
        <v>2993.862135832178</v>
      </c>
      <c r="F30" s="26">
        <v>2993.8621380000004</v>
      </c>
      <c r="G30" s="26">
        <v>2993.8621379999995</v>
      </c>
      <c r="H30" s="26">
        <v>2993.8621300000004</v>
      </c>
      <c r="I30" s="73"/>
      <c r="J30" s="69"/>
      <c r="K30" s="69"/>
    </row>
    <row r="31" spans="1:11">
      <c r="A31" s="83"/>
      <c r="B31" s="25" t="s">
        <v>9</v>
      </c>
      <c r="C31" s="26">
        <v>2448.1063160092999</v>
      </c>
      <c r="D31" s="5">
        <v>2526.5954304691199</v>
      </c>
      <c r="E31" s="5">
        <v>2579.01942900517</v>
      </c>
      <c r="F31" s="26">
        <v>1740.0289780000003</v>
      </c>
      <c r="G31" s="26">
        <v>1763.3725029999996</v>
      </c>
      <c r="H31" s="26">
        <v>411.53250600000001</v>
      </c>
      <c r="I31" s="73"/>
      <c r="J31" s="69"/>
      <c r="K31" s="69"/>
    </row>
    <row r="32" spans="1:11">
      <c r="A32" s="83"/>
      <c r="B32" s="25" t="s">
        <v>10</v>
      </c>
      <c r="C32" s="26">
        <v>545.75583089106203</v>
      </c>
      <c r="D32" s="5">
        <v>467.26670078630599</v>
      </c>
      <c r="E32" s="5">
        <v>414.84270682700799</v>
      </c>
      <c r="F32" s="26">
        <v>1253.8331600000001</v>
      </c>
      <c r="G32" s="26">
        <v>1230.4896349999999</v>
      </c>
      <c r="H32" s="26">
        <v>2582.3296240000004</v>
      </c>
      <c r="I32" s="73"/>
      <c r="J32" s="69"/>
      <c r="K32" s="69"/>
    </row>
    <row r="33" spans="1:11">
      <c r="A33" s="84"/>
      <c r="B33" s="27" t="s">
        <v>11</v>
      </c>
      <c r="C33" s="28">
        <v>0.81770843007714966</v>
      </c>
      <c r="D33" s="28">
        <v>0.84392511067623355</v>
      </c>
      <c r="E33" s="28">
        <v>0.86143560123829888</v>
      </c>
      <c r="F33" s="28">
        <v>0.58119876527193648</v>
      </c>
      <c r="G33" s="28">
        <v>0.58899589283626519</v>
      </c>
      <c r="H33" s="71">
        <v>0.13745873661857633</v>
      </c>
      <c r="I33" s="74" t="s">
        <v>14</v>
      </c>
      <c r="J33" s="70"/>
      <c r="K33" s="70"/>
    </row>
    <row r="34" spans="1:11">
      <c r="A34" s="82" t="s">
        <v>20</v>
      </c>
      <c r="B34" s="25" t="s">
        <v>8</v>
      </c>
      <c r="C34" s="26">
        <v>36.542983252832897</v>
      </c>
      <c r="D34" s="5">
        <v>36.542983032855275</v>
      </c>
      <c r="E34" s="5">
        <v>36.542983327718005</v>
      </c>
      <c r="F34" s="26">
        <v>36.542985999999999</v>
      </c>
      <c r="G34" s="26">
        <v>36.542985999999999</v>
      </c>
      <c r="H34" s="26">
        <v>36.542985999999999</v>
      </c>
      <c r="I34" s="73"/>
      <c r="J34" s="69"/>
      <c r="K34" s="69"/>
    </row>
    <row r="35" spans="1:11">
      <c r="A35" s="83"/>
      <c r="B35" s="25" t="s">
        <v>9</v>
      </c>
      <c r="C35" s="26">
        <v>16.224927959887399</v>
      </c>
      <c r="D35" s="5">
        <v>1.3705693986471101E-2</v>
      </c>
      <c r="E35" s="5">
        <v>20.0023138102109</v>
      </c>
      <c r="F35" s="26">
        <v>0</v>
      </c>
      <c r="G35" s="26">
        <v>0.28794099999999645</v>
      </c>
      <c r="H35" s="26">
        <v>0</v>
      </c>
      <c r="I35" s="73"/>
      <c r="J35" s="69"/>
      <c r="K35" s="69"/>
    </row>
    <row r="36" spans="1:11">
      <c r="A36" s="83"/>
      <c r="B36" s="25" t="s">
        <v>10</v>
      </c>
      <c r="C36" s="26">
        <v>20.318055292945498</v>
      </c>
      <c r="D36" s="5">
        <v>36.529277338868802</v>
      </c>
      <c r="E36" s="5">
        <v>16.540669517507101</v>
      </c>
      <c r="F36" s="26">
        <v>36.542985999999999</v>
      </c>
      <c r="G36" s="26">
        <v>36.255045000000003</v>
      </c>
      <c r="H36" s="26">
        <v>36.542985999999999</v>
      </c>
      <c r="I36" s="73"/>
      <c r="J36" s="69"/>
      <c r="K36" s="69"/>
    </row>
    <row r="37" spans="1:11">
      <c r="A37" s="84"/>
      <c r="B37" s="27" t="s">
        <v>11</v>
      </c>
      <c r="C37" s="28">
        <v>0.44399571451599001</v>
      </c>
      <c r="D37" s="28">
        <v>3.7505679200158635E-4</v>
      </c>
      <c r="E37" s="28">
        <v>0.54736400777215855</v>
      </c>
      <c r="F37" s="28">
        <v>0</v>
      </c>
      <c r="G37" s="28">
        <v>7.879514826730263E-3</v>
      </c>
      <c r="H37" s="28">
        <v>0</v>
      </c>
      <c r="I37" s="74"/>
      <c r="J37" s="70"/>
      <c r="K37" s="70"/>
    </row>
    <row r="38" spans="1:11">
      <c r="A38" s="85" t="s">
        <v>21</v>
      </c>
      <c r="B38" s="25" t="s">
        <v>8</v>
      </c>
      <c r="C38" s="26">
        <v>1410.438878899429</v>
      </c>
      <c r="D38" s="5">
        <v>1410.4388937815429</v>
      </c>
      <c r="E38" s="5">
        <v>1410.4388928839899</v>
      </c>
      <c r="F38" s="26">
        <v>1410.4388820000004</v>
      </c>
      <c r="G38" s="26">
        <v>1410.4388750000003</v>
      </c>
      <c r="H38" s="26">
        <v>1410.4388810000007</v>
      </c>
      <c r="I38" s="73"/>
      <c r="J38" s="69"/>
      <c r="K38" s="69"/>
    </row>
    <row r="39" spans="1:11">
      <c r="A39" s="86"/>
      <c r="B39" s="25" t="s">
        <v>9</v>
      </c>
      <c r="C39" s="26">
        <v>1136.788170651</v>
      </c>
      <c r="D39" s="5">
        <v>1102.47387095882</v>
      </c>
      <c r="E39" s="5">
        <v>1140.60794775554</v>
      </c>
      <c r="F39" s="26">
        <v>372.84085800000048</v>
      </c>
      <c r="G39" s="26">
        <v>393.69302400000038</v>
      </c>
      <c r="H39" s="26">
        <v>157.16141500000072</v>
      </c>
      <c r="I39" s="73"/>
      <c r="J39" s="69"/>
      <c r="K39" s="69"/>
    </row>
    <row r="40" spans="1:11">
      <c r="A40" s="86"/>
      <c r="B40" s="25" t="s">
        <v>10</v>
      </c>
      <c r="C40" s="26">
        <v>273.650708248429</v>
      </c>
      <c r="D40" s="5">
        <v>307.96502282272297</v>
      </c>
      <c r="E40" s="5">
        <v>269.83094512845003</v>
      </c>
      <c r="F40" s="26">
        <v>1037.5980239999999</v>
      </c>
      <c r="G40" s="26">
        <v>1016.7458509999999</v>
      </c>
      <c r="H40" s="26">
        <v>1253.277466</v>
      </c>
      <c r="I40" s="73"/>
      <c r="J40" s="69"/>
      <c r="K40" s="69"/>
    </row>
    <row r="41" spans="1:11">
      <c r="A41" s="87"/>
      <c r="B41" s="27" t="s">
        <v>11</v>
      </c>
      <c r="C41" s="28">
        <v>0.80598187391008413</v>
      </c>
      <c r="D41" s="28">
        <v>0.78165305552725184</v>
      </c>
      <c r="E41" s="28">
        <v>0.80869008470355352</v>
      </c>
      <c r="F41" s="28">
        <v>0.26434385974336772</v>
      </c>
      <c r="G41" s="28">
        <v>0.27912802956455685</v>
      </c>
      <c r="H41" s="71">
        <v>0.11142731324066543</v>
      </c>
      <c r="I41" s="74" t="s">
        <v>14</v>
      </c>
      <c r="J41" s="70"/>
      <c r="K41" s="70"/>
    </row>
    <row r="42" spans="1:11">
      <c r="A42" s="76" t="s">
        <v>22</v>
      </c>
      <c r="B42" s="25" t="s">
        <v>8</v>
      </c>
      <c r="C42" s="26">
        <v>698.15820666539889</v>
      </c>
      <c r="D42" s="5">
        <v>698.15820638181606</v>
      </c>
      <c r="E42" s="5">
        <v>698.15820646059797</v>
      </c>
      <c r="F42" s="26">
        <v>698.1582239999999</v>
      </c>
      <c r="G42" s="26">
        <v>698.1582239999999</v>
      </c>
      <c r="H42" s="26">
        <v>698.15822299999991</v>
      </c>
      <c r="I42" s="73"/>
      <c r="J42" s="69"/>
      <c r="K42" s="69"/>
    </row>
    <row r="43" spans="1:11">
      <c r="A43" s="77"/>
      <c r="B43" s="25" t="s">
        <v>9</v>
      </c>
      <c r="C43" s="26">
        <v>589.56320951571195</v>
      </c>
      <c r="D43" s="5">
        <v>8.4702842488009793</v>
      </c>
      <c r="E43" s="5">
        <v>591.28084824872496</v>
      </c>
      <c r="F43" s="26">
        <v>41.815600999999901</v>
      </c>
      <c r="G43" s="26">
        <v>49.344428999999877</v>
      </c>
      <c r="H43" s="26">
        <v>0</v>
      </c>
      <c r="I43" s="73"/>
      <c r="J43" s="69"/>
      <c r="K43" s="69"/>
    </row>
    <row r="44" spans="1:11">
      <c r="A44" s="77"/>
      <c r="B44" s="25" t="s">
        <v>10</v>
      </c>
      <c r="C44" s="26">
        <v>108.594997149687</v>
      </c>
      <c r="D44" s="5">
        <v>689.68792213301504</v>
      </c>
      <c r="E44" s="5">
        <v>106.877358211873</v>
      </c>
      <c r="F44" s="26">
        <v>656.342623</v>
      </c>
      <c r="G44" s="26">
        <v>648.81379500000003</v>
      </c>
      <c r="H44" s="26">
        <v>698.15822300000013</v>
      </c>
      <c r="I44" s="73"/>
      <c r="J44" s="69"/>
      <c r="K44" s="69"/>
    </row>
    <row r="45" spans="1:11">
      <c r="A45" s="78"/>
      <c r="B45" s="27" t="s">
        <v>11</v>
      </c>
      <c r="C45" s="28">
        <v>0.84445503023108848</v>
      </c>
      <c r="D45" s="28">
        <v>1.2132327846861492E-2</v>
      </c>
      <c r="E45" s="28">
        <v>0.84691527332507999</v>
      </c>
      <c r="F45" s="28">
        <v>5.989416089725802E-2</v>
      </c>
      <c r="G45" s="28">
        <v>7.0678002927886271E-2</v>
      </c>
      <c r="H45" s="71">
        <v>0</v>
      </c>
      <c r="I45" s="74" t="s">
        <v>23</v>
      </c>
      <c r="J45" s="70"/>
      <c r="K45" s="70"/>
    </row>
    <row r="47" spans="1:11">
      <c r="A47" s="4"/>
    </row>
    <row r="48" spans="1:11">
      <c r="A48" s="4" t="s">
        <v>24</v>
      </c>
    </row>
    <row r="49" spans="1:1">
      <c r="A49" s="4" t="s">
        <v>25</v>
      </c>
    </row>
  </sheetData>
  <mergeCells count="11">
    <mergeCell ref="A2:A5"/>
    <mergeCell ref="A6:A9"/>
    <mergeCell ref="A10:A13"/>
    <mergeCell ref="A14:A17"/>
    <mergeCell ref="A18:A21"/>
    <mergeCell ref="A42:A45"/>
    <mergeCell ref="A22:A25"/>
    <mergeCell ref="A26:A29"/>
    <mergeCell ref="A30:A33"/>
    <mergeCell ref="A34:A37"/>
    <mergeCell ref="A38:A41"/>
  </mergeCells>
  <conditionalFormatting sqref="A2 A6 A10 A14 A18 A22 A26 A30 A34 A38 A42">
    <cfRule type="beginsWith" dxfId="39" priority="1" operator="beginsWith" text="13">
      <formula>LEFT(A2,LEN("13"))="13"</formula>
    </cfRule>
    <cfRule type="beginsWith" dxfId="38" priority="2" operator="beginsWith" text="12">
      <formula>LEFT(A2,LEN("12"))="12"</formula>
    </cfRule>
    <cfRule type="beginsWith" dxfId="37" priority="3" operator="beginsWith" text="11">
      <formula>LEFT(A2,LEN("11"))="11"</formula>
    </cfRule>
    <cfRule type="beginsWith" dxfId="36" priority="4" operator="beginsWith" text="10">
      <formula>LEFT(A2,LEN("10"))="10"</formula>
    </cfRule>
    <cfRule type="beginsWith" dxfId="35" priority="5" operator="beginsWith" text="09">
      <formula>LEFT(A2,LEN("09"))="09"</formula>
    </cfRule>
    <cfRule type="beginsWith" dxfId="34" priority="6" operator="beginsWith" text="08">
      <formula>LEFT(A2,LEN("08"))="08"</formula>
    </cfRule>
    <cfRule type="beginsWith" dxfId="33" priority="7" operator="beginsWith" text="07">
      <formula>LEFT(A2,LEN("07"))="07"</formula>
    </cfRule>
    <cfRule type="beginsWith" dxfId="32" priority="8" operator="beginsWith" text="06">
      <formula>LEFT(A2,LEN("06"))="06"</formula>
    </cfRule>
    <cfRule type="beginsWith" dxfId="31" priority="9" operator="beginsWith" text="05">
      <formula>LEFT(A2,LEN("05"))="05"</formula>
    </cfRule>
    <cfRule type="beginsWith" dxfId="30" priority="10" operator="beginsWith" text="04">
      <formula>LEFT(A2,LEN("04"))="04"</formula>
    </cfRule>
    <cfRule type="beginsWith" dxfId="29" priority="11" operator="beginsWith" text="03">
      <formula>LEFT(A2,LEN("03"))="03"</formula>
    </cfRule>
    <cfRule type="beginsWith" dxfId="28" priority="12" operator="beginsWith" text="02">
      <formula>LEFT(A2,LEN("02"))="02"</formula>
    </cfRule>
    <cfRule type="beginsWith" dxfId="27" priority="13" operator="beginsWith" text="01">
      <formula>LEFT(A2,LEN("01"))="01"</formula>
    </cfRule>
  </conditionalFormatting>
  <conditionalFormatting sqref="C5:H5 J5:K5 C9:H9 J9:K9 C13:H13 J13:K13 C17:H17 J17:K17 C21:H21 J21:K21 C25:H25 J25:K25 C29:H29 J29:K29 C33:H33 J33:K33 C37:H37 J37:K37 C41:H41 J41:K41 C45:H45 J45:K45">
    <cfRule type="cellIs" dxfId="26" priority="14"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Normal="100" workbookViewId="0">
      <pane xSplit="1" ySplit="1" topLeftCell="B2" activePane="bottomRight" state="frozen"/>
      <selection pane="bottomRight" activeCell="F117" sqref="F117"/>
      <selection pane="bottomLeft" activeCell="A2" sqref="A2"/>
      <selection pane="topRight" activeCell="B1" sqref="B1"/>
    </sheetView>
  </sheetViews>
  <sheetFormatPr defaultColWidth="11.42578125" defaultRowHeight="15" customHeight="1"/>
  <cols>
    <col min="1" max="1" width="28.85546875" style="47" customWidth="1"/>
    <col min="2" max="2" width="10.5703125" style="36" customWidth="1"/>
    <col min="3" max="3" width="9.85546875" style="36" customWidth="1"/>
    <col min="4" max="4" width="12.28515625" style="36" customWidth="1"/>
    <col min="5" max="5" width="6.7109375" style="36" customWidth="1"/>
    <col min="6" max="6" width="15.85546875" style="36" customWidth="1"/>
    <col min="7" max="7" width="8.140625" style="36" customWidth="1"/>
    <col min="8" max="8" width="15.5703125" style="36" customWidth="1"/>
    <col min="9" max="9" width="10.140625" style="36" customWidth="1"/>
    <col min="10" max="10" width="15.85546875" style="36" hidden="1" customWidth="1"/>
    <col min="11" max="11" width="21.7109375" style="36" hidden="1"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7" customWidth="1"/>
    <col min="46" max="46" width="16.28515625" style="43" customWidth="1"/>
    <col min="47" max="16384" width="11.42578125" style="36"/>
  </cols>
  <sheetData>
    <row r="1" spans="1:46" ht="30">
      <c r="A1" s="33" t="s">
        <v>0</v>
      </c>
      <c r="B1" s="64" t="s">
        <v>1</v>
      </c>
      <c r="C1" s="64" t="s">
        <v>2</v>
      </c>
      <c r="D1" s="64" t="s">
        <v>3</v>
      </c>
      <c r="E1" s="64" t="s">
        <v>4</v>
      </c>
      <c r="F1" s="64" t="s">
        <v>5</v>
      </c>
      <c r="G1" s="64" t="s">
        <v>6</v>
      </c>
      <c r="H1" s="67" t="s">
        <v>26</v>
      </c>
      <c r="I1" s="67" t="s">
        <v>27</v>
      </c>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28</v>
      </c>
      <c r="AQ1" s="15" t="s">
        <v>29</v>
      </c>
      <c r="AR1" s="48" t="s">
        <v>30</v>
      </c>
      <c r="AS1" s="48" t="s">
        <v>31</v>
      </c>
      <c r="AT1" s="35" t="s">
        <v>32</v>
      </c>
    </row>
    <row r="2" spans="1:46">
      <c r="A2" s="66" t="s">
        <v>7</v>
      </c>
      <c r="B2" s="22">
        <v>1</v>
      </c>
      <c r="C2" s="22">
        <v>1</v>
      </c>
      <c r="D2" s="22">
        <v>1</v>
      </c>
      <c r="E2" s="22">
        <v>1</v>
      </c>
      <c r="F2" s="22">
        <v>1</v>
      </c>
      <c r="G2" s="22">
        <v>1</v>
      </c>
      <c r="H2" s="65">
        <v>1</v>
      </c>
      <c r="I2" s="65">
        <v>1</v>
      </c>
      <c r="J2" s="23"/>
      <c r="K2" s="22"/>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8</v>
      </c>
      <c r="AR2" s="49">
        <v>881.54409999999996</v>
      </c>
      <c r="AS2" s="49">
        <f t="shared" ref="AS2:AS33" si="0">IFERROR(AR2/$AR$102,0)*100</f>
        <v>8.8330604824054646</v>
      </c>
      <c r="AT2" s="8"/>
    </row>
    <row r="3" spans="1:46">
      <c r="A3" s="66" t="s">
        <v>12</v>
      </c>
      <c r="B3" s="22">
        <v>1</v>
      </c>
      <c r="C3" s="22">
        <v>1</v>
      </c>
      <c r="D3" s="22">
        <v>1</v>
      </c>
      <c r="E3" s="22">
        <v>1</v>
      </c>
      <c r="F3" s="22">
        <v>1</v>
      </c>
      <c r="G3" s="22">
        <v>1</v>
      </c>
      <c r="H3" s="65">
        <v>1</v>
      </c>
      <c r="I3" s="65">
        <v>1</v>
      </c>
      <c r="J3" s="23"/>
      <c r="K3" s="22"/>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8</v>
      </c>
      <c r="AR3" s="49">
        <v>1351.0924</v>
      </c>
      <c r="AS3" s="49">
        <f t="shared" si="0"/>
        <v>13.537928376491154</v>
      </c>
      <c r="AT3" s="37"/>
    </row>
    <row r="4" spans="1:46">
      <c r="A4" s="66" t="s">
        <v>13</v>
      </c>
      <c r="B4" s="22">
        <v>1</v>
      </c>
      <c r="C4" s="22">
        <v>1</v>
      </c>
      <c r="D4" s="22">
        <v>1</v>
      </c>
      <c r="E4" s="22">
        <v>1</v>
      </c>
      <c r="F4" s="22">
        <v>1</v>
      </c>
      <c r="G4" s="68">
        <v>1</v>
      </c>
      <c r="H4" s="65">
        <v>0</v>
      </c>
      <c r="I4" s="65">
        <v>0</v>
      </c>
      <c r="J4" s="23"/>
      <c r="K4" s="22"/>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3</v>
      </c>
      <c r="AQ4" s="17">
        <f t="shared" si="1"/>
        <v>6</v>
      </c>
      <c r="AR4" s="49">
        <v>835.23680000000002</v>
      </c>
      <c r="AS4" s="49">
        <f t="shared" si="0"/>
        <v>8.3690619352234297</v>
      </c>
      <c r="AT4" s="37" t="s">
        <v>33</v>
      </c>
    </row>
    <row r="5" spans="1:46">
      <c r="A5" s="66" t="s">
        <v>15</v>
      </c>
      <c r="B5" s="22">
        <v>1</v>
      </c>
      <c r="C5" s="22">
        <v>1</v>
      </c>
      <c r="D5" s="22">
        <v>1</v>
      </c>
      <c r="E5" s="22">
        <v>0</v>
      </c>
      <c r="F5" s="22">
        <v>0</v>
      </c>
      <c r="G5" s="22">
        <v>0</v>
      </c>
      <c r="H5" s="65">
        <v>1</v>
      </c>
      <c r="I5" s="65">
        <v>1</v>
      </c>
      <c r="J5" s="23"/>
      <c r="K5" s="22"/>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2</v>
      </c>
      <c r="AQ5" s="17">
        <f t="shared" si="1"/>
        <v>5</v>
      </c>
      <c r="AR5" s="49">
        <v>587.20579999999995</v>
      </c>
      <c r="AS5" s="49">
        <f t="shared" si="0"/>
        <v>5.88379452261014</v>
      </c>
      <c r="AT5" s="8"/>
    </row>
    <row r="6" spans="1:46">
      <c r="A6" s="66" t="s">
        <v>16</v>
      </c>
      <c r="B6" s="22">
        <v>1</v>
      </c>
      <c r="C6" s="22">
        <v>1</v>
      </c>
      <c r="D6" s="22">
        <v>1</v>
      </c>
      <c r="E6" s="22">
        <v>1</v>
      </c>
      <c r="F6" s="22">
        <v>1</v>
      </c>
      <c r="G6" s="22">
        <v>1</v>
      </c>
      <c r="H6" s="65">
        <v>0</v>
      </c>
      <c r="I6" s="65">
        <v>1</v>
      </c>
      <c r="J6" s="23"/>
      <c r="K6" s="22"/>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4</v>
      </c>
      <c r="AQ6" s="17">
        <f t="shared" si="1"/>
        <v>7</v>
      </c>
      <c r="AR6" s="49">
        <v>318.09160000000003</v>
      </c>
      <c r="AS6" s="49">
        <f t="shared" si="0"/>
        <v>3.1872737186320306</v>
      </c>
      <c r="AT6" s="37"/>
    </row>
    <row r="7" spans="1:46">
      <c r="A7" s="66" t="s">
        <v>17</v>
      </c>
      <c r="B7" s="22">
        <v>1</v>
      </c>
      <c r="C7" s="22">
        <v>1</v>
      </c>
      <c r="D7" s="22">
        <v>1</v>
      </c>
      <c r="E7" s="22">
        <v>1</v>
      </c>
      <c r="F7" s="22">
        <v>1</v>
      </c>
      <c r="G7" s="22">
        <v>1</v>
      </c>
      <c r="H7" s="65">
        <v>0</v>
      </c>
      <c r="I7" s="65">
        <v>0</v>
      </c>
      <c r="J7" s="23"/>
      <c r="K7" s="22"/>
      <c r="L7" s="23"/>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6</v>
      </c>
      <c r="AR7" s="49">
        <v>13.881</v>
      </c>
      <c r="AS7" s="49">
        <f t="shared" si="0"/>
        <v>0.13908744049931282</v>
      </c>
      <c r="AT7" s="37"/>
    </row>
    <row r="8" spans="1:46">
      <c r="A8" s="66" t="s">
        <v>18</v>
      </c>
      <c r="B8" s="22">
        <v>1</v>
      </c>
      <c r="C8" s="22">
        <v>1</v>
      </c>
      <c r="D8" s="22">
        <v>1</v>
      </c>
      <c r="E8" s="22">
        <v>1</v>
      </c>
      <c r="F8" s="22">
        <v>1</v>
      </c>
      <c r="G8" s="22">
        <v>1</v>
      </c>
      <c r="H8" s="68">
        <v>1</v>
      </c>
      <c r="I8" s="65">
        <v>1</v>
      </c>
      <c r="J8" s="23"/>
      <c r="K8" s="22"/>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8</v>
      </c>
      <c r="AR8" s="49">
        <v>853.99890000000005</v>
      </c>
      <c r="AS8" s="49">
        <f t="shared" si="0"/>
        <v>8.5570579346033124</v>
      </c>
      <c r="AT8" s="37" t="s">
        <v>33</v>
      </c>
    </row>
    <row r="9" spans="1:46">
      <c r="A9" s="66" t="s">
        <v>19</v>
      </c>
      <c r="B9" s="22">
        <v>1</v>
      </c>
      <c r="C9" s="22">
        <v>1</v>
      </c>
      <c r="D9" s="22">
        <v>1</v>
      </c>
      <c r="E9" s="22">
        <v>1</v>
      </c>
      <c r="F9" s="22">
        <v>1</v>
      </c>
      <c r="G9" s="68">
        <v>1</v>
      </c>
      <c r="H9" s="68">
        <v>1</v>
      </c>
      <c r="I9" s="65">
        <v>1</v>
      </c>
      <c r="J9" s="23"/>
      <c r="K9" s="22"/>
      <c r="L9" s="23"/>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5</v>
      </c>
      <c r="AQ9" s="17">
        <f t="shared" si="1"/>
        <v>8</v>
      </c>
      <c r="AR9" s="49">
        <v>2993.8620999999998</v>
      </c>
      <c r="AS9" s="49">
        <f t="shared" si="0"/>
        <v>29.998459527188071</v>
      </c>
      <c r="AT9" s="8" t="s">
        <v>33</v>
      </c>
    </row>
    <row r="10" spans="1:46">
      <c r="A10" s="66" t="s">
        <v>20</v>
      </c>
      <c r="B10" s="22">
        <v>1</v>
      </c>
      <c r="C10" s="22">
        <v>0</v>
      </c>
      <c r="D10" s="22">
        <v>1</v>
      </c>
      <c r="E10" s="22">
        <v>0</v>
      </c>
      <c r="F10" s="22">
        <v>0</v>
      </c>
      <c r="G10" s="22">
        <v>0</v>
      </c>
      <c r="H10" s="68">
        <v>1</v>
      </c>
      <c r="I10" s="65">
        <v>1</v>
      </c>
      <c r="J10" s="23"/>
      <c r="K10" s="22"/>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2</v>
      </c>
      <c r="AQ10" s="17">
        <f t="shared" si="1"/>
        <v>4</v>
      </c>
      <c r="AR10" s="49">
        <v>36.542999999999999</v>
      </c>
      <c r="AS10" s="49">
        <f t="shared" si="0"/>
        <v>0.36616038744805041</v>
      </c>
      <c r="AT10" s="8" t="s">
        <v>33</v>
      </c>
    </row>
    <row r="11" spans="1:46">
      <c r="A11" s="66" t="s">
        <v>21</v>
      </c>
      <c r="B11" s="22">
        <v>1</v>
      </c>
      <c r="C11" s="22">
        <v>1</v>
      </c>
      <c r="D11" s="22">
        <v>1</v>
      </c>
      <c r="E11" s="22">
        <v>1</v>
      </c>
      <c r="F11" s="22">
        <v>1</v>
      </c>
      <c r="G11" s="68">
        <v>1</v>
      </c>
      <c r="H11" s="65">
        <v>0</v>
      </c>
      <c r="I11" s="65">
        <v>0</v>
      </c>
      <c r="J11" s="23"/>
      <c r="K11" s="22"/>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6</v>
      </c>
      <c r="AR11" s="49">
        <v>1410.4389000000001</v>
      </c>
      <c r="AS11" s="49">
        <f t="shared" si="0"/>
        <v>14.132579539058151</v>
      </c>
      <c r="AT11" s="37" t="s">
        <v>33</v>
      </c>
    </row>
    <row r="12" spans="1:46">
      <c r="A12" s="66" t="s">
        <v>22</v>
      </c>
      <c r="B12" s="22">
        <v>1</v>
      </c>
      <c r="C12" s="22">
        <v>0</v>
      </c>
      <c r="D12" s="22">
        <v>1</v>
      </c>
      <c r="E12" s="22">
        <v>0</v>
      </c>
      <c r="F12" s="22">
        <v>0</v>
      </c>
      <c r="G12" s="68">
        <v>1</v>
      </c>
      <c r="H12" s="65">
        <v>0</v>
      </c>
      <c r="I12" s="68">
        <v>1</v>
      </c>
      <c r="J12" s="23"/>
      <c r="K12" s="22"/>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2</v>
      </c>
      <c r="AQ12" s="17">
        <f t="shared" si="1"/>
        <v>4</v>
      </c>
      <c r="AR12" s="49">
        <v>698.15819999999997</v>
      </c>
      <c r="AS12" s="49">
        <f t="shared" si="0"/>
        <v>6.9955361358408847</v>
      </c>
      <c r="AT12" s="37" t="s">
        <v>33</v>
      </c>
    </row>
    <row r="13" spans="1:46" hidden="1">
      <c r="A13" s="18"/>
      <c r="B13" s="19"/>
      <c r="C13" s="19"/>
      <c r="D13" s="19"/>
      <c r="E13" s="19"/>
      <c r="F13" s="21"/>
      <c r="G13" s="21"/>
      <c r="H13" s="21"/>
      <c r="I13" s="23"/>
      <c r="J13" s="23"/>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0</v>
      </c>
      <c r="AQ13" s="17">
        <f t="shared" si="1"/>
        <v>0</v>
      </c>
      <c r="AR13" s="49"/>
      <c r="AS13" s="49">
        <f t="shared" si="0"/>
        <v>0</v>
      </c>
      <c r="AT13" s="8"/>
    </row>
    <row r="14" spans="1:46" hidden="1">
      <c r="A14" s="18"/>
      <c r="B14" s="19"/>
      <c r="C14" s="19"/>
      <c r="D14" s="19"/>
      <c r="E14" s="19"/>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0</v>
      </c>
      <c r="AQ14" s="17">
        <f t="shared" si="1"/>
        <v>0</v>
      </c>
      <c r="AR14" s="49"/>
      <c r="AS14" s="49">
        <f t="shared" si="0"/>
        <v>0</v>
      </c>
      <c r="AT14" s="37"/>
    </row>
    <row r="15" spans="1:46" hidden="1">
      <c r="A15" s="18"/>
      <c r="B15" s="19"/>
      <c r="C15" s="19"/>
      <c r="D15" s="19"/>
      <c r="E15" s="19"/>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0</v>
      </c>
      <c r="AR15" s="49"/>
      <c r="AS15" s="49">
        <f t="shared" si="0"/>
        <v>0</v>
      </c>
      <c r="AT15" s="37"/>
    </row>
    <row r="16" spans="1:46" hidden="1">
      <c r="A16" s="18"/>
      <c r="B16" s="19"/>
      <c r="C16" s="19"/>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49"/>
      <c r="AS16" s="49">
        <f t="shared" si="0"/>
        <v>0</v>
      </c>
      <c r="AT16" s="8"/>
    </row>
    <row r="17" spans="1:46"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49"/>
      <c r="AS17" s="49">
        <f t="shared" si="0"/>
        <v>0</v>
      </c>
      <c r="AT17" s="37"/>
    </row>
    <row r="18" spans="1:46"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9"/>
      <c r="AS18" s="49">
        <f t="shared" si="0"/>
        <v>0</v>
      </c>
      <c r="AT18" s="37"/>
    </row>
    <row r="19" spans="1:46"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9"/>
      <c r="AS19" s="49">
        <f t="shared" si="0"/>
        <v>0</v>
      </c>
      <c r="AT19" s="37"/>
    </row>
    <row r="20" spans="1:46"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9"/>
      <c r="AS20" s="49">
        <f t="shared" si="0"/>
        <v>0</v>
      </c>
      <c r="AT20" s="37"/>
    </row>
    <row r="21" spans="1:46"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9"/>
      <c r="AS21" s="49">
        <f t="shared" si="0"/>
        <v>0</v>
      </c>
      <c r="AT21" s="37"/>
    </row>
    <row r="22" spans="1:46"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9"/>
      <c r="AS22" s="49">
        <f t="shared" si="0"/>
        <v>0</v>
      </c>
      <c r="AT22" s="37"/>
    </row>
    <row r="23" spans="1:46"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9"/>
      <c r="AS23" s="49">
        <f t="shared" si="0"/>
        <v>0</v>
      </c>
      <c r="AT23" s="37"/>
    </row>
    <row r="24" spans="1:46"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9"/>
      <c r="AS24" s="49">
        <f t="shared" si="0"/>
        <v>0</v>
      </c>
      <c r="AT24" s="37"/>
    </row>
    <row r="25" spans="1:46"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7"/>
    </row>
    <row r="26" spans="1:46"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7"/>
    </row>
    <row r="27" spans="1:46"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7"/>
    </row>
    <row r="28" spans="1:46"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7"/>
    </row>
    <row r="29" spans="1:46"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7"/>
    </row>
    <row r="30" spans="1:46"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7"/>
    </row>
    <row r="31" spans="1:46"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7"/>
    </row>
    <row r="32" spans="1:46"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7"/>
    </row>
    <row r="33" spans="1:46"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7"/>
    </row>
    <row r="34" spans="1:46"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7"/>
    </row>
    <row r="35" spans="1:46"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7"/>
    </row>
    <row r="36" spans="1:46"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7"/>
    </row>
    <row r="37" spans="1:46"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7"/>
    </row>
    <row r="38" spans="1:46"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7"/>
    </row>
    <row r="39" spans="1:46"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7"/>
    </row>
    <row r="40" spans="1:46"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7"/>
    </row>
    <row r="41" spans="1:46"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7"/>
    </row>
    <row r="42" spans="1:46"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7"/>
    </row>
    <row r="43" spans="1:46"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7"/>
    </row>
    <row r="44" spans="1:46"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7"/>
    </row>
    <row r="45" spans="1:46"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7"/>
    </row>
    <row r="46" spans="1:46"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7"/>
    </row>
    <row r="47" spans="1:46"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7"/>
    </row>
    <row r="48" spans="1:46"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7"/>
    </row>
    <row r="49" spans="1:46"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7"/>
    </row>
    <row r="50" spans="1:46"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7"/>
    </row>
    <row r="51" spans="1:46"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7"/>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7"/>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7"/>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7"/>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7"/>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7"/>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7"/>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7"/>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7"/>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7"/>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7"/>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7"/>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7"/>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7"/>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7"/>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7"/>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7"/>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7"/>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7"/>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7"/>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7"/>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7"/>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7"/>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7"/>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7"/>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7"/>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7"/>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7"/>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7"/>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7"/>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7"/>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7"/>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7"/>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7"/>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7"/>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7"/>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7"/>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7"/>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7"/>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7"/>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7"/>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7"/>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7"/>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7"/>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7"/>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7"/>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7"/>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7"/>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7"/>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7"/>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7"/>
    </row>
    <row r="102" spans="1:47">
      <c r="A102" s="16" t="s">
        <v>34</v>
      </c>
      <c r="B102" s="20">
        <f>SUM(B2:B101)</f>
        <v>11</v>
      </c>
      <c r="C102" s="20">
        <f t="shared" ref="C102:AO102" si="8">SUM(C2:C101)</f>
        <v>9</v>
      </c>
      <c r="D102" s="20">
        <f t="shared" si="8"/>
        <v>11</v>
      </c>
      <c r="E102" s="20">
        <f t="shared" si="8"/>
        <v>8</v>
      </c>
      <c r="F102" s="20">
        <f t="shared" si="8"/>
        <v>8</v>
      </c>
      <c r="G102" s="20">
        <f t="shared" si="8"/>
        <v>9</v>
      </c>
      <c r="H102" s="20">
        <f t="shared" si="8"/>
        <v>6</v>
      </c>
      <c r="I102" s="20">
        <f t="shared" si="8"/>
        <v>8</v>
      </c>
      <c r="J102" s="20">
        <f t="shared" si="8"/>
        <v>0</v>
      </c>
      <c r="K102" s="20">
        <f t="shared" si="8"/>
        <v>0</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39</v>
      </c>
      <c r="AQ102" s="17">
        <f t="shared" si="5"/>
        <v>70</v>
      </c>
      <c r="AR102" s="50">
        <f>SUM(AR2:AR101)</f>
        <v>9980.0527999999995</v>
      </c>
      <c r="AS102" s="50">
        <f>SUM(AS2:AS101)</f>
        <v>99.999999999999986</v>
      </c>
      <c r="AT102" s="37"/>
    </row>
    <row r="103" spans="1:47">
      <c r="A103" s="58" t="s">
        <v>35</v>
      </c>
      <c r="B103" s="58" t="s">
        <v>33</v>
      </c>
      <c r="C103" s="58" t="s">
        <v>33</v>
      </c>
      <c r="D103" s="58" t="s">
        <v>33</v>
      </c>
      <c r="E103" s="58" t="s">
        <v>33</v>
      </c>
      <c r="F103" s="58" t="s">
        <v>33</v>
      </c>
      <c r="G103" s="58" t="s">
        <v>33</v>
      </c>
      <c r="H103" s="58" t="s">
        <v>33</v>
      </c>
      <c r="I103" s="58" t="s">
        <v>33</v>
      </c>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1"/>
      <c r="AS103" s="51"/>
      <c r="AT103" s="38"/>
      <c r="AU103" s="38"/>
    </row>
    <row r="104" spans="1:47">
      <c r="A104" s="8" t="s">
        <v>36</v>
      </c>
      <c r="B104" s="8"/>
      <c r="C104" s="8"/>
      <c r="D104" s="8"/>
      <c r="E104" s="8" t="s">
        <v>33</v>
      </c>
      <c r="F104" s="8"/>
      <c r="G104" s="8"/>
      <c r="H104" s="8" t="s">
        <v>33</v>
      </c>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8"/>
      <c r="AU104" s="38"/>
    </row>
    <row r="105" spans="1:47">
      <c r="A105" s="8" t="s">
        <v>37</v>
      </c>
      <c r="B105" s="8" t="s">
        <v>33</v>
      </c>
      <c r="C105" s="8" t="s">
        <v>33</v>
      </c>
      <c r="D105" s="8" t="s">
        <v>33</v>
      </c>
      <c r="E105" s="8" t="s">
        <v>33</v>
      </c>
      <c r="F105" s="8" t="s">
        <v>33</v>
      </c>
      <c r="G105" s="59" t="s">
        <v>33</v>
      </c>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2"/>
      <c r="AS105" s="52"/>
      <c r="AT105" s="38"/>
      <c r="AU105" s="38"/>
    </row>
    <row r="106" spans="1:47">
      <c r="A106" s="8" t="s">
        <v>38</v>
      </c>
      <c r="B106" s="8"/>
      <c r="C106" s="8"/>
      <c r="D106" s="8"/>
      <c r="E106" s="8" t="s">
        <v>33</v>
      </c>
      <c r="F106" s="8" t="s">
        <v>33</v>
      </c>
      <c r="G106" s="59" t="s">
        <v>33</v>
      </c>
      <c r="H106" s="59" t="s">
        <v>33</v>
      </c>
      <c r="I106" s="59" t="s">
        <v>33</v>
      </c>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2"/>
      <c r="AS106" s="52"/>
      <c r="AT106" s="38"/>
      <c r="AU106" s="38"/>
    </row>
    <row r="107" spans="1:47">
      <c r="A107" s="8" t="s">
        <v>39</v>
      </c>
      <c r="B107" s="8"/>
      <c r="C107" s="8"/>
      <c r="D107" s="8"/>
      <c r="E107" s="8"/>
      <c r="F107" s="8"/>
      <c r="G107" s="59" t="s">
        <v>33</v>
      </c>
      <c r="H107" s="59" t="s">
        <v>33</v>
      </c>
      <c r="I107" s="59" t="s">
        <v>33</v>
      </c>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2"/>
      <c r="AS107" s="52"/>
      <c r="AT107" s="38"/>
      <c r="AU107" s="38"/>
    </row>
    <row r="108" spans="1:47">
      <c r="A108" s="8" t="s">
        <v>40</v>
      </c>
      <c r="B108" s="8" t="s">
        <v>33</v>
      </c>
      <c r="C108" s="8"/>
      <c r="D108" s="8" t="s">
        <v>33</v>
      </c>
      <c r="E108" s="8"/>
      <c r="F108" s="8"/>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2"/>
      <c r="AS108" s="52"/>
      <c r="AT108" s="38"/>
      <c r="AU108" s="38"/>
    </row>
    <row r="109" spans="1:47">
      <c r="A109" s="60" t="s">
        <v>41</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2"/>
      <c r="AS109" s="52"/>
      <c r="AT109" s="38"/>
      <c r="AU109" s="38"/>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8"/>
      <c r="AU110" s="38"/>
    </row>
    <row r="111" spans="1:47">
      <c r="A111" s="39" t="s">
        <v>42</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3"/>
      <c r="AS111" s="53"/>
    </row>
    <row r="112" spans="1:47">
      <c r="A112" s="32" t="s">
        <v>43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4"/>
      <c r="AS112" s="54"/>
    </row>
    <row r="113" spans="1:46">
      <c r="A113" s="6" t="s">
        <v>44</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5"/>
      <c r="AS113" s="55"/>
    </row>
    <row r="114" spans="1:46" ht="32.25" customHeight="1">
      <c r="A114" s="7" t="s">
        <v>45</v>
      </c>
      <c r="B114" s="91" t="s">
        <v>46</v>
      </c>
      <c r="C114" s="92"/>
      <c r="D114" s="92"/>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row>
    <row r="115" spans="1:46"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116" spans="1:46" ht="15" customHeight="1">
      <c r="B116" s="43"/>
      <c r="C116" s="43"/>
      <c r="D116" s="43"/>
      <c r="E116" s="43"/>
      <c r="F116" s="43"/>
      <c r="G116" s="43"/>
      <c r="H116" s="43"/>
    </row>
    <row r="117" spans="1:46" ht="15" customHeight="1">
      <c r="B117" s="43"/>
      <c r="C117" s="43"/>
      <c r="D117" s="43"/>
      <c r="E117" s="43"/>
      <c r="F117" s="43"/>
      <c r="G117" s="43"/>
      <c r="H117" s="43"/>
    </row>
    <row r="118" spans="1:46" ht="15" customHeight="1">
      <c r="B118" s="43"/>
      <c r="C118" s="43"/>
      <c r="D118" s="43"/>
      <c r="E118" s="43"/>
      <c r="F118" s="43"/>
      <c r="G118" s="43"/>
      <c r="H118" s="43"/>
    </row>
    <row r="119" spans="1:46" ht="15" customHeight="1">
      <c r="B119" s="43"/>
      <c r="C119" s="43"/>
      <c r="D119" s="43"/>
      <c r="E119" s="43"/>
      <c r="F119" s="43"/>
      <c r="G119" s="43"/>
      <c r="H119" s="43"/>
    </row>
    <row r="120" spans="1:46" ht="15" customHeight="1">
      <c r="B120" s="43"/>
      <c r="C120" s="43"/>
      <c r="D120" s="43"/>
      <c r="E120" s="43"/>
      <c r="F120" s="43"/>
      <c r="G120" s="43"/>
      <c r="H120" s="43"/>
    </row>
    <row r="121" spans="1:46" ht="15" customHeight="1">
      <c r="B121" s="43"/>
      <c r="C121" s="43"/>
      <c r="D121" s="43"/>
      <c r="E121" s="43"/>
      <c r="F121" s="43"/>
      <c r="G121" s="43"/>
      <c r="H121" s="43"/>
    </row>
    <row r="122" spans="1:46" ht="15" customHeight="1">
      <c r="B122" s="43"/>
      <c r="C122" s="43"/>
      <c r="D122" s="43"/>
      <c r="E122" s="43"/>
      <c r="F122" s="43"/>
      <c r="G122" s="43"/>
      <c r="H122" s="43"/>
    </row>
    <row r="219" spans="12:12" ht="15" customHeight="1">
      <c r="L219" s="36" t="s">
        <v>47</v>
      </c>
    </row>
  </sheetData>
  <mergeCells count="1">
    <mergeCell ref="B114:AT114"/>
  </mergeCells>
  <phoneticPr fontId="6" type="noConversion"/>
  <conditionalFormatting sqref="A1:A110 A111:F111 B112:F112 A113:F113 B114 A115:F115 A116:A122 A123: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F13:H13 K13:AO13 AT13 F14: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6" sqref="C16"/>
    </sheetView>
  </sheetViews>
  <sheetFormatPr defaultColWidth="11.42578125" defaultRowHeight="15"/>
  <cols>
    <col min="1" max="3" width="28.42578125" style="31" customWidth="1"/>
  </cols>
  <sheetData>
    <row r="1" spans="1:3">
      <c r="A1" s="63" t="s">
        <v>48</v>
      </c>
      <c r="B1" s="63" t="s">
        <v>49</v>
      </c>
      <c r="C1" s="63" t="s">
        <v>50</v>
      </c>
    </row>
    <row r="2" spans="1:3">
      <c r="A2" s="30">
        <v>1</v>
      </c>
      <c r="B2" s="30" t="str" cm="1">
        <f t="array" ref="B2:B9">TRANSPOSE(_xlfn._xlws.FILTER('Aptitud final'!1:1,'Aptitud final'!103:103="X"))</f>
        <v>avicultura_engorde</v>
      </c>
      <c r="C2" s="30" t="s">
        <v>12</v>
      </c>
    </row>
    <row r="3" spans="1:3">
      <c r="A3" s="30">
        <f>IF(B3="","",A2+1)</f>
        <v>2</v>
      </c>
      <c r="B3" s="30" t="str">
        <v>ganaderia_leche</v>
      </c>
      <c r="C3" s="30" t="s">
        <v>12</v>
      </c>
    </row>
    <row r="4" spans="1:3">
      <c r="A4" s="30">
        <f t="shared" ref="A4:A67" si="0">IF(B4="","",A3+1)</f>
        <v>3</v>
      </c>
      <c r="B4" s="30" t="str">
        <v>porcicultura_cria</v>
      </c>
      <c r="C4" s="30" t="s">
        <v>12</v>
      </c>
    </row>
    <row r="5" spans="1:3">
      <c r="A5" s="30">
        <f t="shared" si="0"/>
        <v>4</v>
      </c>
      <c r="B5" s="30" t="str">
        <v>aji</v>
      </c>
      <c r="C5" s="30" t="s">
        <v>12</v>
      </c>
    </row>
    <row r="6" spans="1:3">
      <c r="A6" s="30">
        <f t="shared" si="0"/>
        <v>5</v>
      </c>
      <c r="B6" s="30" t="str">
        <v>maiz_tradicional</v>
      </c>
      <c r="C6" s="30" t="s">
        <v>12</v>
      </c>
    </row>
    <row r="7" spans="1:3">
      <c r="A7" s="30">
        <f t="shared" si="0"/>
        <v>6</v>
      </c>
      <c r="B7" s="30" t="str">
        <v>yuca</v>
      </c>
      <c r="C7" s="30" t="s">
        <v>12</v>
      </c>
    </row>
    <row r="8" spans="1:3">
      <c r="A8" s="30">
        <f t="shared" si="0"/>
        <v>7</v>
      </c>
      <c r="B8" s="30" t="str">
        <v>ciruela_costena</v>
      </c>
      <c r="C8" s="30" t="s">
        <v>12</v>
      </c>
    </row>
    <row r="9" spans="1:3">
      <c r="A9" s="30">
        <f t="shared" si="0"/>
        <v>8</v>
      </c>
      <c r="B9" s="30" t="str">
        <v>guandul</v>
      </c>
      <c r="C9" s="30" t="s">
        <v>12</v>
      </c>
    </row>
    <row r="10" spans="1:3">
      <c r="A10" s="31" t="str">
        <f t="shared" si="0"/>
        <v/>
      </c>
    </row>
    <row r="11" spans="1:3">
      <c r="A11" s="31" t="str">
        <f t="shared" si="0"/>
        <v/>
      </c>
    </row>
    <row r="12" spans="1:3">
      <c r="A12" s="31" t="str">
        <f t="shared" si="0"/>
        <v/>
      </c>
    </row>
    <row r="13" spans="1:3">
      <c r="A13" s="31" t="str">
        <f t="shared" si="0"/>
        <v/>
      </c>
    </row>
    <row r="14" spans="1:3">
      <c r="A14" s="31" t="str">
        <f t="shared" si="0"/>
        <v/>
      </c>
    </row>
    <row r="15" spans="1:3">
      <c r="A15" s="31" t="str">
        <f t="shared" si="0"/>
        <v/>
      </c>
    </row>
    <row r="16" spans="1:3">
      <c r="A16" s="31" t="str">
        <f t="shared" si="0"/>
        <v/>
      </c>
    </row>
    <row r="17" spans="1:1">
      <c r="A17" s="31" t="str">
        <f t="shared" si="0"/>
        <v/>
      </c>
    </row>
    <row r="18" spans="1:1">
      <c r="A18" s="31" t="str">
        <f>IF(B18="","",A17+1)</f>
        <v/>
      </c>
    </row>
    <row r="19" spans="1:1">
      <c r="A19" s="31" t="str">
        <f>IF(B19="","",A18+1)</f>
        <v/>
      </c>
    </row>
    <row r="20" spans="1:1">
      <c r="A20" s="31" t="str">
        <f>IF(B20="","",A19+1)</f>
        <v/>
      </c>
    </row>
    <row r="21" spans="1:1">
      <c r="A21" s="31" t="str">
        <f>IF(B21="","",A20+1)</f>
        <v/>
      </c>
    </row>
    <row r="22" spans="1:1">
      <c r="A22" s="31" t="str">
        <f t="shared" si="0"/>
        <v/>
      </c>
    </row>
    <row r="23" spans="1:1">
      <c r="A23" s="31" t="str">
        <f t="shared" si="0"/>
        <v/>
      </c>
    </row>
    <row r="24" spans="1:1">
      <c r="A24" s="31" t="str">
        <f t="shared" si="0"/>
        <v/>
      </c>
    </row>
    <row r="25" spans="1:1">
      <c r="A25" s="31" t="str">
        <f t="shared" si="0"/>
        <v/>
      </c>
    </row>
    <row r="26" spans="1:1">
      <c r="A26" s="31" t="str">
        <f t="shared" si="0"/>
        <v/>
      </c>
    </row>
    <row r="27" spans="1:1">
      <c r="A27" s="31" t="str">
        <f t="shared" si="0"/>
        <v/>
      </c>
    </row>
    <row r="28" spans="1:1">
      <c r="A28" s="31" t="str">
        <f t="shared" si="0"/>
        <v/>
      </c>
    </row>
    <row r="29" spans="1:1">
      <c r="A29" s="31" t="str">
        <f t="shared" si="0"/>
        <v/>
      </c>
    </row>
    <row r="30" spans="1:1">
      <c r="A30" s="31" t="str">
        <f t="shared" si="0"/>
        <v/>
      </c>
    </row>
    <row r="31" spans="1:1">
      <c r="A31" s="31" t="str">
        <f t="shared" si="0"/>
        <v/>
      </c>
    </row>
    <row r="32" spans="1:1">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v>
      </c>
    </row>
    <row r="4" spans="1:3">
      <c r="A4" s="1" t="str">
        <v>agricola</v>
      </c>
      <c r="B4" s="1" t="str">
        <v>aguacate_hass</v>
      </c>
      <c r="C4" t="str">
        <v>Aguacate Hass</v>
      </c>
    </row>
    <row r="5" spans="1:3">
      <c r="A5" s="1" t="str">
        <v>agricola</v>
      </c>
      <c r="B5" s="1" t="str">
        <v>ahuyama</v>
      </c>
      <c r="C5" t="str">
        <v>Ahuyama</v>
      </c>
    </row>
    <row r="6" spans="1:3">
      <c r="A6" s="1" t="str">
        <v>agricola</v>
      </c>
      <c r="B6" s="1" t="str">
        <v>aji</v>
      </c>
      <c r="C6" t="str">
        <v>Ají</v>
      </c>
    </row>
    <row r="7" spans="1:3">
      <c r="A7" s="1" t="str">
        <v>agricola</v>
      </c>
      <c r="B7" s="1" t="str">
        <v>aji_dulce</v>
      </c>
      <c r="C7" t="str">
        <v>Ají dulce</v>
      </c>
    </row>
    <row r="8" spans="1:3">
      <c r="A8" s="1" t="str">
        <v>agricola</v>
      </c>
      <c r="B8" s="1" t="str">
        <v>ajonjoli</v>
      </c>
      <c r="C8" t="str">
        <v>Ajonjolí</v>
      </c>
    </row>
    <row r="9" spans="1:3">
      <c r="A9" s="1" t="str">
        <v>agricola</v>
      </c>
      <c r="B9" s="1" t="str">
        <v>algodon</v>
      </c>
      <c r="C9" t="str">
        <v>Algodón</v>
      </c>
    </row>
    <row r="10" spans="1:3">
      <c r="A10" s="1" t="str">
        <v>pecuaria</v>
      </c>
      <c r="B10" s="1" t="str">
        <v>apicultura</v>
      </c>
      <c r="C10" t="str">
        <v>Apicultura</v>
      </c>
    </row>
    <row r="11" spans="1:3">
      <c r="A11" s="1" t="str">
        <v>agricola</v>
      </c>
      <c r="B11" s="1" t="str">
        <v>arracacha</v>
      </c>
      <c r="C11" t="str">
        <v>Arracacha</v>
      </c>
    </row>
    <row r="12" spans="1:3">
      <c r="A12" s="1" t="str">
        <v>agricola</v>
      </c>
      <c r="B12" s="1" t="str">
        <v>arroz_riego</v>
      </c>
      <c r="C12" t="str">
        <v>Arroz riego</v>
      </c>
    </row>
    <row r="13" spans="1:3">
      <c r="A13" s="1" t="str">
        <v>agricola</v>
      </c>
      <c r="B13" s="1" t="str">
        <v>arroz_secano</v>
      </c>
      <c r="C13" t="str">
        <v>Arroz secano</v>
      </c>
    </row>
    <row r="14" spans="1:3">
      <c r="A14" s="1" t="str">
        <v>agricola</v>
      </c>
      <c r="B14" s="1" t="str">
        <v>arveja</v>
      </c>
      <c r="C14" t="str">
        <v>Arveja</v>
      </c>
    </row>
    <row r="15" spans="1:3">
      <c r="A15" s="1" t="str">
        <v>agricola</v>
      </c>
      <c r="B15" s="1" t="str">
        <v>asai</v>
      </c>
      <c r="C15" t="str">
        <v>Açaí</v>
      </c>
    </row>
    <row r="16" spans="1:3">
      <c r="A16" s="1" t="str">
        <v>pecuaria</v>
      </c>
      <c r="B16" s="1" t="str">
        <v>avicultura_engorde</v>
      </c>
      <c r="C16" t="str">
        <v>Avicultura de engorde</v>
      </c>
    </row>
    <row r="17" spans="1:3">
      <c r="A17" s="1" t="str">
        <v>pecuaria</v>
      </c>
      <c r="B17" s="1" t="str">
        <v>avicultura_postura</v>
      </c>
      <c r="C17" t="str">
        <v>Avicultura de postura</v>
      </c>
    </row>
    <row r="18" spans="1:3">
      <c r="A18" s="1" t="str">
        <v>agricola</v>
      </c>
      <c r="B18" s="1" t="str">
        <v>batata</v>
      </c>
      <c r="C18" t="str">
        <v>Batata</v>
      </c>
    </row>
    <row r="19" spans="1:3">
      <c r="A19" s="1" t="str">
        <v>agricola</v>
      </c>
      <c r="B19" s="1" t="str">
        <v>berenjena</v>
      </c>
      <c r="C19" t="str">
        <v>Berenjena</v>
      </c>
    </row>
    <row r="20" spans="1:3">
      <c r="A20" s="1" t="str">
        <v>agricola</v>
      </c>
      <c r="B20" s="1" t="str">
        <v>brocoli</v>
      </c>
      <c r="C20" t="str">
        <v>Brócoli</v>
      </c>
    </row>
    <row r="21" spans="1:3">
      <c r="A21" s="1" t="str">
        <v>pecuaria</v>
      </c>
      <c r="B21" s="1" t="str">
        <v>bufalos</v>
      </c>
      <c r="C21" t="str">
        <v>Búfalos</v>
      </c>
    </row>
    <row r="22" spans="1:3">
      <c r="A22" s="1" t="str">
        <v>agricola</v>
      </c>
      <c r="B22" s="1" t="str">
        <v>cacao</v>
      </c>
      <c r="C22" t="str">
        <v>Cacao</v>
      </c>
    </row>
    <row r="23" spans="1:3">
      <c r="A23" s="1" t="str">
        <v>agricola</v>
      </c>
      <c r="B23" s="1" t="str">
        <v>cacao_platano</v>
      </c>
      <c r="C23" t="str">
        <v>Cacao plátano</v>
      </c>
    </row>
    <row r="24" spans="1:3">
      <c r="A24" s="1" t="str">
        <v>agricola</v>
      </c>
      <c r="B24" s="1" t="str">
        <v>cacao_sombrio</v>
      </c>
      <c r="C24" t="str">
        <v>Cacao en sistema de sombrío</v>
      </c>
    </row>
    <row r="25" spans="1:3">
      <c r="A25" s="1" t="str">
        <v>agricola</v>
      </c>
      <c r="B25" s="1" t="str">
        <v>cachaco</v>
      </c>
      <c r="C25" t="str">
        <v>Cachaco</v>
      </c>
    </row>
    <row r="26" spans="1:3">
      <c r="A26" s="1" t="str">
        <v>agricola</v>
      </c>
      <c r="B26" s="1" t="str">
        <v>cafe</v>
      </c>
      <c r="C26" t="str">
        <v>Café</v>
      </c>
    </row>
    <row r="27" spans="1:3">
      <c r="A27" s="1" t="str">
        <v>agricola</v>
      </c>
      <c r="B27" s="1" t="str">
        <v>cafe_aguacate</v>
      </c>
      <c r="C27" t="str">
        <v>Café aguacate</v>
      </c>
    </row>
    <row r="28" spans="1:3">
      <c r="A28" s="1" t="str">
        <v>agricola</v>
      </c>
      <c r="B28" s="1" t="str">
        <v>cafe_frijol_arbustivo</v>
      </c>
      <c r="C28" t="str">
        <v>Café en asocio con frijol arbustivo</v>
      </c>
    </row>
    <row r="29" spans="1:3">
      <c r="A29" s="1" t="str">
        <v>agricola</v>
      </c>
      <c r="B29" s="1" t="str">
        <v>cafe_maiz</v>
      </c>
      <c r="C29" t="str">
        <v>Café maíz</v>
      </c>
    </row>
    <row r="30" spans="1:3">
      <c r="A30" s="1" t="str">
        <v>agricola</v>
      </c>
      <c r="B30" s="1" t="str">
        <v>cafe_platano</v>
      </c>
      <c r="C30" t="str">
        <v>Café plátano</v>
      </c>
    </row>
    <row r="31" spans="1:3">
      <c r="A31" s="1" t="str">
        <v>agricola</v>
      </c>
      <c r="B31" s="1" t="str">
        <v>cafe_platano_frutales_forestal</v>
      </c>
      <c r="C31" t="str">
        <v>Café en asocio con plátano, frutales y sistema forestal</v>
      </c>
    </row>
    <row r="32" spans="1:3">
      <c r="A32" s="1" t="str">
        <v>agricola</v>
      </c>
      <c r="B32" s="1" t="str">
        <v>cafe_sombrio</v>
      </c>
      <c r="C32" t="str">
        <v>Café en sistema de sombrío</v>
      </c>
    </row>
    <row r="33" spans="1:3">
      <c r="A33" s="1" t="str">
        <v>agricola</v>
      </c>
      <c r="B33" s="1" t="str">
        <v>calabacin</v>
      </c>
      <c r="C33" t="str">
        <v>Calabacín</v>
      </c>
    </row>
    <row r="34" spans="1:3">
      <c r="A34" s="1" t="str">
        <v>pecuaria</v>
      </c>
      <c r="B34" s="1" t="str">
        <v>camaron</v>
      </c>
      <c r="C34" t="str">
        <v>Camarón</v>
      </c>
    </row>
    <row r="35" spans="1:3">
      <c r="A35" s="1" t="str">
        <v>agricola</v>
      </c>
      <c r="B35" s="1" t="str">
        <v>cana</v>
      </c>
      <c r="C35" t="str">
        <v>Caña</v>
      </c>
    </row>
    <row r="36" spans="1:3">
      <c r="A36" s="1" t="str">
        <v>agricola</v>
      </c>
      <c r="B36" s="1" t="str">
        <v>cana_panelera</v>
      </c>
      <c r="C36" t="str">
        <v>Caña panelera</v>
      </c>
    </row>
    <row r="37" spans="1:3">
      <c r="A37" s="1" t="str">
        <v>pecuaria</v>
      </c>
      <c r="B37" s="1" t="str">
        <v>caprinos</v>
      </c>
      <c r="C37" t="str">
        <v>Caprinos</v>
      </c>
    </row>
    <row r="38" spans="1:3">
      <c r="A38" s="1" t="str">
        <v>agricola</v>
      </c>
      <c r="B38" s="1" t="str">
        <v>caucho</v>
      </c>
      <c r="C38" t="str">
        <v>Caucho</v>
      </c>
    </row>
    <row r="39" spans="1:3">
      <c r="A39" s="1" t="str">
        <v>agricola</v>
      </c>
      <c r="B39" s="1" t="str">
        <v>cebolla_bulbo</v>
      </c>
      <c r="C39" t="str">
        <v>Cebolla bulbo</v>
      </c>
    </row>
    <row r="40" spans="1:3">
      <c r="A40" s="1" t="str">
        <v>agricola</v>
      </c>
      <c r="B40" s="1" t="str">
        <v>cebolla_junca</v>
      </c>
      <c r="C40" t="str">
        <v>Cebolla junca</v>
      </c>
    </row>
    <row r="41" spans="1:3">
      <c r="A41" s="1" t="str">
        <v>agricola</v>
      </c>
      <c r="B41" s="1" t="str">
        <v>chontaduro</v>
      </c>
      <c r="C41" t="str">
        <v>Chontaduro</v>
      </c>
    </row>
    <row r="42" spans="1:3">
      <c r="A42" s="1" t="str">
        <v>agricola</v>
      </c>
      <c r="B42" s="1" t="str">
        <v>cilantro</v>
      </c>
      <c r="C42" t="str">
        <v>Cilantro</v>
      </c>
    </row>
    <row r="43" spans="1:3">
      <c r="A43" s="1" t="str">
        <v>agricola</v>
      </c>
      <c r="B43" s="1" t="str">
        <v>cilantro_morron</v>
      </c>
      <c r="C43" t="str">
        <v>Cilantro morrón</v>
      </c>
    </row>
    <row r="44" spans="1:3">
      <c r="A44" s="1" t="str">
        <v>agricola</v>
      </c>
      <c r="B44" s="1" t="str">
        <v>ciruela</v>
      </c>
      <c r="C44" t="str">
        <v>Ciruela</v>
      </c>
    </row>
    <row r="45" spans="1:3">
      <c r="A45" s="1" t="str">
        <v>agricola</v>
      </c>
      <c r="B45" s="1" t="str">
        <v>ciruela_castilla</v>
      </c>
      <c r="C45" t="str">
        <v>Ciruela castilla</v>
      </c>
    </row>
    <row r="46" spans="1:3">
      <c r="A46" s="1" t="str">
        <v>agricola</v>
      </c>
      <c r="B46" s="1" t="str">
        <v>ciruela_costena</v>
      </c>
      <c r="C46" t="str">
        <v>Ciruela costeña</v>
      </c>
    </row>
    <row r="47" spans="1:3">
      <c r="A47" s="1" t="str">
        <v>agricola</v>
      </c>
      <c r="B47" s="1" t="str">
        <v>citricos</v>
      </c>
      <c r="C47" t="str">
        <v>Cítricos</v>
      </c>
    </row>
    <row r="48" spans="1:3">
      <c r="A48" s="1" t="str">
        <v>agricola</v>
      </c>
      <c r="B48" s="1" t="str">
        <v>coco</v>
      </c>
      <c r="C48" t="str">
        <v>Coco</v>
      </c>
    </row>
    <row r="49" spans="1:3">
      <c r="A49" s="1" t="str">
        <v>pecuaria</v>
      </c>
      <c r="B49" s="1" t="str">
        <v>codornices</v>
      </c>
      <c r="C49" t="str">
        <v>Codornices</v>
      </c>
    </row>
    <row r="50" spans="1:3">
      <c r="A50" s="1" t="str">
        <v>agricola</v>
      </c>
      <c r="B50" s="1" t="str">
        <v>coliflor</v>
      </c>
      <c r="C50" t="str">
        <v>Coliflor</v>
      </c>
    </row>
    <row r="51" spans="1:3">
      <c r="A51" s="1" t="str">
        <v>pecuaria</v>
      </c>
      <c r="B51" s="1" t="str">
        <v>cunicultura</v>
      </c>
      <c r="C51" t="str">
        <v>Cunicultura</v>
      </c>
    </row>
    <row r="52" spans="1:3">
      <c r="A52" s="1" t="str">
        <v>pecuaria</v>
      </c>
      <c r="B52" s="1" t="str">
        <v>cuyicultura</v>
      </c>
      <c r="C52" t="str">
        <v>Cuyicultura</v>
      </c>
    </row>
    <row r="53" spans="1:3">
      <c r="A53" s="1" t="str">
        <v>agricola</v>
      </c>
      <c r="B53" s="1" t="str">
        <v>espinaca</v>
      </c>
      <c r="C53" t="str">
        <v>Espinaca</v>
      </c>
    </row>
    <row r="54" spans="1:3">
      <c r="A54" s="1" t="str">
        <v>agricola</v>
      </c>
      <c r="B54" s="1" t="str">
        <v>frijol</v>
      </c>
      <c r="C54" t="str">
        <v>Frijol</v>
      </c>
    </row>
    <row r="55" spans="1:3">
      <c r="A55" s="1" t="str">
        <v>agricola</v>
      </c>
      <c r="B55" s="1" t="str">
        <v>frijol_arbustivo</v>
      </c>
      <c r="C55" t="str">
        <v>Frjiol arbustivo</v>
      </c>
    </row>
    <row r="56" spans="1:3">
      <c r="A56" s="1" t="str">
        <v>agricola</v>
      </c>
      <c r="B56" s="1" t="str">
        <v>frijol_caraota</v>
      </c>
      <c r="C56" t="str">
        <v>Frijol caraota</v>
      </c>
    </row>
    <row r="57" spans="1:3">
      <c r="A57" s="1" t="str">
        <v>agricola</v>
      </c>
      <c r="B57" s="1" t="str">
        <v>frijol_caupi</v>
      </c>
      <c r="C57" t="str">
        <v>Frijol Caupí</v>
      </c>
    </row>
    <row r="58" spans="1:3">
      <c r="A58" s="1" t="str">
        <v>agricola</v>
      </c>
      <c r="B58" s="1" t="str">
        <v>frijol_cabeza_negra</v>
      </c>
      <c r="C58" t="str">
        <v>Frijol cabeza negra</v>
      </c>
    </row>
    <row r="59" spans="1:3">
      <c r="A59" s="1" t="str">
        <v>agricola</v>
      </c>
      <c r="B59" s="1" t="str">
        <v>frijol_rosado_zaragoza</v>
      </c>
      <c r="C59" t="str">
        <v>Frijol rosado zaragoza</v>
      </c>
    </row>
    <row r="60" spans="1:3">
      <c r="A60" s="1" t="str">
        <v>agricola</v>
      </c>
      <c r="B60" s="1" t="str">
        <v>frijol_voluble</v>
      </c>
      <c r="C60" t="str">
        <v>Frijol voluble</v>
      </c>
    </row>
    <row r="61" spans="1:3">
      <c r="A61" s="1" t="str">
        <v>agricola</v>
      </c>
      <c r="B61" s="1" t="str">
        <v>frijol_zaragoza</v>
      </c>
      <c r="C61" t="str">
        <v>Frijol zaragoza</v>
      </c>
    </row>
    <row r="62" spans="1:3">
      <c r="A62" s="1" t="str">
        <v>pecuaria</v>
      </c>
      <c r="B62" s="1" t="str">
        <v>ganaderia_carne</v>
      </c>
      <c r="C62" t="str">
        <v>Ganadería de carne</v>
      </c>
    </row>
    <row r="63" spans="1:3">
      <c r="A63" s="1" t="str">
        <v>pecuaria</v>
      </c>
      <c r="B63" s="1" t="str">
        <v>ganaderia_dp</v>
      </c>
      <c r="C63" t="str">
        <v>Ganadería doble propósito</v>
      </c>
    </row>
    <row r="64" spans="1:3">
      <c r="A64" s="1" t="str">
        <v>pecuaria</v>
      </c>
      <c r="B64" s="1" t="str">
        <v>ganaderia_leche</v>
      </c>
      <c r="C64" t="str">
        <v>Ganadería de leche</v>
      </c>
    </row>
    <row r="65" spans="1:3">
      <c r="A65" s="1" t="str">
        <v>agricola</v>
      </c>
      <c r="B65" s="1" t="str">
        <v>granadilla</v>
      </c>
      <c r="C65" t="str">
        <v>Granadilla</v>
      </c>
    </row>
    <row r="66" spans="1:3">
      <c r="A66" s="1" t="str">
        <v>agricola</v>
      </c>
      <c r="B66" s="1" t="str">
        <v>guandul</v>
      </c>
      <c r="C66" t="str">
        <v>Guandul</v>
      </c>
    </row>
    <row r="67" spans="1:3">
      <c r="A67" s="1" t="str">
        <v>agricola</v>
      </c>
      <c r="B67" s="1" t="str">
        <v>gulupa</v>
      </c>
      <c r="C67" t="str">
        <v>Gulupa</v>
      </c>
    </row>
    <row r="68" spans="1:3">
      <c r="A68" s="1" t="str">
        <v>agricola</v>
      </c>
      <c r="B68" s="1" t="str">
        <v>hortalizas*</v>
      </c>
      <c r="C68" t="str">
        <v>Hortalizas</v>
      </c>
    </row>
    <row r="69" spans="1:3">
      <c r="A69" s="1" t="str">
        <v>agricola</v>
      </c>
      <c r="B69" s="1" t="str">
        <v>lechuga_gourmet</v>
      </c>
      <c r="C69" t="str">
        <v>Lechuga gourmet</v>
      </c>
    </row>
    <row r="70" spans="1:3">
      <c r="A70" s="1" t="str">
        <v>agricola</v>
      </c>
      <c r="B70" s="1" t="str">
        <v xml:space="preserve">lechuga </v>
      </c>
      <c r="C70" t="str">
        <v>Lechuga</v>
      </c>
    </row>
    <row r="71" spans="1:3">
      <c r="A71" s="1" t="str">
        <v>agricola</v>
      </c>
      <c r="B71" s="1" t="str">
        <v>limon</v>
      </c>
      <c r="C71" t="str">
        <v>Limón</v>
      </c>
    </row>
    <row r="72" spans="1:3">
      <c r="A72" s="1" t="str">
        <v>agricola</v>
      </c>
      <c r="B72" s="1" t="str">
        <v>limon_castilla</v>
      </c>
      <c r="C72" t="str">
        <v>Limón de castilla</v>
      </c>
    </row>
    <row r="73" spans="1:3">
      <c r="A73" s="1" t="str">
        <v>agricola</v>
      </c>
      <c r="B73" s="1" t="str">
        <v>limon_criollo</v>
      </c>
      <c r="C73" t="str">
        <v>Limón criollo</v>
      </c>
    </row>
    <row r="74" spans="1:3">
      <c r="A74" s="1" t="str">
        <v>agricola</v>
      </c>
      <c r="B74" s="1" t="str">
        <v>limon_mandarino</v>
      </c>
      <c r="C74" t="str">
        <v>Limón mandarino</v>
      </c>
    </row>
    <row r="75" spans="1:3">
      <c r="A75" s="1" t="str">
        <v>agricola</v>
      </c>
      <c r="B75" s="1" t="str">
        <v>limon_castilla_limon_mandarino</v>
      </c>
      <c r="C75" t="str">
        <v>Limón de castilla y limón mandarino</v>
      </c>
    </row>
    <row r="76" spans="1:3">
      <c r="A76" s="1" t="str">
        <v>agricola</v>
      </c>
      <c r="B76" s="1" t="str">
        <v>limon_tahiti</v>
      </c>
      <c r="C76" t="str">
        <v>Limón Tahití</v>
      </c>
    </row>
    <row r="77" spans="1:3">
      <c r="A77" s="1" t="str">
        <v>agricola</v>
      </c>
      <c r="B77" s="1" t="str">
        <v>maiz</v>
      </c>
      <c r="C77" t="str">
        <v>Maíz</v>
      </c>
    </row>
    <row r="78" spans="1:3">
      <c r="A78" s="1" t="str">
        <v>agricola</v>
      </c>
      <c r="B78" s="1" t="str">
        <v>maiz_amarillo</v>
      </c>
      <c r="C78" t="str">
        <v>Maíz amarillo</v>
      </c>
    </row>
    <row r="79" spans="1:3">
      <c r="A79" s="1" t="str">
        <v>agricola</v>
      </c>
      <c r="B79" s="1" t="str">
        <v>maiz_amarillo_tradicional</v>
      </c>
      <c r="C79" t="str">
        <v>Maíz amarillo  tradicional</v>
      </c>
    </row>
    <row r="80" spans="1:3">
      <c r="A80" s="1" t="str">
        <v>agricola</v>
      </c>
      <c r="B80" s="1" t="str">
        <v>maiz_blanco</v>
      </c>
      <c r="C80" t="str">
        <v>Maíz blanco</v>
      </c>
    </row>
    <row r="81" spans="1:3">
      <c r="A81" s="1" t="str">
        <v>agricola</v>
      </c>
      <c r="B81" s="1" t="str">
        <v>maiz_blanco_tradicional</v>
      </c>
      <c r="C81" t="str">
        <v>Maíz blanco tradicional</v>
      </c>
    </row>
    <row r="82" spans="1:3">
      <c r="A82" s="1" t="str">
        <v>agricola</v>
      </c>
      <c r="B82" s="1" t="str">
        <v>maiz_tecnificado</v>
      </c>
      <c r="C82" t="str">
        <v>Maíz tecnificado</v>
      </c>
    </row>
    <row r="83" spans="1:3">
      <c r="A83" s="1" t="str">
        <v>agricola</v>
      </c>
      <c r="B83" s="1" t="str">
        <v>maiz_tradicional</v>
      </c>
      <c r="C83" t="str">
        <v>Maíz tradicional</v>
      </c>
    </row>
    <row r="84" spans="1:3">
      <c r="A84" s="1" t="str">
        <v>agricola</v>
      </c>
      <c r="B84" s="1" t="str">
        <v>malanga</v>
      </c>
      <c r="C84" t="str">
        <v>Malanga</v>
      </c>
    </row>
    <row r="85" spans="1:3">
      <c r="A85" s="1" t="str">
        <v>agricola</v>
      </c>
      <c r="B85" s="1" t="str">
        <v>mamoncillo</v>
      </c>
      <c r="C85" t="str">
        <v>Mamoncillo</v>
      </c>
    </row>
    <row r="86" spans="1:3">
      <c r="A86" s="1" t="str">
        <v>agricola</v>
      </c>
      <c r="B86" s="1" t="str">
        <v>mango</v>
      </c>
      <c r="C86" t="str">
        <v>Mango</v>
      </c>
    </row>
    <row r="87" spans="1:3">
      <c r="A87" s="1" t="str">
        <v>agricola</v>
      </c>
      <c r="B87" s="1" t="str">
        <v>mango_hilaza</v>
      </c>
      <c r="C87" t="str">
        <v>Mango hilaza</v>
      </c>
    </row>
    <row r="88" spans="1:3">
      <c r="A88" s="1" t="str">
        <v>agricola</v>
      </c>
      <c r="B88" s="1" t="str">
        <v>mango_tommy</v>
      </c>
      <c r="C88" t="str">
        <v>Mango tommy</v>
      </c>
    </row>
    <row r="89" spans="1:3">
      <c r="A89" s="1" t="str">
        <v>agricola</v>
      </c>
      <c r="B89" s="1" t="str">
        <v>maracuya</v>
      </c>
      <c r="C89" t="str">
        <v>Maracuyá</v>
      </c>
    </row>
    <row r="90" spans="1:3">
      <c r="A90" s="1" t="str">
        <v>agricola</v>
      </c>
      <c r="B90" s="1" t="str">
        <v>melon</v>
      </c>
      <c r="C90" t="str">
        <v xml:space="preserve">Melón </v>
      </c>
    </row>
    <row r="91" spans="1:3">
      <c r="A91" s="1" t="str">
        <v>agricola</v>
      </c>
      <c r="B91" s="1" t="str">
        <v>name</v>
      </c>
      <c r="C91" t="str">
        <v>Ñame</v>
      </c>
    </row>
    <row r="92" spans="1:3">
      <c r="A92" s="1" t="str">
        <v>agricola</v>
      </c>
      <c r="B92" s="1" t="str">
        <v>name_diamante</v>
      </c>
      <c r="C92" t="str">
        <v>Ñame diamante</v>
      </c>
    </row>
    <row r="93" spans="1:3">
      <c r="A93" s="1" t="str">
        <v>agricola</v>
      </c>
      <c r="B93" s="1" t="str">
        <v>name_espino</v>
      </c>
      <c r="C93" t="str">
        <v>Ñame espino</v>
      </c>
    </row>
    <row r="94" spans="1:3">
      <c r="A94" s="1" t="str">
        <v>agricola</v>
      </c>
      <c r="B94" s="1" t="str">
        <v>naranja</v>
      </c>
      <c r="C94" t="str">
        <v>Naranja</v>
      </c>
    </row>
    <row r="95" spans="1:3">
      <c r="A95" s="1" t="str">
        <v>agricola</v>
      </c>
      <c r="B95" s="1" t="str">
        <v>naranja_valencia</v>
      </c>
      <c r="C95" t="str">
        <v>Naranja valencia</v>
      </c>
    </row>
    <row r="96" spans="1:3">
      <c r="A96" s="1" t="str">
        <v>pecuaria</v>
      </c>
      <c r="B96" s="1" t="str">
        <v>ovinos</v>
      </c>
      <c r="C96" t="str">
        <v>Ovinos</v>
      </c>
    </row>
    <row r="97" spans="1:3">
      <c r="A97" s="1" t="str">
        <v>agricola</v>
      </c>
      <c r="B97" s="1" t="str">
        <v>palma_aceite</v>
      </c>
      <c r="C97" t="str">
        <v>Palma de aceite</v>
      </c>
    </row>
    <row r="98" spans="1:3">
      <c r="A98" s="1" t="str">
        <v>agricola</v>
      </c>
      <c r="B98" s="1" t="str">
        <v>papa</v>
      </c>
      <c r="C98" t="str">
        <v>Papa</v>
      </c>
    </row>
    <row r="99" spans="1:3">
      <c r="A99" s="1" t="str">
        <v>agricola</v>
      </c>
      <c r="B99" s="1" t="str">
        <v>papa_criolla</v>
      </c>
      <c r="C99" t="str">
        <v>Papa criolla</v>
      </c>
    </row>
    <row r="100" spans="1:3">
      <c r="A100" s="1" t="str">
        <v>agricola</v>
      </c>
      <c r="B100" s="1" t="str">
        <v>papaya</v>
      </c>
      <c r="C100" t="str">
        <v>Papaya</v>
      </c>
    </row>
    <row r="101" spans="1:3">
      <c r="A101" s="1" t="str">
        <v>agricola</v>
      </c>
      <c r="B101" s="1" t="str">
        <v>patilla</v>
      </c>
      <c r="C101" t="str">
        <v>Patilla</v>
      </c>
    </row>
    <row r="102" spans="1:3">
      <c r="A102" s="1" t="str">
        <v>agricola</v>
      </c>
      <c r="B102" s="1" t="str">
        <v>pepino_guiso</v>
      </c>
      <c r="C102" t="str">
        <v>Pepino guiso</v>
      </c>
    </row>
    <row r="103" spans="1:3">
      <c r="A103" s="1" t="str">
        <v>pecuaria</v>
      </c>
      <c r="B103" s="1" t="str">
        <v>piangua</v>
      </c>
      <c r="C103" t="str">
        <v>Piangua</v>
      </c>
    </row>
    <row r="104" spans="1:3">
      <c r="A104" s="1" t="str">
        <v>agricola</v>
      </c>
      <c r="B104" s="1" t="str">
        <v>pimienta</v>
      </c>
      <c r="C104" t="str">
        <v>Pimienta</v>
      </c>
    </row>
    <row r="105" spans="1:3">
      <c r="A105" s="1" t="str">
        <v>agricola</v>
      </c>
      <c r="B105" s="1" t="str">
        <v>pimenton</v>
      </c>
      <c r="C105" t="str">
        <v>Pimentón</v>
      </c>
    </row>
    <row r="106" spans="1:3">
      <c r="A106" s="1" t="str">
        <v>agricola</v>
      </c>
      <c r="B106" s="1" t="str">
        <v>pimientos</v>
      </c>
      <c r="C106" t="str">
        <v>Pimientos</v>
      </c>
    </row>
    <row r="107" spans="1:3">
      <c r="A107" s="1" t="str">
        <v>agricola</v>
      </c>
      <c r="B107" s="1" t="str">
        <v>piña</v>
      </c>
      <c r="C107" t="str">
        <v>Piña</v>
      </c>
    </row>
    <row r="108" spans="1:3">
      <c r="A108" s="1" t="str">
        <v>pecuaria</v>
      </c>
      <c r="B108" s="1" t="str">
        <v>piscicultura_bocachico</v>
      </c>
      <c r="C108" t="str">
        <v>Piscicultura</v>
      </c>
    </row>
    <row r="109" spans="1:3">
      <c r="A109" s="1" t="str">
        <v>pecuaria</v>
      </c>
      <c r="B109" s="1" t="str">
        <v>piscicultura_cachama</v>
      </c>
      <c r="C109" t="str">
        <v>Piscicultura cachama</v>
      </c>
    </row>
    <row r="110" spans="1:3">
      <c r="A110" s="1" t="str">
        <v>pecuaria</v>
      </c>
      <c r="B110" s="1" t="str">
        <v>piscicultura_cachama_bocachico</v>
      </c>
      <c r="C110" t="str">
        <v>Piscicultura cachama bocachico</v>
      </c>
    </row>
    <row r="111" spans="1:3">
      <c r="A111" s="1" t="str">
        <v>pecuaria</v>
      </c>
      <c r="B111" s="1" t="str">
        <v>piscicultura_tilapia</v>
      </c>
      <c r="C111" t="str">
        <v>Piscicultura tilapia</v>
      </c>
    </row>
    <row r="112" spans="1:3">
      <c r="A112" s="1" t="str">
        <v>pecuaria</v>
      </c>
      <c r="B112" s="1" t="str">
        <v>piscicultura_tilapia_bocachico</v>
      </c>
      <c r="C112" t="str">
        <v>Piscicultura tilapia y bocachico</v>
      </c>
    </row>
    <row r="113" spans="1:3">
      <c r="A113" s="1" t="str">
        <v>pecuaria</v>
      </c>
      <c r="B113" s="1" t="str">
        <v>piscicultura_tilapia_cachama</v>
      </c>
      <c r="C113" t="str">
        <v>Piscicultura tilapia y cachama</v>
      </c>
    </row>
    <row r="114" spans="1:3">
      <c r="A114" s="1" t="str">
        <v>pecuaria</v>
      </c>
      <c r="B114" s="1" t="str">
        <v>piscicultura_trucha</v>
      </c>
      <c r="C114" t="str">
        <v>Piscicultura trucha</v>
      </c>
    </row>
    <row r="115" spans="1:3">
      <c r="A115" s="1" t="str">
        <v>agricola</v>
      </c>
      <c r="B115" s="1" t="str">
        <v>platano</v>
      </c>
      <c r="C115" t="str">
        <v>Plátano</v>
      </c>
    </row>
    <row r="116" spans="1:3">
      <c r="A116" s="1" t="str">
        <v>pecuaria</v>
      </c>
      <c r="B116" s="1" t="str">
        <v>porcicultura_ceba</v>
      </c>
      <c r="C116" t="str">
        <v>Porcicultura de ceba</v>
      </c>
    </row>
    <row r="117" spans="1:3">
      <c r="A117" s="1" t="str">
        <v>pecuaria</v>
      </c>
      <c r="B117" s="1" t="str">
        <v>porcicultura_ciclo_completo</v>
      </c>
      <c r="C117" t="str">
        <v>Porcicultura de ciclo completo</v>
      </c>
    </row>
    <row r="118" spans="1:3">
      <c r="A118" s="1" t="str">
        <v>pecuaria</v>
      </c>
      <c r="B118" s="1" t="str">
        <v>porcicultura_cria</v>
      </c>
      <c r="C118" t="str">
        <v>Porcicultura de cría</v>
      </c>
    </row>
    <row r="119" spans="1:3">
      <c r="A119" s="1" t="str">
        <v>pecuaria</v>
      </c>
      <c r="B119" s="1" t="str">
        <v>porcicultura_cria_levante</v>
      </c>
      <c r="C119" t="str">
        <v>Porcicultura de cría y levante</v>
      </c>
    </row>
    <row r="120" spans="1:3">
      <c r="A120" s="1" t="str">
        <v>agricola</v>
      </c>
      <c r="B120" s="1" t="str">
        <v>remolacha</v>
      </c>
      <c r="C120" t="str">
        <v>Remolacha</v>
      </c>
    </row>
    <row r="121" spans="1:3">
      <c r="A121" s="1" t="str">
        <v>agricola</v>
      </c>
      <c r="B121" s="1" t="str">
        <v>sacha_inchi</v>
      </c>
      <c r="C121" t="str">
        <v>Sacha incho</v>
      </c>
    </row>
    <row r="122" spans="1:3">
      <c r="A122" s="1" t="str">
        <v>agricola</v>
      </c>
      <c r="B122" s="1" t="str">
        <v>sorgo</v>
      </c>
      <c r="C122" t="str">
        <v>Sorgo</v>
      </c>
    </row>
    <row r="123" spans="1:3">
      <c r="A123" s="1" t="str">
        <v>agricola</v>
      </c>
      <c r="B123" s="1" t="str">
        <v>stevia</v>
      </c>
      <c r="C123" t="str">
        <v>Stevia</v>
      </c>
    </row>
    <row r="124" spans="1:3">
      <c r="A124" s="1" t="str">
        <v>agricola</v>
      </c>
      <c r="B124" s="1" t="str">
        <v>tomate_arbol</v>
      </c>
      <c r="C124" t="str">
        <v>Tomate de árbol</v>
      </c>
    </row>
    <row r="125" spans="1:3">
      <c r="A125" s="1" t="str">
        <v>agricola</v>
      </c>
      <c r="B125" s="1" t="str">
        <v>tomate_cherry</v>
      </c>
      <c r="C125" t="str">
        <v>Tomate Cherry</v>
      </c>
    </row>
    <row r="126" spans="1:3">
      <c r="A126" s="1" t="str">
        <v>agricola</v>
      </c>
      <c r="B126" s="1" t="str">
        <v>tomate_mesa</v>
      </c>
      <c r="C126" t="str">
        <v>Tomate de mesa</v>
      </c>
    </row>
    <row r="127" spans="1:3">
      <c r="A127" s="1" t="str">
        <v>agricola</v>
      </c>
      <c r="B127" s="1" t="str">
        <v>uchuva</v>
      </c>
      <c r="C127" t="str">
        <v>Uchuva</v>
      </c>
    </row>
    <row r="128" spans="1:3">
      <c r="A128" s="1" t="str">
        <v>agricola</v>
      </c>
      <c r="B128" s="1" t="str">
        <v>yuca</v>
      </c>
      <c r="C128" t="str">
        <v>Yuca</v>
      </c>
    </row>
    <row r="129" spans="1:3">
      <c r="A129" s="1" t="str">
        <v>agricola</v>
      </c>
      <c r="B129" s="1" t="str">
        <v>yuca_industrial</v>
      </c>
      <c r="C129" t="str">
        <v>Yuca para uso industrial</v>
      </c>
    </row>
    <row r="130" spans="1:3">
      <c r="A130" s="1" t="str">
        <v>agricola</v>
      </c>
      <c r="B130" s="1" t="str">
        <v>yuca_maiz</v>
      </c>
      <c r="C130" t="str">
        <v>Yuca en asocio con maíz</v>
      </c>
    </row>
    <row r="131" spans="1:3">
      <c r="A131" s="1" t="str">
        <v>agricola</v>
      </c>
      <c r="B131" s="1" t="str">
        <v>yuca_maiz_ahuyama</v>
      </c>
      <c r="C131" t="str">
        <v>Yuca en asocio con maíz y ahuyama</v>
      </c>
    </row>
    <row r="132" spans="1:3">
      <c r="A132" s="1" t="str">
        <v>agricola</v>
      </c>
      <c r="B132" s="1" t="str">
        <v>yuca_maiz_name</v>
      </c>
      <c r="C132" t="str">
        <v>Yuca en asocio con maíz y ñame</v>
      </c>
    </row>
    <row r="133" spans="1:3">
      <c r="A133" s="1" t="str">
        <v>agricola</v>
      </c>
      <c r="B133" s="1" t="str">
        <v>yuca_maiz_name_patilla</v>
      </c>
      <c r="C133" t="str">
        <v>Yuca en asocio con maíz, ñame y patilla</v>
      </c>
    </row>
    <row r="134" spans="1:3">
      <c r="A134" s="1" t="str">
        <v>agricola</v>
      </c>
      <c r="B134" s="1" t="str">
        <v>yuca_maiz_patilla</v>
      </c>
      <c r="C134" t="str">
        <v>Yuca en asocio con maíz y patilla</v>
      </c>
    </row>
    <row r="135" spans="1:3">
      <c r="A135" s="1" t="str">
        <v>agricola</v>
      </c>
      <c r="B135" s="1" t="str">
        <v>zanahoria</v>
      </c>
      <c r="C135" t="str">
        <v>Zanahoria</v>
      </c>
    </row>
    <row r="136" spans="1:3">
      <c r="A136" s="1" t="str">
        <v>agricola</v>
      </c>
      <c r="B136" s="1" t="str">
        <v>patilla_melon</v>
      </c>
      <c r="C136" t="str">
        <v>Patilla en asocio con melón</v>
      </c>
    </row>
    <row r="137" spans="1:3">
      <c r="A137" s="1" t="str">
        <v>agricola</v>
      </c>
      <c r="B137" s="1" t="str">
        <v>tabaco</v>
      </c>
      <c r="C137" t="str">
        <v>Tabaco</v>
      </c>
    </row>
    <row r="138" spans="1:3">
      <c r="A138" s="1" t="str">
        <v>agricola</v>
      </c>
      <c r="B138" s="1" t="str">
        <v>ajonjoli</v>
      </c>
      <c r="C138" t="str">
        <v>Ajonjolí</v>
      </c>
    </row>
    <row r="139" spans="1:3">
      <c r="A139" s="1" t="str">
        <v>agricola</v>
      </c>
      <c r="B139" s="1" t="str">
        <v>mamoncillo</v>
      </c>
      <c r="C139" t="str">
        <v>Mamoncillo</v>
      </c>
    </row>
    <row r="140" spans="1:3">
      <c r="A140" s="1" t="str">
        <v>agricola</v>
      </c>
      <c r="B140" s="1" t="str">
        <v>yuca_name</v>
      </c>
      <c r="C140" t="str">
        <v>Yuca en asocio con ñame</v>
      </c>
    </row>
    <row r="141" spans="1:3">
      <c r="A141" s="1" t="str">
        <v>agricola</v>
      </c>
      <c r="B141" s="1" t="str">
        <v>hierbabuena</v>
      </c>
      <c r="C141" t="str">
        <v>Hierbabuena</v>
      </c>
    </row>
    <row r="142" spans="1:3">
      <c r="A142" s="1" t="str">
        <v>agricola</v>
      </c>
      <c r="B142" s="1" t="str">
        <v>frijol_zaragoza</v>
      </c>
      <c r="C142" t="str">
        <v>Frijol zaragoza</v>
      </c>
    </row>
    <row r="143" spans="1:3">
      <c r="A143" s="1" t="str">
        <v>agricola</v>
      </c>
      <c r="B143" s="1" t="str">
        <v>soya</v>
      </c>
      <c r="C143" t="str">
        <v>soya</v>
      </c>
    </row>
    <row r="144" spans="1:3">
      <c r="A144" s="1" t="str">
        <v>agricola</v>
      </c>
      <c r="B144" s="1" t="str">
        <v>uva</v>
      </c>
      <c r="C144" t="str">
        <v>uva</v>
      </c>
    </row>
    <row r="145" spans="1:3">
      <c r="A145" s="1" t="str">
        <v>agricola</v>
      </c>
      <c r="B145" s="1" t="str">
        <v>repollo</v>
      </c>
      <c r="C145" t="str">
        <v>repollo</v>
      </c>
    </row>
    <row r="146" spans="1:3">
      <c r="A146" s="1" t="str">
        <v>agricola</v>
      </c>
      <c r="B146" s="1" t="str">
        <v>cilantro_repollo</v>
      </c>
      <c r="C146" t="str">
        <v>cilantro_repollo</v>
      </c>
    </row>
    <row r="147" spans="1:3">
      <c r="A147" s="1" t="str">
        <v>agricola</v>
      </c>
      <c r="B147" s="1" t="str">
        <v>banano</v>
      </c>
      <c r="C147" t="str">
        <v>banano</v>
      </c>
    </row>
    <row r="148" spans="1:3">
      <c r="A148" s="1" t="str">
        <v>agricola</v>
      </c>
      <c r="B148" s="1">
        <v>0</v>
      </c>
      <c r="C148">
        <v>0</v>
      </c>
    </row>
    <row r="149" spans="1:3">
      <c r="A149" s="1" t="str">
        <v>agricola</v>
      </c>
      <c r="B149" s="1">
        <v>0</v>
      </c>
      <c r="C149">
        <v>0</v>
      </c>
    </row>
    <row r="150" spans="1:3">
      <c r="A150" s="1" t="str">
        <v>agricola</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2025-04-28T16:24:27Z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