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livar/27. Arenal/10. DTS consolidado/ANEXOS/"/>
    </mc:Choice>
  </mc:AlternateContent>
  <xr:revisionPtr revIDLastSave="622" documentId="13_ncr:1_{79CB0F65-5498-4F1F-8A52-41F7B04A92F7}" xr6:coauthVersionLast="47" xr6:coauthVersionMax="47" xr10:uidLastSave="{3AACC60D-1241-455D-870C-DD8DCA139D55}"/>
  <bookViews>
    <workbookView xWindow="-120" yWindow="-120" windowWidth="20730" windowHeight="11040" firstSheet="1" activeTab="1" xr2:uid="{00000000-000D-0000-FFFF-FFFF00000000}"/>
  </bookViews>
  <sheets>
    <sheet name="SIPRA" sheetId="6" r:id="rId1"/>
    <sheet name="Aptitud final Arenal Bolivar" sheetId="1" r:id="rId2"/>
  </sheets>
  <externalReferences>
    <externalReference r:id="rId3"/>
  </externalReferences>
  <definedNames>
    <definedName name="_xlnm._FilterDatabase" localSheetId="1" hidden="1">'Aptitud final Arenal Bolivar'!$A$25:$W$25</definedName>
    <definedName name="No_Apto">[1]Lista!$A$1:$A$2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O18" i="1"/>
  <c r="L18" i="1"/>
  <c r="M18" i="1"/>
  <c r="N18" i="1"/>
  <c r="I18" i="1"/>
  <c r="J18" i="1"/>
  <c r="K18" i="1"/>
  <c r="C18" i="1"/>
  <c r="D18" i="1"/>
  <c r="E18" i="1"/>
  <c r="F18" i="1"/>
  <c r="G18" i="1"/>
  <c r="H18" i="1"/>
  <c r="B18" i="1" l="1"/>
  <c r="P2" i="1"/>
</calcChain>
</file>

<file path=xl/sharedStrings.xml><?xml version="1.0" encoding="utf-8"?>
<sst xmlns="http://schemas.openxmlformats.org/spreadsheetml/2006/main" count="591" uniqueCount="278">
  <si>
    <t>UFH</t>
  </si>
  <si>
    <t>APTITUD</t>
  </si>
  <si>
    <t>maíz</t>
  </si>
  <si>
    <t>cacao</t>
  </si>
  <si>
    <t>avicultura_ponedoras</t>
  </si>
  <si>
    <t>avicultura_engorde</t>
  </si>
  <si>
    <t>ganaderia_dp</t>
  </si>
  <si>
    <t>ganaderia_carne</t>
  </si>
  <si>
    <t>caprinos</t>
  </si>
  <si>
    <t>porcicultura</t>
  </si>
  <si>
    <t>piscicultura_cachama</t>
  </si>
  <si>
    <t>01Va-92</t>
  </si>
  <si>
    <t>Área total</t>
  </si>
  <si>
    <t>33.72</t>
  </si>
  <si>
    <t>Apto</t>
  </si>
  <si>
    <t>22.51</t>
  </si>
  <si>
    <t>32.76</t>
  </si>
  <si>
    <t>32.58</t>
  </si>
  <si>
    <t>30.38</t>
  </si>
  <si>
    <t>33.33</t>
  </si>
  <si>
    <t>26.01</t>
  </si>
  <si>
    <t>No apto</t>
  </si>
  <si>
    <t>11.21</t>
  </si>
  <si>
    <t>0.96</t>
  </si>
  <si>
    <t>1.14</t>
  </si>
  <si>
    <t>3.34</t>
  </si>
  <si>
    <t>0.39</t>
  </si>
  <si>
    <t>7.71</t>
  </si>
  <si>
    <t>% aptitud</t>
  </si>
  <si>
    <t>66.75%</t>
  </si>
  <si>
    <t>97.16%</t>
  </si>
  <si>
    <t>96.62%</t>
  </si>
  <si>
    <t>90.10%</t>
  </si>
  <si>
    <t>98.84%</t>
  </si>
  <si>
    <t>77.15%</t>
  </si>
  <si>
    <t>03Vai-73</t>
  </si>
  <si>
    <t>277.97</t>
  </si>
  <si>
    <t>199.08</t>
  </si>
  <si>
    <t>192.77</t>
  </si>
  <si>
    <t>175.45</t>
  </si>
  <si>
    <t>133.60</t>
  </si>
  <si>
    <t>223.40</t>
  </si>
  <si>
    <t>204.72</t>
  </si>
  <si>
    <t>78.90</t>
  </si>
  <si>
    <t>85.20</t>
  </si>
  <si>
    <t>102.53</t>
  </si>
  <si>
    <t>144.37</t>
  </si>
  <si>
    <t>54.57</t>
  </si>
  <si>
    <t>73.26</t>
  </si>
  <si>
    <t>71.62%</t>
  </si>
  <si>
    <t>69.35%</t>
  </si>
  <si>
    <t>63.12%</t>
  </si>
  <si>
    <t>48.06%</t>
  </si>
  <si>
    <t>80.37%</t>
  </si>
  <si>
    <t>73.65%</t>
  </si>
  <si>
    <t>04Vai-67</t>
  </si>
  <si>
    <t>0.14</t>
  </si>
  <si>
    <t>0.13</t>
  </si>
  <si>
    <t>0.01</t>
  </si>
  <si>
    <t>95.40%</t>
  </si>
  <si>
    <t>95.46%</t>
  </si>
  <si>
    <t>04Vbi-67</t>
  </si>
  <si>
    <t>81.67</t>
  </si>
  <si>
    <t>70.94</t>
  </si>
  <si>
    <t>47.61</t>
  </si>
  <si>
    <t>40.56</t>
  </si>
  <si>
    <t>31.35</t>
  </si>
  <si>
    <t>54.39</t>
  </si>
  <si>
    <t>10.72</t>
  </si>
  <si>
    <t>34.06</t>
  </si>
  <si>
    <t>41.11</t>
  </si>
  <si>
    <t>50.31</t>
  </si>
  <si>
    <t>27.28</t>
  </si>
  <si>
    <t>0.00</t>
  </si>
  <si>
    <t>86.87%</t>
  </si>
  <si>
    <t>58.30%</t>
  </si>
  <si>
    <t>49.66%</t>
  </si>
  <si>
    <t>38.39%</t>
  </si>
  <si>
    <t>66.60%</t>
  </si>
  <si>
    <t>100.00%</t>
  </si>
  <si>
    <t>07VaiE-49</t>
  </si>
  <si>
    <t>31.63</t>
  </si>
  <si>
    <t>25.93</t>
  </si>
  <si>
    <t>26.38</t>
  </si>
  <si>
    <t>23.56</t>
  </si>
  <si>
    <t>27.09</t>
  </si>
  <si>
    <t>26.26</t>
  </si>
  <si>
    <t>5.70</t>
  </si>
  <si>
    <t>5.24</t>
  </si>
  <si>
    <t>8.06</t>
  </si>
  <si>
    <t>4.54</t>
  </si>
  <si>
    <t>5.37</t>
  </si>
  <si>
    <t>81.98%</t>
  </si>
  <si>
    <t>83.43%</t>
  </si>
  <si>
    <t>74.51%</t>
  </si>
  <si>
    <t>85.66%</t>
  </si>
  <si>
    <t>83.02%</t>
  </si>
  <si>
    <t>07Ve-49</t>
  </si>
  <si>
    <t>1076.64</t>
  </si>
  <si>
    <t>560.30</t>
  </si>
  <si>
    <t>464.09</t>
  </si>
  <si>
    <t>430.69</t>
  </si>
  <si>
    <t>660.96</t>
  </si>
  <si>
    <t>773.83</t>
  </si>
  <si>
    <t>516.34</t>
  </si>
  <si>
    <t>612.55</t>
  </si>
  <si>
    <t>645.96</t>
  </si>
  <si>
    <t>415.68</t>
  </si>
  <si>
    <t>302.81</t>
  </si>
  <si>
    <t>52.04%</t>
  </si>
  <si>
    <t>43.11%</t>
  </si>
  <si>
    <t>40.00%</t>
  </si>
  <si>
    <t>61.39%</t>
  </si>
  <si>
    <t>71.87%</t>
  </si>
  <si>
    <t>07Ves1-49</t>
  </si>
  <si>
    <t>29.31</t>
  </si>
  <si>
    <t>22.76</t>
  </si>
  <si>
    <t>22.37</t>
  </si>
  <si>
    <t>25.76</t>
  </si>
  <si>
    <t>28.28</t>
  </si>
  <si>
    <t>6.55</t>
  </si>
  <si>
    <t>6.94</t>
  </si>
  <si>
    <t>3.55</t>
  </si>
  <si>
    <t>1.03</t>
  </si>
  <si>
    <t>77.65%</t>
  </si>
  <si>
    <t>76.31%</t>
  </si>
  <si>
    <t>87.88%</t>
  </si>
  <si>
    <t>96.49%</t>
  </si>
  <si>
    <t>08Ve2s1-44</t>
  </si>
  <si>
    <t>193.29</t>
  </si>
  <si>
    <t>169.89</t>
  </si>
  <si>
    <t>146.41</t>
  </si>
  <si>
    <t>148.11</t>
  </si>
  <si>
    <t>111.79</t>
  </si>
  <si>
    <t>180.67</t>
  </si>
  <si>
    <t>23.40</t>
  </si>
  <si>
    <t>46.87</t>
  </si>
  <si>
    <t>45.18</t>
  </si>
  <si>
    <t>81.50</t>
  </si>
  <si>
    <t>12.62</t>
  </si>
  <si>
    <t>87.90%</t>
  </si>
  <si>
    <t>75.75%</t>
  </si>
  <si>
    <t>76.62%</t>
  </si>
  <si>
    <t>57.83%</t>
  </si>
  <si>
    <t>93.47%</t>
  </si>
  <si>
    <t>09Ve2s2-38</t>
  </si>
  <si>
    <t>292.32</t>
  </si>
  <si>
    <t>236.92</t>
  </si>
  <si>
    <t>8.17</t>
  </si>
  <si>
    <t>6.48</t>
  </si>
  <si>
    <t>188.34</t>
  </si>
  <si>
    <t>234.73</t>
  </si>
  <si>
    <t>55.40</t>
  </si>
  <si>
    <t>284.15</t>
  </si>
  <si>
    <t>285.84</t>
  </si>
  <si>
    <t>103.97</t>
  </si>
  <si>
    <t>57.58</t>
  </si>
  <si>
    <t>81.05%</t>
  </si>
  <si>
    <t>2.79%</t>
  </si>
  <si>
    <t>2.22%</t>
  </si>
  <si>
    <t>64.43%</t>
  </si>
  <si>
    <t>80.30%</t>
  </si>
  <si>
    <t>10Qf-30</t>
  </si>
  <si>
    <t>21.95</t>
  </si>
  <si>
    <t>4.76</t>
  </si>
  <si>
    <t>0.61</t>
  </si>
  <si>
    <t>2.47</t>
  </si>
  <si>
    <t>17.18</t>
  </si>
  <si>
    <t>21.33</t>
  </si>
  <si>
    <t>19.48</t>
  </si>
  <si>
    <t>21.71%</t>
  </si>
  <si>
    <t>0.00%</t>
  </si>
  <si>
    <t>11.25%</t>
  </si>
  <si>
    <t>10Vf2s1-30</t>
  </si>
  <si>
    <t>278.00</t>
  </si>
  <si>
    <t>19.65</t>
  </si>
  <si>
    <t>0.22</t>
  </si>
  <si>
    <t>18.19</t>
  </si>
  <si>
    <t>58.35</t>
  </si>
  <si>
    <t>69.50</t>
  </si>
  <si>
    <t>258.34</t>
  </si>
  <si>
    <t>277.78</t>
  </si>
  <si>
    <t>259.81</t>
  </si>
  <si>
    <t>219.65</t>
  </si>
  <si>
    <t>208.50</t>
  </si>
  <si>
    <t>7.07%</t>
  </si>
  <si>
    <t>0.08%</t>
  </si>
  <si>
    <t>6.54%</t>
  </si>
  <si>
    <t>20.99%</t>
  </si>
  <si>
    <t>25.00%</t>
  </si>
  <si>
    <t>10Vf-30</t>
  </si>
  <si>
    <t>5699.41</t>
  </si>
  <si>
    <t>3145.86</t>
  </si>
  <si>
    <t>4.08</t>
  </si>
  <si>
    <t>3.60</t>
  </si>
  <si>
    <t>1415.27</t>
  </si>
  <si>
    <t>2085.70</t>
  </si>
  <si>
    <t>1496.25</t>
  </si>
  <si>
    <t>2553.55</t>
  </si>
  <si>
    <t>5695.33</t>
  </si>
  <si>
    <t>5695.81</t>
  </si>
  <si>
    <t>4284.14</t>
  </si>
  <si>
    <t>3613.71</t>
  </si>
  <si>
    <t>4203.17</t>
  </si>
  <si>
    <t>55.20%</t>
  </si>
  <si>
    <t>0.07%</t>
  </si>
  <si>
    <t>0.06%</t>
  </si>
  <si>
    <t>24.83%</t>
  </si>
  <si>
    <t>36.59%</t>
  </si>
  <si>
    <t>26.25%</t>
  </si>
  <si>
    <t>10Vfs1-30</t>
  </si>
  <si>
    <t>1656.07</t>
  </si>
  <si>
    <t>1071.16</t>
  </si>
  <si>
    <t>593.07</t>
  </si>
  <si>
    <t>612.42</t>
  </si>
  <si>
    <t>748.28</t>
  </si>
  <si>
    <t>584.91</t>
  </si>
  <si>
    <t>1063.00</t>
  </si>
  <si>
    <t>1043.65</t>
  </si>
  <si>
    <t>907.79</t>
  </si>
  <si>
    <t>64.68%</t>
  </si>
  <si>
    <t>35.81%</t>
  </si>
  <si>
    <t>36.98%</t>
  </si>
  <si>
    <t>45.18%</t>
  </si>
  <si>
    <t>11QfLs1-23</t>
  </si>
  <si>
    <t>381.46</t>
  </si>
  <si>
    <t>268.39</t>
  </si>
  <si>
    <t>178.69</t>
  </si>
  <si>
    <t>241.82</t>
  </si>
  <si>
    <t>178.55</t>
  </si>
  <si>
    <t>113.07</t>
  </si>
  <si>
    <t>202.77</t>
  </si>
  <si>
    <t>139.64</t>
  </si>
  <si>
    <t>202.91</t>
  </si>
  <si>
    <t>70.36%</t>
  </si>
  <si>
    <t>46.84%</t>
  </si>
  <si>
    <t>63.39%</t>
  </si>
  <si>
    <t>46.81%</t>
  </si>
  <si>
    <t>11Vf2s2-23</t>
  </si>
  <si>
    <t>249.15</t>
  </si>
  <si>
    <t>185.98</t>
  </si>
  <si>
    <t>177.76</t>
  </si>
  <si>
    <t>189.70</t>
  </si>
  <si>
    <t>194.81</t>
  </si>
  <si>
    <t>63.17</t>
  </si>
  <si>
    <t>71.39</t>
  </si>
  <si>
    <t>59.45</t>
  </si>
  <si>
    <t>54.34</t>
  </si>
  <si>
    <t>74.64%</t>
  </si>
  <si>
    <t>71.35%</t>
  </si>
  <si>
    <t>76.14%</t>
  </si>
  <si>
    <t>78.19%</t>
  </si>
  <si>
    <t>11VfLs1-23</t>
  </si>
  <si>
    <t>129.25</t>
  </si>
  <si>
    <t>124.97</t>
  </si>
  <si>
    <t>107.25</t>
  </si>
  <si>
    <t>120.95</t>
  </si>
  <si>
    <t>87.71</t>
  </si>
  <si>
    <t>4.28</t>
  </si>
  <si>
    <t>22.00</t>
  </si>
  <si>
    <t>8.30</t>
  </si>
  <si>
    <t>41.55</t>
  </si>
  <si>
    <t>96.69%</t>
  </si>
  <si>
    <t>82.98%</t>
  </si>
  <si>
    <t>93.58%</t>
  </si>
  <si>
    <t>67.86%</t>
  </si>
  <si>
    <t>frijol_caraota</t>
  </si>
  <si>
    <t>arroz_secano</t>
  </si>
  <si>
    <t>plátano</t>
  </si>
  <si>
    <t>patilla</t>
  </si>
  <si>
    <t>yuca</t>
  </si>
  <si>
    <t>Total</t>
  </si>
  <si>
    <t>Ruta SIPRA</t>
  </si>
  <si>
    <t xml:space="preserve">Ruta tablero no zonificadas </t>
  </si>
  <si>
    <t xml:space="preserve">Se flexibiliza teniendo en cuenta información en campo mapa taller 4 nodo Guaimaro. </t>
  </si>
  <si>
    <t>De igual forma con bibliografia (el cultivo de coco requiere terrenos con poca pendiente)</t>
  </si>
  <si>
    <t>Línea</t>
  </si>
  <si>
    <t>Número UFH con aptitud en la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</si>
</sst>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AAFF00"/>
        <bgColor indexed="64"/>
      </patternFill>
    </fill>
    <fill>
      <patternFill patternType="solid">
        <fgColor rgb="FF482390"/>
        <bgColor indexed="64"/>
      </patternFill>
    </fill>
    <fill>
      <patternFill patternType="solid">
        <fgColor rgb="FF46A9E6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theme="5" tint="0.59999389629810485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0" borderId="0" xfId="0" applyFont="1"/>
    <xf numFmtId="0" fontId="6" fillId="10" borderId="3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10" fontId="0" fillId="12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0" fontId="0" fillId="12" borderId="1" xfId="1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10" fillId="8" borderId="0" xfId="0" applyFont="1" applyFill="1" applyAlignment="1">
      <alignment horizontal="left"/>
    </xf>
    <xf numFmtId="0" fontId="11" fillId="15" borderId="1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11" fillId="18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1" fillId="17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0" fillId="9" borderId="1" xfId="1" applyNumberFormat="1" applyFont="1" applyFill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/>
    </xf>
    <xf numFmtId="0" fontId="4" fillId="20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2" fillId="19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8" fillId="16" borderId="3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0" fontId="8" fillId="17" borderId="5" xfId="0" applyFont="1" applyFill="1" applyBorder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18" borderId="3" xfId="0" applyFont="1" applyFill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4" fillId="7" borderId="0" xfId="0" applyFont="1" applyFill="1" applyAlignment="1"/>
    <xf numFmtId="0" fontId="4" fillId="11" borderId="0" xfId="0" applyFont="1" applyFill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4F7F"/>
      <color rgb="FFFFFF00"/>
      <color rgb="FF42288C"/>
      <color rgb="FF8EA9DB"/>
      <color rgb="FFC6E0B4"/>
      <color rgb="FF421EC8"/>
      <color rgb="FF548235"/>
      <color rgb="FF473626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26</xdr:row>
      <xdr:rowOff>66675</xdr:rowOff>
    </xdr:from>
    <xdr:to>
      <xdr:col>10</xdr:col>
      <xdr:colOff>28575</xdr:colOff>
      <xdr:row>44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492D0F-8778-0F10-A6CB-84AF17F32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4781550"/>
          <a:ext cx="5619750" cy="3200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lho\ANT\2024\UAF\TRABAJO\JULIO\ARENAL%20-%20BOLIVAR\4.%20MAPAS\20240619_IT_Lineas_Productivas_Are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Lineas_Sipra"/>
      <sheetName val="Maiz_Tradicional"/>
      <sheetName val="UFH_Maiz_Tradicional"/>
      <sheetName val="Arroz"/>
      <sheetName val="UFH_Arroz"/>
      <sheetName val="Cacao"/>
      <sheetName val="UFH_Cacao"/>
      <sheetName val="Carne_Bovina"/>
      <sheetName val="UFH_Carne_Bovina"/>
      <sheetName val="Leche_Bovina"/>
      <sheetName val="UFH_Leche_Bovina"/>
      <sheetName val="Carne_Ovina"/>
      <sheetName val="UFH_Carne_Ovina"/>
      <sheetName val="Caprinos"/>
      <sheetName val="UFH_Caprinos"/>
      <sheetName val="Avicultura"/>
      <sheetName val="UFH_Avicultura"/>
      <sheetName val="Porcicola"/>
      <sheetName val="UFH_Porcicola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019-9B89-4213-BD75-93A856ED9A01}">
  <dimension ref="A1:K65"/>
  <sheetViews>
    <sheetView zoomScale="85" zoomScaleNormal="85" workbookViewId="0">
      <pane xSplit="1" topLeftCell="B1" activePane="topRight" state="frozen"/>
      <selection pane="topRight" activeCell="A13" sqref="A10:A13"/>
    </sheetView>
  </sheetViews>
  <sheetFormatPr defaultColWidth="11.42578125" defaultRowHeight="15" customHeight="1"/>
  <cols>
    <col min="2" max="2" width="15.42578125" customWidth="1"/>
    <col min="3" max="3" width="17.42578125" customWidth="1"/>
    <col min="4" max="4" width="20.85546875" customWidth="1"/>
    <col min="5" max="5" width="20.85546875" bestFit="1" customWidth="1"/>
    <col min="6" max="6" width="18.7109375" bestFit="1" customWidth="1"/>
    <col min="7" max="7" width="13.5703125" bestFit="1" customWidth="1"/>
    <col min="8" max="8" width="16.140625" bestFit="1" customWidth="1"/>
    <col min="11" max="11" width="20.5703125" bestFit="1" customWidth="1"/>
  </cols>
  <sheetData>
    <row r="1" spans="1:1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</row>
    <row r="2" spans="1:11">
      <c r="A2" s="37" t="s">
        <v>11</v>
      </c>
      <c r="B2" s="9" t="s">
        <v>12</v>
      </c>
      <c r="C2" s="33">
        <v>33.716516000000006</v>
      </c>
      <c r="D2" s="34">
        <v>33.716512999999999</v>
      </c>
      <c r="E2" s="8" t="s">
        <v>13</v>
      </c>
      <c r="F2" s="8" t="s">
        <v>13</v>
      </c>
      <c r="G2" s="12" t="s">
        <v>13</v>
      </c>
      <c r="H2" s="12" t="s">
        <v>13</v>
      </c>
      <c r="I2" s="12" t="s">
        <v>13</v>
      </c>
      <c r="J2" s="8" t="s">
        <v>13</v>
      </c>
      <c r="K2" s="8" t="s">
        <v>13</v>
      </c>
    </row>
    <row r="3" spans="1:11">
      <c r="A3" s="38"/>
      <c r="B3" s="9" t="s">
        <v>14</v>
      </c>
      <c r="C3" s="33">
        <v>31.958249000000006</v>
      </c>
      <c r="D3" s="34">
        <v>32.889905999999996</v>
      </c>
      <c r="E3" s="8" t="s">
        <v>15</v>
      </c>
      <c r="F3" s="8" t="s">
        <v>15</v>
      </c>
      <c r="G3" s="12" t="s">
        <v>16</v>
      </c>
      <c r="H3" s="12" t="s">
        <v>17</v>
      </c>
      <c r="I3" s="12" t="s">
        <v>18</v>
      </c>
      <c r="J3" s="8" t="s">
        <v>19</v>
      </c>
      <c r="K3" s="8" t="s">
        <v>20</v>
      </c>
    </row>
    <row r="4" spans="1:11">
      <c r="A4" s="38"/>
      <c r="B4" s="9" t="s">
        <v>21</v>
      </c>
      <c r="C4" s="33">
        <v>1.7582669999999998</v>
      </c>
      <c r="D4" s="34">
        <v>0.82660700000000009</v>
      </c>
      <c r="E4" s="8" t="s">
        <v>22</v>
      </c>
      <c r="F4" s="8" t="s">
        <v>22</v>
      </c>
      <c r="G4" s="12" t="s">
        <v>23</v>
      </c>
      <c r="H4" s="12" t="s">
        <v>24</v>
      </c>
      <c r="I4" s="12" t="s">
        <v>25</v>
      </c>
      <c r="J4" s="8" t="s">
        <v>26</v>
      </c>
      <c r="K4" s="8" t="s">
        <v>27</v>
      </c>
    </row>
    <row r="5" spans="1:11">
      <c r="A5" s="39"/>
      <c r="B5" s="10" t="s">
        <v>28</v>
      </c>
      <c r="C5" s="11">
        <v>0.94785146247020302</v>
      </c>
      <c r="D5" s="13">
        <v>0.97548361540233997</v>
      </c>
      <c r="E5" s="11" t="s">
        <v>29</v>
      </c>
      <c r="F5" s="11" t="s">
        <v>29</v>
      </c>
      <c r="G5" s="13" t="s">
        <v>30</v>
      </c>
      <c r="H5" s="13" t="s">
        <v>31</v>
      </c>
      <c r="I5" s="13" t="s">
        <v>32</v>
      </c>
      <c r="J5" s="11" t="s">
        <v>33</v>
      </c>
      <c r="K5" s="11" t="s">
        <v>34</v>
      </c>
    </row>
    <row r="6" spans="1:11">
      <c r="A6" s="40" t="s">
        <v>35</v>
      </c>
      <c r="B6" s="9" t="s">
        <v>12</v>
      </c>
      <c r="C6" s="33">
        <v>277.973456</v>
      </c>
      <c r="D6" s="34">
        <v>277.973456</v>
      </c>
      <c r="E6" s="8" t="s">
        <v>36</v>
      </c>
      <c r="F6" s="8" t="s">
        <v>36</v>
      </c>
      <c r="G6" s="12" t="s">
        <v>36</v>
      </c>
      <c r="H6" s="12" t="s">
        <v>36</v>
      </c>
      <c r="I6" s="12" t="s">
        <v>36</v>
      </c>
      <c r="J6" s="8" t="s">
        <v>36</v>
      </c>
      <c r="K6" s="8" t="s">
        <v>36</v>
      </c>
    </row>
    <row r="7" spans="1:11">
      <c r="A7" s="41"/>
      <c r="B7" s="9" t="s">
        <v>14</v>
      </c>
      <c r="C7" s="33">
        <v>183.540716</v>
      </c>
      <c r="D7" s="34">
        <v>146.08435699999998</v>
      </c>
      <c r="E7" s="8" t="s">
        <v>37</v>
      </c>
      <c r="F7" s="8" t="s">
        <v>37</v>
      </c>
      <c r="G7" s="12" t="s">
        <v>38</v>
      </c>
      <c r="H7" s="12" t="s">
        <v>39</v>
      </c>
      <c r="I7" s="12" t="s">
        <v>40</v>
      </c>
      <c r="J7" s="8" t="s">
        <v>41</v>
      </c>
      <c r="K7" s="8" t="s">
        <v>42</v>
      </c>
    </row>
    <row r="8" spans="1:11">
      <c r="A8" s="41"/>
      <c r="B8" s="9" t="s">
        <v>21</v>
      </c>
      <c r="C8" s="33">
        <v>94.432739999999995</v>
      </c>
      <c r="D8" s="34">
        <v>131.88909900000002</v>
      </c>
      <c r="E8" s="8" t="s">
        <v>43</v>
      </c>
      <c r="F8" s="8" t="s">
        <v>43</v>
      </c>
      <c r="G8" s="12" t="s">
        <v>44</v>
      </c>
      <c r="H8" s="12" t="s">
        <v>45</v>
      </c>
      <c r="I8" s="12" t="s">
        <v>46</v>
      </c>
      <c r="J8" s="8" t="s">
        <v>47</v>
      </c>
      <c r="K8" s="8" t="s">
        <v>48</v>
      </c>
    </row>
    <row r="9" spans="1:11">
      <c r="A9" s="42"/>
      <c r="B9" s="10" t="s">
        <v>28</v>
      </c>
      <c r="C9" s="11">
        <v>0.66028144788040477</v>
      </c>
      <c r="D9" s="13">
        <v>0.52553347755621671</v>
      </c>
      <c r="E9" s="11" t="s">
        <v>49</v>
      </c>
      <c r="F9" s="11" t="s">
        <v>49</v>
      </c>
      <c r="G9" s="13" t="s">
        <v>50</v>
      </c>
      <c r="H9" s="13" t="s">
        <v>51</v>
      </c>
      <c r="I9" s="13" t="s">
        <v>52</v>
      </c>
      <c r="J9" s="11" t="s">
        <v>53</v>
      </c>
      <c r="K9" s="11" t="s">
        <v>54</v>
      </c>
    </row>
    <row r="10" spans="1:11">
      <c r="A10" s="43" t="s">
        <v>55</v>
      </c>
      <c r="B10" s="9" t="s">
        <v>12</v>
      </c>
      <c r="C10" s="33">
        <v>0.13964300000000002</v>
      </c>
      <c r="D10" s="34">
        <v>0.13964299999999999</v>
      </c>
      <c r="E10" s="8" t="s">
        <v>56</v>
      </c>
      <c r="F10" s="8" t="s">
        <v>56</v>
      </c>
      <c r="G10" s="12" t="s">
        <v>56</v>
      </c>
      <c r="H10" s="12" t="s">
        <v>56</v>
      </c>
      <c r="I10" s="12" t="s">
        <v>56</v>
      </c>
      <c r="J10" s="8" t="s">
        <v>56</v>
      </c>
      <c r="K10" s="8" t="s">
        <v>56</v>
      </c>
    </row>
    <row r="11" spans="1:11">
      <c r="A11" s="44"/>
      <c r="B11" s="9" t="s">
        <v>14</v>
      </c>
      <c r="C11" s="33">
        <v>0.13322200000000001</v>
      </c>
      <c r="D11" s="34">
        <v>0</v>
      </c>
      <c r="E11" s="8" t="s">
        <v>57</v>
      </c>
      <c r="F11" s="8" t="s">
        <v>57</v>
      </c>
      <c r="G11" s="12" t="s">
        <v>57</v>
      </c>
      <c r="H11" s="12" t="s">
        <v>57</v>
      </c>
      <c r="I11" s="12" t="s">
        <v>57</v>
      </c>
      <c r="J11" s="8" t="s">
        <v>57</v>
      </c>
      <c r="K11" s="8" t="s">
        <v>57</v>
      </c>
    </row>
    <row r="12" spans="1:11">
      <c r="A12" s="44"/>
      <c r="B12" s="9" t="s">
        <v>21</v>
      </c>
      <c r="C12" s="33">
        <v>6.4209999999999996E-3</v>
      </c>
      <c r="D12" s="34">
        <v>0.13964299999999999</v>
      </c>
      <c r="E12" s="8" t="s">
        <v>58</v>
      </c>
      <c r="F12" s="8" t="s">
        <v>58</v>
      </c>
      <c r="G12" s="12" t="s">
        <v>58</v>
      </c>
      <c r="H12" s="12" t="s">
        <v>58</v>
      </c>
      <c r="I12" s="12" t="s">
        <v>58</v>
      </c>
      <c r="J12" s="8" t="s">
        <v>58</v>
      </c>
      <c r="K12" s="8" t="s">
        <v>58</v>
      </c>
    </row>
    <row r="13" spans="1:11">
      <c r="A13" s="45"/>
      <c r="B13" s="10" t="s">
        <v>28</v>
      </c>
      <c r="C13" s="11">
        <v>0.95401846136218782</v>
      </c>
      <c r="D13" s="35">
        <v>0</v>
      </c>
      <c r="E13" s="11" t="s">
        <v>59</v>
      </c>
      <c r="F13" s="11" t="s">
        <v>59</v>
      </c>
      <c r="G13" s="13" t="s">
        <v>59</v>
      </c>
      <c r="H13" s="13" t="s">
        <v>59</v>
      </c>
      <c r="I13" s="13" t="s">
        <v>59</v>
      </c>
      <c r="J13" s="11" t="s">
        <v>59</v>
      </c>
      <c r="K13" s="11" t="s">
        <v>60</v>
      </c>
    </row>
    <row r="14" spans="1:11">
      <c r="A14" s="43" t="s">
        <v>61</v>
      </c>
      <c r="B14" s="9" t="s">
        <v>12</v>
      </c>
      <c r="C14" s="33">
        <v>81.665262999999996</v>
      </c>
      <c r="D14" s="34">
        <v>81.665261000000001</v>
      </c>
      <c r="E14" s="8" t="s">
        <v>62</v>
      </c>
      <c r="F14" s="8" t="s">
        <v>62</v>
      </c>
      <c r="G14" s="12" t="s">
        <v>62</v>
      </c>
      <c r="H14" s="12" t="s">
        <v>62</v>
      </c>
      <c r="I14" s="12" t="s">
        <v>62</v>
      </c>
      <c r="J14" s="8" t="s">
        <v>62</v>
      </c>
      <c r="K14" s="8" t="s">
        <v>62</v>
      </c>
    </row>
    <row r="15" spans="1:11">
      <c r="A15" s="44"/>
      <c r="B15" s="9" t="s">
        <v>14</v>
      </c>
      <c r="C15" s="33">
        <v>34.176774999999999</v>
      </c>
      <c r="D15" s="34">
        <v>3.0084999999999695E-2</v>
      </c>
      <c r="E15" s="8" t="s">
        <v>63</v>
      </c>
      <c r="F15" s="8" t="s">
        <v>63</v>
      </c>
      <c r="G15" s="12" t="s">
        <v>64</v>
      </c>
      <c r="H15" s="12" t="s">
        <v>65</v>
      </c>
      <c r="I15" s="12" t="s">
        <v>66</v>
      </c>
      <c r="J15" s="8" t="s">
        <v>67</v>
      </c>
      <c r="K15" s="8" t="s">
        <v>62</v>
      </c>
    </row>
    <row r="16" spans="1:11">
      <c r="A16" s="44"/>
      <c r="B16" s="9" t="s">
        <v>21</v>
      </c>
      <c r="C16" s="33">
        <v>47.488487999999997</v>
      </c>
      <c r="D16" s="34">
        <v>81.635176000000001</v>
      </c>
      <c r="E16" s="8" t="s">
        <v>68</v>
      </c>
      <c r="F16" s="8" t="s">
        <v>68</v>
      </c>
      <c r="G16" s="12" t="s">
        <v>69</v>
      </c>
      <c r="H16" s="12" t="s">
        <v>70</v>
      </c>
      <c r="I16" s="12" t="s">
        <v>71</v>
      </c>
      <c r="J16" s="8" t="s">
        <v>72</v>
      </c>
      <c r="K16" s="8" t="s">
        <v>73</v>
      </c>
    </row>
    <row r="17" spans="1:11">
      <c r="A17" s="45"/>
      <c r="B17" s="10" t="s">
        <v>28</v>
      </c>
      <c r="C17" s="11">
        <v>0.41849831549553695</v>
      </c>
      <c r="D17" s="35">
        <v>3.6839409599143623E-4</v>
      </c>
      <c r="E17" s="11" t="s">
        <v>74</v>
      </c>
      <c r="F17" s="11" t="s">
        <v>74</v>
      </c>
      <c r="G17" s="13" t="s">
        <v>75</v>
      </c>
      <c r="H17" s="13" t="s">
        <v>76</v>
      </c>
      <c r="I17" s="13" t="s">
        <v>77</v>
      </c>
      <c r="J17" s="11" t="s">
        <v>78</v>
      </c>
      <c r="K17" s="11" t="s">
        <v>79</v>
      </c>
    </row>
    <row r="18" spans="1:11" ht="14.25" customHeight="1">
      <c r="A18" s="49" t="s">
        <v>80</v>
      </c>
      <c r="B18" s="9" t="s">
        <v>12</v>
      </c>
      <c r="C18" s="33">
        <v>31.625063000000004</v>
      </c>
      <c r="D18" s="34">
        <v>31.625064000000002</v>
      </c>
      <c r="E18" s="8" t="s">
        <v>81</v>
      </c>
      <c r="F18" s="8" t="s">
        <v>81</v>
      </c>
      <c r="G18" s="12" t="s">
        <v>81</v>
      </c>
      <c r="H18" s="12" t="s">
        <v>81</v>
      </c>
      <c r="I18" s="12" t="s">
        <v>81</v>
      </c>
      <c r="J18" s="8" t="s">
        <v>81</v>
      </c>
      <c r="K18" s="8" t="s">
        <v>81</v>
      </c>
    </row>
    <row r="19" spans="1:11">
      <c r="A19" s="50"/>
      <c r="B19" s="9" t="s">
        <v>14</v>
      </c>
      <c r="C19" s="33">
        <v>25.582928000000003</v>
      </c>
      <c r="D19" s="34">
        <v>0.18783900000000386</v>
      </c>
      <c r="E19" s="8" t="s">
        <v>82</v>
      </c>
      <c r="F19" s="8" t="s">
        <v>82</v>
      </c>
      <c r="G19" s="12" t="s">
        <v>83</v>
      </c>
      <c r="H19" s="12" t="s">
        <v>83</v>
      </c>
      <c r="I19" s="12" t="s">
        <v>84</v>
      </c>
      <c r="J19" s="8" t="s">
        <v>85</v>
      </c>
      <c r="K19" s="8" t="s">
        <v>86</v>
      </c>
    </row>
    <row r="20" spans="1:11">
      <c r="A20" s="50"/>
      <c r="B20" s="9" t="s">
        <v>21</v>
      </c>
      <c r="C20" s="33">
        <v>6.042135</v>
      </c>
      <c r="D20" s="34">
        <v>31.437224999999998</v>
      </c>
      <c r="E20" s="8" t="s">
        <v>87</v>
      </c>
      <c r="F20" s="8" t="s">
        <v>87</v>
      </c>
      <c r="G20" s="12" t="s">
        <v>88</v>
      </c>
      <c r="H20" s="12" t="s">
        <v>88</v>
      </c>
      <c r="I20" s="12" t="s">
        <v>89</v>
      </c>
      <c r="J20" s="8" t="s">
        <v>90</v>
      </c>
      <c r="K20" s="8" t="s">
        <v>91</v>
      </c>
    </row>
    <row r="21" spans="1:11">
      <c r="A21" s="51"/>
      <c r="B21" s="10" t="s">
        <v>28</v>
      </c>
      <c r="C21" s="11">
        <v>0.80894472842631171</v>
      </c>
      <c r="D21" s="35">
        <v>5.9395611025484041E-3</v>
      </c>
      <c r="E21" s="11" t="s">
        <v>92</v>
      </c>
      <c r="F21" s="11" t="s">
        <v>92</v>
      </c>
      <c r="G21" s="13" t="s">
        <v>93</v>
      </c>
      <c r="H21" s="13" t="s">
        <v>93</v>
      </c>
      <c r="I21" s="13" t="s">
        <v>94</v>
      </c>
      <c r="J21" s="11" t="s">
        <v>95</v>
      </c>
      <c r="K21" s="11" t="s">
        <v>96</v>
      </c>
    </row>
    <row r="22" spans="1:11">
      <c r="A22" s="49" t="s">
        <v>97</v>
      </c>
      <c r="B22" s="9" t="s">
        <v>12</v>
      </c>
      <c r="C22" s="33">
        <v>1076.6444160000001</v>
      </c>
      <c r="D22" s="34">
        <v>1076.6444170000002</v>
      </c>
      <c r="E22" s="8" t="s">
        <v>98</v>
      </c>
      <c r="F22" s="8" t="s">
        <v>98</v>
      </c>
      <c r="G22" s="12" t="s">
        <v>98</v>
      </c>
      <c r="H22" s="12" t="s">
        <v>98</v>
      </c>
      <c r="I22" s="12" t="s">
        <v>98</v>
      </c>
      <c r="J22" s="8" t="s">
        <v>98</v>
      </c>
      <c r="K22" s="8" t="s">
        <v>98</v>
      </c>
    </row>
    <row r="23" spans="1:11">
      <c r="A23" s="50"/>
      <c r="B23" s="9" t="s">
        <v>14</v>
      </c>
      <c r="C23" s="33">
        <v>464.648414</v>
      </c>
      <c r="D23" s="34">
        <v>643.03026100000022</v>
      </c>
      <c r="E23" s="8" t="s">
        <v>98</v>
      </c>
      <c r="F23" s="8" t="s">
        <v>98</v>
      </c>
      <c r="G23" s="12" t="s">
        <v>99</v>
      </c>
      <c r="H23" s="12" t="s">
        <v>100</v>
      </c>
      <c r="I23" s="12" t="s">
        <v>101</v>
      </c>
      <c r="J23" s="8" t="s">
        <v>102</v>
      </c>
      <c r="K23" s="8" t="s">
        <v>103</v>
      </c>
    </row>
    <row r="24" spans="1:11">
      <c r="A24" s="50"/>
      <c r="B24" s="9" t="s">
        <v>21</v>
      </c>
      <c r="C24" s="33">
        <v>611.99600200000009</v>
      </c>
      <c r="D24" s="34">
        <v>433.61415599999998</v>
      </c>
      <c r="E24" s="8" t="s">
        <v>73</v>
      </c>
      <c r="F24" s="8" t="s">
        <v>73</v>
      </c>
      <c r="G24" s="12" t="s">
        <v>104</v>
      </c>
      <c r="H24" s="12" t="s">
        <v>105</v>
      </c>
      <c r="I24" s="12" t="s">
        <v>106</v>
      </c>
      <c r="J24" s="8" t="s">
        <v>107</v>
      </c>
      <c r="K24" s="8" t="s">
        <v>108</v>
      </c>
    </row>
    <row r="25" spans="1:11">
      <c r="A25" s="51"/>
      <c r="B25" s="10" t="s">
        <v>28</v>
      </c>
      <c r="C25" s="11">
        <v>0.43157091338130338</v>
      </c>
      <c r="D25" s="13">
        <v>0.59725407093250182</v>
      </c>
      <c r="E25" s="11" t="s">
        <v>79</v>
      </c>
      <c r="F25" s="11" t="s">
        <v>79</v>
      </c>
      <c r="G25" s="13" t="s">
        <v>109</v>
      </c>
      <c r="H25" s="13" t="s">
        <v>110</v>
      </c>
      <c r="I25" s="13" t="s">
        <v>111</v>
      </c>
      <c r="J25" s="11" t="s">
        <v>112</v>
      </c>
      <c r="K25" s="11" t="s">
        <v>113</v>
      </c>
    </row>
    <row r="26" spans="1:11">
      <c r="A26" s="49" t="s">
        <v>114</v>
      </c>
      <c r="B26" s="9" t="s">
        <v>12</v>
      </c>
      <c r="C26" s="33">
        <v>29.309367999999999</v>
      </c>
      <c r="D26" s="34">
        <v>29.309369</v>
      </c>
      <c r="E26" s="8" t="s">
        <v>115</v>
      </c>
      <c r="F26" s="8" t="s">
        <v>115</v>
      </c>
      <c r="G26" s="12" t="s">
        <v>115</v>
      </c>
      <c r="H26" s="12" t="s">
        <v>115</v>
      </c>
      <c r="I26" s="12" t="s">
        <v>115</v>
      </c>
      <c r="J26" s="8" t="s">
        <v>115</v>
      </c>
      <c r="K26" s="8" t="s">
        <v>115</v>
      </c>
    </row>
    <row r="27" spans="1:11">
      <c r="A27" s="50"/>
      <c r="B27" s="9" t="s">
        <v>14</v>
      </c>
      <c r="C27" s="33">
        <v>28.071666</v>
      </c>
      <c r="D27" s="34">
        <v>0.24452099999999888</v>
      </c>
      <c r="E27" s="8" t="s">
        <v>115</v>
      </c>
      <c r="F27" s="8" t="s">
        <v>115</v>
      </c>
      <c r="G27" s="12" t="s">
        <v>116</v>
      </c>
      <c r="H27" s="12" t="s">
        <v>117</v>
      </c>
      <c r="I27" s="12" t="s">
        <v>118</v>
      </c>
      <c r="J27" s="8" t="s">
        <v>119</v>
      </c>
      <c r="K27" s="8" t="s">
        <v>115</v>
      </c>
    </row>
    <row r="28" spans="1:11">
      <c r="A28" s="50"/>
      <c r="B28" s="9" t="s">
        <v>21</v>
      </c>
      <c r="C28" s="33">
        <v>1.2377020000000001</v>
      </c>
      <c r="D28" s="34">
        <v>29.064848000000001</v>
      </c>
      <c r="E28" s="8" t="s">
        <v>73</v>
      </c>
      <c r="F28" s="8" t="s">
        <v>73</v>
      </c>
      <c r="G28" s="12" t="s">
        <v>120</v>
      </c>
      <c r="H28" s="12" t="s">
        <v>121</v>
      </c>
      <c r="I28" s="12" t="s">
        <v>122</v>
      </c>
      <c r="J28" s="8" t="s">
        <v>123</v>
      </c>
      <c r="K28" s="8" t="s">
        <v>73</v>
      </c>
    </row>
    <row r="29" spans="1:11">
      <c r="A29" s="51"/>
      <c r="B29" s="10" t="s">
        <v>28</v>
      </c>
      <c r="C29" s="11">
        <v>0.95777111263538683</v>
      </c>
      <c r="D29" s="35">
        <v>8.3427589314529049E-3</v>
      </c>
      <c r="E29" s="11" t="s">
        <v>79</v>
      </c>
      <c r="F29" s="11" t="s">
        <v>79</v>
      </c>
      <c r="G29" s="13" t="s">
        <v>124</v>
      </c>
      <c r="H29" s="13" t="s">
        <v>125</v>
      </c>
      <c r="I29" s="13" t="s">
        <v>126</v>
      </c>
      <c r="J29" s="11" t="s">
        <v>127</v>
      </c>
      <c r="K29" s="11" t="s">
        <v>79</v>
      </c>
    </row>
    <row r="30" spans="1:11">
      <c r="A30" s="52" t="s">
        <v>128</v>
      </c>
      <c r="B30" s="9" t="s">
        <v>12</v>
      </c>
      <c r="C30" s="33">
        <v>193.28786199999999</v>
      </c>
      <c r="D30" s="34">
        <v>193.28786099999999</v>
      </c>
      <c r="E30" s="8" t="s">
        <v>129</v>
      </c>
      <c r="F30" s="8" t="s">
        <v>129</v>
      </c>
      <c r="G30" s="12" t="s">
        <v>129</v>
      </c>
      <c r="H30" s="12" t="s">
        <v>129</v>
      </c>
      <c r="I30" s="12" t="s">
        <v>129</v>
      </c>
      <c r="J30" s="8" t="s">
        <v>129</v>
      </c>
      <c r="K30" s="8" t="s">
        <v>129</v>
      </c>
    </row>
    <row r="31" spans="1:11">
      <c r="A31" s="53"/>
      <c r="B31" s="9" t="s">
        <v>14</v>
      </c>
      <c r="C31" s="33">
        <v>126.35963599999998</v>
      </c>
      <c r="D31" s="34">
        <v>4.963500000002341E-2</v>
      </c>
      <c r="E31" s="8" t="s">
        <v>130</v>
      </c>
      <c r="F31" s="8" t="s">
        <v>130</v>
      </c>
      <c r="G31" s="12" t="s">
        <v>131</v>
      </c>
      <c r="H31" s="12" t="s">
        <v>132</v>
      </c>
      <c r="I31" s="12" t="s">
        <v>133</v>
      </c>
      <c r="J31" s="8" t="s">
        <v>134</v>
      </c>
      <c r="K31" s="8" t="s">
        <v>129</v>
      </c>
    </row>
    <row r="32" spans="1:11">
      <c r="A32" s="53"/>
      <c r="B32" s="9" t="s">
        <v>21</v>
      </c>
      <c r="C32" s="33">
        <v>66.928226000000009</v>
      </c>
      <c r="D32" s="34">
        <v>193.23822599999997</v>
      </c>
      <c r="E32" s="8" t="s">
        <v>135</v>
      </c>
      <c r="F32" s="8" t="s">
        <v>135</v>
      </c>
      <c r="G32" s="12" t="s">
        <v>136</v>
      </c>
      <c r="H32" s="12" t="s">
        <v>137</v>
      </c>
      <c r="I32" s="12" t="s">
        <v>138</v>
      </c>
      <c r="J32" s="8" t="s">
        <v>139</v>
      </c>
      <c r="K32" s="8" t="s">
        <v>73</v>
      </c>
    </row>
    <row r="33" spans="1:11">
      <c r="A33" s="54"/>
      <c r="B33" s="10" t="s">
        <v>28</v>
      </c>
      <c r="C33" s="11">
        <v>0.65373808108033182</v>
      </c>
      <c r="D33" s="35">
        <v>2.5679315681404022E-4</v>
      </c>
      <c r="E33" s="11" t="s">
        <v>140</v>
      </c>
      <c r="F33" s="11" t="s">
        <v>140</v>
      </c>
      <c r="G33" s="13" t="s">
        <v>141</v>
      </c>
      <c r="H33" s="13" t="s">
        <v>142</v>
      </c>
      <c r="I33" s="13" t="s">
        <v>143</v>
      </c>
      <c r="J33" s="11" t="s">
        <v>144</v>
      </c>
      <c r="K33" s="11" t="s">
        <v>79</v>
      </c>
    </row>
    <row r="34" spans="1:11" ht="13.5" customHeight="1">
      <c r="A34" s="55" t="s">
        <v>145</v>
      </c>
      <c r="B34" s="9" t="s">
        <v>12</v>
      </c>
      <c r="C34" s="33">
        <v>292.31827899999996</v>
      </c>
      <c r="D34" s="34">
        <v>292.31827599999997</v>
      </c>
      <c r="E34" s="8" t="s">
        <v>146</v>
      </c>
      <c r="F34" s="8" t="s">
        <v>146</v>
      </c>
      <c r="G34" s="12" t="s">
        <v>146</v>
      </c>
      <c r="H34" s="12" t="s">
        <v>146</v>
      </c>
      <c r="I34" s="12" t="s">
        <v>146</v>
      </c>
      <c r="J34" s="8" t="s">
        <v>146</v>
      </c>
      <c r="K34" s="8" t="s">
        <v>146</v>
      </c>
    </row>
    <row r="35" spans="1:11">
      <c r="A35" s="56"/>
      <c r="B35" s="9" t="s">
        <v>14</v>
      </c>
      <c r="C35" s="33">
        <v>200.24842799999996</v>
      </c>
      <c r="D35" s="34">
        <v>9.5576999999991585E-2</v>
      </c>
      <c r="E35" s="8" t="s">
        <v>147</v>
      </c>
      <c r="F35" s="8" t="s">
        <v>147</v>
      </c>
      <c r="G35" s="12" t="s">
        <v>148</v>
      </c>
      <c r="H35" s="12" t="s">
        <v>149</v>
      </c>
      <c r="I35" s="12" t="s">
        <v>150</v>
      </c>
      <c r="J35" s="8" t="s">
        <v>151</v>
      </c>
      <c r="K35" s="8" t="s">
        <v>146</v>
      </c>
    </row>
    <row r="36" spans="1:11">
      <c r="A36" s="56"/>
      <c r="B36" s="9" t="s">
        <v>21</v>
      </c>
      <c r="C36" s="33">
        <v>92.069851</v>
      </c>
      <c r="D36" s="34">
        <v>292.22269899999998</v>
      </c>
      <c r="E36" s="8" t="s">
        <v>152</v>
      </c>
      <c r="F36" s="8" t="s">
        <v>152</v>
      </c>
      <c r="G36" s="12" t="s">
        <v>153</v>
      </c>
      <c r="H36" s="12" t="s">
        <v>154</v>
      </c>
      <c r="I36" s="12" t="s">
        <v>155</v>
      </c>
      <c r="J36" s="8" t="s">
        <v>156</v>
      </c>
      <c r="K36" s="8" t="s">
        <v>73</v>
      </c>
    </row>
    <row r="37" spans="1:11">
      <c r="A37" s="57"/>
      <c r="B37" s="10" t="s">
        <v>28</v>
      </c>
      <c r="C37" s="11">
        <v>0.68503560121192419</v>
      </c>
      <c r="D37" s="35">
        <v>3.2696210893085449E-4</v>
      </c>
      <c r="E37" s="11" t="s">
        <v>157</v>
      </c>
      <c r="F37" s="11" t="s">
        <v>157</v>
      </c>
      <c r="G37" s="26" t="s">
        <v>158</v>
      </c>
      <c r="H37" s="26" t="s">
        <v>159</v>
      </c>
      <c r="I37" s="13" t="s">
        <v>160</v>
      </c>
      <c r="J37" s="11" t="s">
        <v>161</v>
      </c>
      <c r="K37" s="11" t="s">
        <v>79</v>
      </c>
    </row>
    <row r="38" spans="1:11" ht="14.25" customHeight="1">
      <c r="A38" s="46" t="s">
        <v>162</v>
      </c>
      <c r="B38" s="9" t="s">
        <v>12</v>
      </c>
      <c r="C38" s="33">
        <v>21.946643000000002</v>
      </c>
      <c r="D38" s="34">
        <v>21.946648</v>
      </c>
      <c r="E38" s="8" t="s">
        <v>163</v>
      </c>
      <c r="F38" s="8" t="s">
        <v>163</v>
      </c>
      <c r="G38" s="12" t="s">
        <v>163</v>
      </c>
      <c r="H38" s="12" t="s">
        <v>163</v>
      </c>
      <c r="I38" s="12" t="s">
        <v>163</v>
      </c>
      <c r="J38" s="8" t="s">
        <v>163</v>
      </c>
      <c r="K38" s="8" t="s">
        <v>163</v>
      </c>
    </row>
    <row r="39" spans="1:11">
      <c r="A39" s="47"/>
      <c r="B39" s="9" t="s">
        <v>14</v>
      </c>
      <c r="C39" s="33">
        <v>0.91156600000000054</v>
      </c>
      <c r="D39" s="34">
        <v>1.3559200000000011</v>
      </c>
      <c r="E39" s="8" t="s">
        <v>164</v>
      </c>
      <c r="F39" s="8" t="s">
        <v>164</v>
      </c>
      <c r="G39" s="12" t="s">
        <v>73</v>
      </c>
      <c r="H39" s="12" t="s">
        <v>73</v>
      </c>
      <c r="I39" s="12" t="s">
        <v>165</v>
      </c>
      <c r="J39" s="8" t="s">
        <v>165</v>
      </c>
      <c r="K39" s="8" t="s">
        <v>166</v>
      </c>
    </row>
    <row r="40" spans="1:11">
      <c r="A40" s="47"/>
      <c r="B40" s="9" t="s">
        <v>21</v>
      </c>
      <c r="C40" s="33">
        <v>21.035077000000001</v>
      </c>
      <c r="D40" s="34">
        <v>20.590727999999999</v>
      </c>
      <c r="E40" s="8" t="s">
        <v>167</v>
      </c>
      <c r="F40" s="8" t="s">
        <v>167</v>
      </c>
      <c r="G40" s="12" t="s">
        <v>163</v>
      </c>
      <c r="H40" s="12" t="s">
        <v>163</v>
      </c>
      <c r="I40" s="12" t="s">
        <v>168</v>
      </c>
      <c r="J40" s="8" t="s">
        <v>168</v>
      </c>
      <c r="K40" s="8" t="s">
        <v>169</v>
      </c>
    </row>
    <row r="41" spans="1:11">
      <c r="A41" s="48"/>
      <c r="B41" s="10" t="s">
        <v>28</v>
      </c>
      <c r="C41" s="36">
        <v>4.1535555118839836E-2</v>
      </c>
      <c r="D41" s="35">
        <v>6.1782555586620845E-2</v>
      </c>
      <c r="E41" s="27" t="s">
        <v>170</v>
      </c>
      <c r="F41" s="27" t="s">
        <v>170</v>
      </c>
      <c r="G41" s="26" t="s">
        <v>171</v>
      </c>
      <c r="H41" s="26" t="s">
        <v>171</v>
      </c>
      <c r="I41" s="26" t="s">
        <v>158</v>
      </c>
      <c r="J41" s="27" t="s">
        <v>158</v>
      </c>
      <c r="K41" s="27" t="s">
        <v>172</v>
      </c>
    </row>
    <row r="42" spans="1:11" ht="14.25" customHeight="1">
      <c r="A42" s="46" t="s">
        <v>173</v>
      </c>
      <c r="B42" s="9" t="s">
        <v>12</v>
      </c>
      <c r="C42" s="33">
        <v>277.99573200000003</v>
      </c>
      <c r="D42" s="34">
        <v>277.99572800000004</v>
      </c>
      <c r="E42" s="8" t="s">
        <v>174</v>
      </c>
      <c r="F42" s="8" t="s">
        <v>174</v>
      </c>
      <c r="G42" s="12" t="s">
        <v>174</v>
      </c>
      <c r="H42" s="12" t="s">
        <v>174</v>
      </c>
      <c r="I42" s="12" t="s">
        <v>174</v>
      </c>
      <c r="J42" s="8" t="s">
        <v>174</v>
      </c>
      <c r="K42" s="8" t="s">
        <v>174</v>
      </c>
    </row>
    <row r="43" spans="1:11">
      <c r="A43" s="47"/>
      <c r="B43" s="9" t="s">
        <v>14</v>
      </c>
      <c r="C43" s="33">
        <v>21.412958000000003</v>
      </c>
      <c r="D43" s="34">
        <v>0.19371800000004669</v>
      </c>
      <c r="E43" s="8" t="s">
        <v>175</v>
      </c>
      <c r="F43" s="8" t="s">
        <v>175</v>
      </c>
      <c r="G43" s="12" t="s">
        <v>176</v>
      </c>
      <c r="H43" s="12" t="s">
        <v>176</v>
      </c>
      <c r="I43" s="12" t="s">
        <v>177</v>
      </c>
      <c r="J43" s="8" t="s">
        <v>178</v>
      </c>
      <c r="K43" s="8" t="s">
        <v>179</v>
      </c>
    </row>
    <row r="44" spans="1:11">
      <c r="A44" s="47"/>
      <c r="B44" s="9" t="s">
        <v>21</v>
      </c>
      <c r="C44" s="33">
        <v>256.58277400000003</v>
      </c>
      <c r="D44" s="34">
        <v>277.80201</v>
      </c>
      <c r="E44" s="8" t="s">
        <v>180</v>
      </c>
      <c r="F44" s="8" t="s">
        <v>180</v>
      </c>
      <c r="G44" s="12" t="s">
        <v>181</v>
      </c>
      <c r="H44" s="12" t="s">
        <v>181</v>
      </c>
      <c r="I44" s="12" t="s">
        <v>182</v>
      </c>
      <c r="J44" s="8" t="s">
        <v>183</v>
      </c>
      <c r="K44" s="8" t="s">
        <v>184</v>
      </c>
    </row>
    <row r="45" spans="1:11">
      <c r="A45" s="48"/>
      <c r="B45" s="10" t="s">
        <v>28</v>
      </c>
      <c r="C45" s="36">
        <v>7.7026211323273128E-2</v>
      </c>
      <c r="D45" s="35">
        <v>6.9683804637475102E-4</v>
      </c>
      <c r="E45" s="27" t="s">
        <v>185</v>
      </c>
      <c r="F45" s="27" t="s">
        <v>185</v>
      </c>
      <c r="G45" s="26" t="s">
        <v>186</v>
      </c>
      <c r="H45" s="26" t="s">
        <v>186</v>
      </c>
      <c r="I45" s="26" t="s">
        <v>187</v>
      </c>
      <c r="J45" s="27" t="s">
        <v>188</v>
      </c>
      <c r="K45" s="11" t="s">
        <v>189</v>
      </c>
    </row>
    <row r="46" spans="1:11">
      <c r="A46" s="46" t="s">
        <v>190</v>
      </c>
      <c r="B46" s="9" t="s">
        <v>12</v>
      </c>
      <c r="C46" s="33">
        <v>5699.4110889999993</v>
      </c>
      <c r="D46" s="34">
        <v>5699.4110899999978</v>
      </c>
      <c r="E46" s="12" t="s">
        <v>191</v>
      </c>
      <c r="F46" s="12" t="s">
        <v>191</v>
      </c>
      <c r="G46" s="12" t="s">
        <v>191</v>
      </c>
      <c r="H46" s="8" t="s">
        <v>191</v>
      </c>
      <c r="I46" s="12" t="s">
        <v>191</v>
      </c>
      <c r="J46" s="12" t="s">
        <v>191</v>
      </c>
      <c r="K46" s="12" t="s">
        <v>191</v>
      </c>
    </row>
    <row r="47" spans="1:11">
      <c r="A47" s="47"/>
      <c r="B47" s="9" t="s">
        <v>14</v>
      </c>
      <c r="C47" s="33">
        <v>1459.1793859999989</v>
      </c>
      <c r="D47" s="34">
        <v>2129.5412519999982</v>
      </c>
      <c r="E47" s="12" t="s">
        <v>192</v>
      </c>
      <c r="F47" s="12" t="s">
        <v>192</v>
      </c>
      <c r="G47" s="12" t="s">
        <v>193</v>
      </c>
      <c r="H47" s="8" t="s">
        <v>194</v>
      </c>
      <c r="I47" s="12" t="s">
        <v>195</v>
      </c>
      <c r="J47" s="12" t="s">
        <v>196</v>
      </c>
      <c r="K47" s="12" t="s">
        <v>197</v>
      </c>
    </row>
    <row r="48" spans="1:11">
      <c r="A48" s="47"/>
      <c r="B48" s="9" t="s">
        <v>21</v>
      </c>
      <c r="C48" s="33">
        <v>4240.2317030000004</v>
      </c>
      <c r="D48" s="34">
        <v>3569.8698379999996</v>
      </c>
      <c r="E48" s="12" t="s">
        <v>198</v>
      </c>
      <c r="F48" s="12" t="s">
        <v>198</v>
      </c>
      <c r="G48" s="12" t="s">
        <v>199</v>
      </c>
      <c r="H48" s="8" t="s">
        <v>200</v>
      </c>
      <c r="I48" s="12" t="s">
        <v>201</v>
      </c>
      <c r="J48" s="12" t="s">
        <v>202</v>
      </c>
      <c r="K48" s="12" t="s">
        <v>203</v>
      </c>
    </row>
    <row r="49" spans="1:11">
      <c r="A49" s="48"/>
      <c r="B49" s="10" t="s">
        <v>28</v>
      </c>
      <c r="C49" s="11">
        <v>0.25602283520419333</v>
      </c>
      <c r="D49" s="13">
        <v>0.37364233222910037</v>
      </c>
      <c r="E49" s="13" t="s">
        <v>204</v>
      </c>
      <c r="F49" s="13" t="s">
        <v>204</v>
      </c>
      <c r="G49" s="26" t="s">
        <v>205</v>
      </c>
      <c r="H49" s="27" t="s">
        <v>206</v>
      </c>
      <c r="I49" s="26" t="s">
        <v>207</v>
      </c>
      <c r="J49" s="13" t="s">
        <v>208</v>
      </c>
      <c r="K49" s="13" t="s">
        <v>209</v>
      </c>
    </row>
    <row r="50" spans="1:11">
      <c r="A50" s="46" t="s">
        <v>210</v>
      </c>
      <c r="B50" s="9" t="s">
        <v>12</v>
      </c>
      <c r="C50" s="33">
        <v>1656.0686649999996</v>
      </c>
      <c r="D50" s="34">
        <v>1656.0686660000001</v>
      </c>
      <c r="E50" s="12" t="s">
        <v>211</v>
      </c>
      <c r="F50" s="12" t="s">
        <v>211</v>
      </c>
      <c r="G50" s="12" t="s">
        <v>211</v>
      </c>
      <c r="H50" s="8" t="s">
        <v>211</v>
      </c>
      <c r="I50" s="12" t="s">
        <v>211</v>
      </c>
      <c r="J50" s="12" t="s">
        <v>211</v>
      </c>
      <c r="K50" s="12" t="s">
        <v>211</v>
      </c>
    </row>
    <row r="51" spans="1:11">
      <c r="A51" s="47"/>
      <c r="B51" s="9" t="s">
        <v>14</v>
      </c>
      <c r="C51" s="33">
        <v>561.38724099999968</v>
      </c>
      <c r="D51" s="34">
        <v>672.39249899999993</v>
      </c>
      <c r="E51" s="12" t="s">
        <v>212</v>
      </c>
      <c r="F51" s="12" t="s">
        <v>212</v>
      </c>
      <c r="G51" s="12" t="s">
        <v>73</v>
      </c>
      <c r="H51" s="8" t="s">
        <v>73</v>
      </c>
      <c r="I51" s="12" t="s">
        <v>213</v>
      </c>
      <c r="J51" s="12" t="s">
        <v>214</v>
      </c>
      <c r="K51" s="12" t="s">
        <v>215</v>
      </c>
    </row>
    <row r="52" spans="1:11">
      <c r="A52" s="47"/>
      <c r="B52" s="9" t="s">
        <v>21</v>
      </c>
      <c r="C52" s="33">
        <v>1094.6814239999999</v>
      </c>
      <c r="D52" s="34">
        <v>983.67616700000019</v>
      </c>
      <c r="E52" s="12" t="s">
        <v>216</v>
      </c>
      <c r="F52" s="12" t="s">
        <v>216</v>
      </c>
      <c r="G52" s="12" t="s">
        <v>211</v>
      </c>
      <c r="H52" s="8" t="s">
        <v>211</v>
      </c>
      <c r="I52" s="12" t="s">
        <v>217</v>
      </c>
      <c r="J52" s="12" t="s">
        <v>218</v>
      </c>
      <c r="K52" s="12" t="s">
        <v>219</v>
      </c>
    </row>
    <row r="53" spans="1:11">
      <c r="A53" s="48"/>
      <c r="B53" s="10" t="s">
        <v>28</v>
      </c>
      <c r="C53" s="11">
        <v>0.33898790120517125</v>
      </c>
      <c r="D53" s="13">
        <v>0.40601728225682154</v>
      </c>
      <c r="E53" s="13" t="s">
        <v>220</v>
      </c>
      <c r="F53" s="13" t="s">
        <v>220</v>
      </c>
      <c r="G53" s="26" t="s">
        <v>171</v>
      </c>
      <c r="H53" s="27" t="s">
        <v>171</v>
      </c>
      <c r="I53" s="13" t="s">
        <v>221</v>
      </c>
      <c r="J53" s="13" t="s">
        <v>222</v>
      </c>
      <c r="K53" s="13" t="s">
        <v>223</v>
      </c>
    </row>
    <row r="54" spans="1:11">
      <c r="A54" s="58" t="s">
        <v>224</v>
      </c>
      <c r="B54" s="9" t="s">
        <v>12</v>
      </c>
      <c r="C54" s="33">
        <v>381.46101400000003</v>
      </c>
      <c r="D54" s="34">
        <v>381.46101399999998</v>
      </c>
      <c r="E54" s="12" t="s">
        <v>225</v>
      </c>
      <c r="F54" s="12" t="s">
        <v>225</v>
      </c>
      <c r="G54" s="12" t="s">
        <v>225</v>
      </c>
      <c r="H54" s="8" t="s">
        <v>225</v>
      </c>
      <c r="I54" s="12" t="s">
        <v>225</v>
      </c>
      <c r="J54" s="12" t="s">
        <v>225</v>
      </c>
      <c r="K54" s="12" t="s">
        <v>225</v>
      </c>
    </row>
    <row r="55" spans="1:11">
      <c r="A55" s="59"/>
      <c r="B55" s="9" t="s">
        <v>14</v>
      </c>
      <c r="C55" s="33">
        <v>183.79434600000002</v>
      </c>
      <c r="D55" s="34">
        <v>259.02045799999996</v>
      </c>
      <c r="E55" s="12" t="s">
        <v>226</v>
      </c>
      <c r="F55" s="12" t="s">
        <v>226</v>
      </c>
      <c r="G55" s="12" t="s">
        <v>73</v>
      </c>
      <c r="H55" s="8" t="s">
        <v>73</v>
      </c>
      <c r="I55" s="12" t="s">
        <v>227</v>
      </c>
      <c r="J55" s="12" t="s">
        <v>228</v>
      </c>
      <c r="K55" s="12" t="s">
        <v>229</v>
      </c>
    </row>
    <row r="56" spans="1:11">
      <c r="A56" s="59"/>
      <c r="B56" s="9" t="s">
        <v>21</v>
      </c>
      <c r="C56" s="33">
        <v>197.66666800000002</v>
      </c>
      <c r="D56" s="34">
        <v>122.44055600000002</v>
      </c>
      <c r="E56" s="12" t="s">
        <v>230</v>
      </c>
      <c r="F56" s="12" t="s">
        <v>230</v>
      </c>
      <c r="G56" s="12" t="s">
        <v>225</v>
      </c>
      <c r="H56" s="8" t="s">
        <v>225</v>
      </c>
      <c r="I56" s="12" t="s">
        <v>231</v>
      </c>
      <c r="J56" s="12" t="s">
        <v>232</v>
      </c>
      <c r="K56" s="12" t="s">
        <v>233</v>
      </c>
    </row>
    <row r="57" spans="1:11">
      <c r="A57" s="60"/>
      <c r="B57" s="10" t="s">
        <v>28</v>
      </c>
      <c r="C57" s="11">
        <v>0.48181685481494579</v>
      </c>
      <c r="D57" s="13">
        <v>0.67902209791745582</v>
      </c>
      <c r="E57" s="13" t="s">
        <v>234</v>
      </c>
      <c r="F57" s="13" t="s">
        <v>234</v>
      </c>
      <c r="G57" s="26" t="s">
        <v>171</v>
      </c>
      <c r="H57" s="27" t="s">
        <v>171</v>
      </c>
      <c r="I57" s="13" t="s">
        <v>235</v>
      </c>
      <c r="J57" s="13" t="s">
        <v>236</v>
      </c>
      <c r="K57" s="13" t="s">
        <v>237</v>
      </c>
    </row>
    <row r="58" spans="1:11">
      <c r="A58" s="58" t="s">
        <v>238</v>
      </c>
      <c r="B58" s="9" t="s">
        <v>12</v>
      </c>
      <c r="C58" s="33">
        <v>249.14910799999996</v>
      </c>
      <c r="D58" s="34">
        <v>249.14911000000001</v>
      </c>
      <c r="E58" s="12" t="s">
        <v>239</v>
      </c>
      <c r="F58" s="12" t="s">
        <v>239</v>
      </c>
      <c r="G58" s="12" t="s">
        <v>239</v>
      </c>
      <c r="H58" s="8" t="s">
        <v>239</v>
      </c>
      <c r="I58" s="12" t="s">
        <v>239</v>
      </c>
      <c r="J58" s="12" t="s">
        <v>239</v>
      </c>
      <c r="K58" s="12" t="s">
        <v>239</v>
      </c>
    </row>
    <row r="59" spans="1:11">
      <c r="A59" s="59"/>
      <c r="B59" s="9" t="s">
        <v>14</v>
      </c>
      <c r="C59" s="33">
        <v>181.16574099999997</v>
      </c>
      <c r="D59" s="34">
        <v>0</v>
      </c>
      <c r="E59" s="12" t="s">
        <v>240</v>
      </c>
      <c r="F59" s="12" t="s">
        <v>240</v>
      </c>
      <c r="G59" s="12" t="s">
        <v>73</v>
      </c>
      <c r="H59" s="8" t="s">
        <v>73</v>
      </c>
      <c r="I59" s="12" t="s">
        <v>241</v>
      </c>
      <c r="J59" s="12" t="s">
        <v>242</v>
      </c>
      <c r="K59" s="12" t="s">
        <v>243</v>
      </c>
    </row>
    <row r="60" spans="1:11">
      <c r="A60" s="59"/>
      <c r="B60" s="9" t="s">
        <v>21</v>
      </c>
      <c r="C60" s="33">
        <v>67.983367000000001</v>
      </c>
      <c r="D60" s="34">
        <v>249.14911000000001</v>
      </c>
      <c r="E60" s="12" t="s">
        <v>244</v>
      </c>
      <c r="F60" s="12" t="s">
        <v>244</v>
      </c>
      <c r="G60" s="12" t="s">
        <v>239</v>
      </c>
      <c r="H60" s="8" t="s">
        <v>239</v>
      </c>
      <c r="I60" s="12" t="s">
        <v>245</v>
      </c>
      <c r="J60" s="12" t="s">
        <v>246</v>
      </c>
      <c r="K60" s="12" t="s">
        <v>247</v>
      </c>
    </row>
    <row r="61" spans="1:11">
      <c r="A61" s="60"/>
      <c r="B61" s="10" t="s">
        <v>28</v>
      </c>
      <c r="C61" s="11">
        <v>0.72713782703970187</v>
      </c>
      <c r="D61" s="35">
        <v>0</v>
      </c>
      <c r="E61" s="13" t="s">
        <v>248</v>
      </c>
      <c r="F61" s="13" t="s">
        <v>248</v>
      </c>
      <c r="G61" s="26" t="s">
        <v>171</v>
      </c>
      <c r="H61" s="27" t="s">
        <v>171</v>
      </c>
      <c r="I61" s="13" t="s">
        <v>249</v>
      </c>
      <c r="J61" s="13" t="s">
        <v>250</v>
      </c>
      <c r="K61" s="13" t="s">
        <v>251</v>
      </c>
    </row>
    <row r="62" spans="1:11">
      <c r="A62" s="58" t="s">
        <v>252</v>
      </c>
      <c r="B62" s="9" t="s">
        <v>12</v>
      </c>
      <c r="C62" s="33">
        <v>129.25087100000002</v>
      </c>
      <c r="D62" s="34">
        <v>129.25087200000002</v>
      </c>
      <c r="E62" s="12" t="s">
        <v>253</v>
      </c>
      <c r="F62" s="12" t="s">
        <v>253</v>
      </c>
      <c r="G62" s="12" t="s">
        <v>253</v>
      </c>
      <c r="H62" s="8" t="s">
        <v>253</v>
      </c>
      <c r="I62" s="12" t="s">
        <v>253</v>
      </c>
      <c r="J62" s="12" t="s">
        <v>253</v>
      </c>
      <c r="K62" s="12" t="s">
        <v>253</v>
      </c>
    </row>
    <row r="63" spans="1:11">
      <c r="A63" s="59"/>
      <c r="B63" s="9" t="s">
        <v>14</v>
      </c>
      <c r="C63" s="33">
        <v>108.34321200000002</v>
      </c>
      <c r="D63" s="34">
        <v>121.32225600000001</v>
      </c>
      <c r="E63" s="12" t="s">
        <v>254</v>
      </c>
      <c r="F63" s="12" t="s">
        <v>254</v>
      </c>
      <c r="G63" s="12" t="s">
        <v>73</v>
      </c>
      <c r="H63" s="8" t="s">
        <v>73</v>
      </c>
      <c r="I63" s="12" t="s">
        <v>255</v>
      </c>
      <c r="J63" s="12" t="s">
        <v>256</v>
      </c>
      <c r="K63" s="12" t="s">
        <v>257</v>
      </c>
    </row>
    <row r="64" spans="1:11">
      <c r="A64" s="59"/>
      <c r="B64" s="9" t="s">
        <v>21</v>
      </c>
      <c r="C64" s="33">
        <v>20.907659000000002</v>
      </c>
      <c r="D64" s="34">
        <v>7.9286159999999999</v>
      </c>
      <c r="E64" s="12" t="s">
        <v>258</v>
      </c>
      <c r="F64" s="12" t="s">
        <v>258</v>
      </c>
      <c r="G64" s="12" t="s">
        <v>253</v>
      </c>
      <c r="H64" s="8" t="s">
        <v>253</v>
      </c>
      <c r="I64" s="12" t="s">
        <v>259</v>
      </c>
      <c r="J64" s="12" t="s">
        <v>260</v>
      </c>
      <c r="K64" s="12" t="s">
        <v>261</v>
      </c>
    </row>
    <row r="65" spans="1:11">
      <c r="A65" s="60"/>
      <c r="B65" s="10" t="s">
        <v>28</v>
      </c>
      <c r="C65" s="11">
        <v>0.83823970516995594</v>
      </c>
      <c r="D65" s="13">
        <v>0.93865715660316784</v>
      </c>
      <c r="E65" s="13" t="s">
        <v>262</v>
      </c>
      <c r="F65" s="13" t="s">
        <v>262</v>
      </c>
      <c r="G65" s="26" t="s">
        <v>171</v>
      </c>
      <c r="H65" s="27" t="s">
        <v>171</v>
      </c>
      <c r="I65" s="13" t="s">
        <v>263</v>
      </c>
      <c r="J65" s="13" t="s">
        <v>264</v>
      </c>
      <c r="K65" s="13" t="s">
        <v>265</v>
      </c>
    </row>
  </sheetData>
  <mergeCells count="16">
    <mergeCell ref="A50:A53"/>
    <mergeCell ref="A54:A57"/>
    <mergeCell ref="A58:A61"/>
    <mergeCell ref="A62:A65"/>
    <mergeCell ref="A42:A45"/>
    <mergeCell ref="A46:A49"/>
    <mergeCell ref="A2:A5"/>
    <mergeCell ref="A6:A9"/>
    <mergeCell ref="A10:A13"/>
    <mergeCell ref="A14:A17"/>
    <mergeCell ref="A38:A41"/>
    <mergeCell ref="A18:A21"/>
    <mergeCell ref="A22:A25"/>
    <mergeCell ref="A26:A29"/>
    <mergeCell ref="A30:A33"/>
    <mergeCell ref="A34:A3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tabSelected="1" zoomScale="88" zoomScaleNormal="88" workbookViewId="0">
      <pane xSplit="1" topLeftCell="B22" activePane="topRight" state="frozen"/>
      <selection pane="topRight" activeCell="L44" sqref="L44"/>
    </sheetView>
  </sheetViews>
  <sheetFormatPr defaultColWidth="11.42578125" defaultRowHeight="14.45"/>
  <cols>
    <col min="1" max="1" width="15" style="25" customWidth="1"/>
    <col min="2" max="2" width="9.28515625" style="1" bestFit="1" customWidth="1"/>
    <col min="3" max="3" width="13.42578125" style="1" customWidth="1"/>
    <col min="4" max="4" width="9" style="1" customWidth="1"/>
    <col min="5" max="6" width="9.42578125" style="1" customWidth="1"/>
    <col min="7" max="7" width="8.85546875" style="1" customWidth="1"/>
    <col min="8" max="8" width="13.42578125" style="1" customWidth="1"/>
    <col min="9" max="9" width="17.5703125" style="1" customWidth="1"/>
    <col min="10" max="10" width="18.42578125" style="1" customWidth="1"/>
    <col min="11" max="13" width="14.5703125" style="1" customWidth="1"/>
    <col min="14" max="14" width="16.28515625" style="1" customWidth="1"/>
    <col min="15" max="15" width="18.42578125" style="1" customWidth="1"/>
    <col min="16" max="16" width="7.5703125" style="1" customWidth="1"/>
    <col min="17" max="17" width="9.5703125" style="1" customWidth="1"/>
    <col min="18" max="18" width="19.140625" style="1" bestFit="1" customWidth="1"/>
    <col min="19" max="19" width="26.140625" style="1" customWidth="1"/>
    <col min="20" max="20" width="14.85546875" style="1" customWidth="1"/>
    <col min="21" max="22" width="15.140625" style="1" customWidth="1"/>
    <col min="23" max="23" width="8.7109375" style="1" customWidth="1"/>
    <col min="24" max="16384" width="11.42578125" style="1"/>
  </cols>
  <sheetData>
    <row r="1" spans="1:23" ht="14.45" customHeight="1">
      <c r="A1" s="24" t="s">
        <v>0</v>
      </c>
      <c r="B1" s="22" t="s">
        <v>266</v>
      </c>
      <c r="C1" s="22" t="s">
        <v>267</v>
      </c>
      <c r="D1" s="16" t="s">
        <v>2</v>
      </c>
      <c r="E1" s="22" t="s">
        <v>268</v>
      </c>
      <c r="F1" s="22" t="s">
        <v>269</v>
      </c>
      <c r="G1" s="16" t="s">
        <v>3</v>
      </c>
      <c r="H1" s="22" t="s">
        <v>270</v>
      </c>
      <c r="I1" s="16" t="s">
        <v>4</v>
      </c>
      <c r="J1" s="16" t="s">
        <v>5</v>
      </c>
      <c r="K1" s="16" t="s">
        <v>6</v>
      </c>
      <c r="L1" s="16" t="s">
        <v>7</v>
      </c>
      <c r="M1" s="16" t="s">
        <v>8</v>
      </c>
      <c r="N1" s="16" t="s">
        <v>9</v>
      </c>
      <c r="O1" s="16" t="s">
        <v>10</v>
      </c>
      <c r="P1" s="2" t="s">
        <v>271</v>
      </c>
      <c r="Q1" s="2"/>
      <c r="R1" s="2"/>
      <c r="S1" s="2"/>
      <c r="T1" s="2"/>
      <c r="U1" s="2"/>
      <c r="V1" s="2"/>
      <c r="W1" s="2"/>
    </row>
    <row r="2" spans="1:23" ht="14.45" customHeight="1">
      <c r="A2" s="32" t="s">
        <v>11</v>
      </c>
      <c r="B2" s="17">
        <v>1</v>
      </c>
      <c r="C2" s="17">
        <v>1</v>
      </c>
      <c r="D2" s="4">
        <v>1</v>
      </c>
      <c r="E2" s="17">
        <v>1</v>
      </c>
      <c r="F2" s="17">
        <v>1</v>
      </c>
      <c r="G2" s="4">
        <v>1</v>
      </c>
      <c r="H2" s="17">
        <v>1</v>
      </c>
      <c r="I2" s="4">
        <v>1</v>
      </c>
      <c r="J2" s="4">
        <v>1</v>
      </c>
      <c r="K2" s="4">
        <v>1</v>
      </c>
      <c r="L2" s="4">
        <v>1</v>
      </c>
      <c r="M2" s="4">
        <v>1</v>
      </c>
      <c r="N2" s="4">
        <v>1</v>
      </c>
      <c r="O2" s="4">
        <v>1</v>
      </c>
      <c r="P2" s="3">
        <f>SUM(B2:O2)</f>
        <v>14</v>
      </c>
    </row>
    <row r="3" spans="1:23" ht="14.45" customHeight="1">
      <c r="A3" s="14" t="s">
        <v>35</v>
      </c>
      <c r="B3" s="17">
        <v>1</v>
      </c>
      <c r="C3" s="17">
        <v>1</v>
      </c>
      <c r="D3" s="4">
        <v>1</v>
      </c>
      <c r="E3" s="17">
        <v>1</v>
      </c>
      <c r="F3" s="17">
        <v>1</v>
      </c>
      <c r="G3" s="4">
        <v>1</v>
      </c>
      <c r="H3" s="17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3">
        <f t="shared" ref="P3:P17" si="0">SUM(B3:O3)</f>
        <v>14</v>
      </c>
    </row>
    <row r="4" spans="1:23" ht="14.45" customHeight="1">
      <c r="A4" s="15" t="s">
        <v>55</v>
      </c>
      <c r="B4" s="17">
        <v>1</v>
      </c>
      <c r="C4" s="17">
        <v>1</v>
      </c>
      <c r="D4" s="4">
        <v>1</v>
      </c>
      <c r="E4" s="17">
        <v>1</v>
      </c>
      <c r="F4" s="17">
        <v>1</v>
      </c>
      <c r="G4" s="4">
        <v>0</v>
      </c>
      <c r="H4" s="17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3">
        <f t="shared" si="0"/>
        <v>13</v>
      </c>
    </row>
    <row r="5" spans="1:23" ht="14.45" customHeight="1">
      <c r="A5" s="15" t="s">
        <v>61</v>
      </c>
      <c r="B5" s="17">
        <v>1</v>
      </c>
      <c r="C5" s="17">
        <v>1</v>
      </c>
      <c r="D5" s="4">
        <v>1</v>
      </c>
      <c r="E5" s="17">
        <v>1</v>
      </c>
      <c r="F5" s="17">
        <v>1</v>
      </c>
      <c r="G5" s="4">
        <v>0</v>
      </c>
      <c r="H5" s="17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3">
        <f t="shared" si="0"/>
        <v>13</v>
      </c>
    </row>
    <row r="6" spans="1:23" ht="14.45" customHeight="1">
      <c r="A6" s="29" t="s">
        <v>80</v>
      </c>
      <c r="B6" s="17">
        <v>0</v>
      </c>
      <c r="C6" s="17">
        <v>0</v>
      </c>
      <c r="D6" s="4">
        <v>1</v>
      </c>
      <c r="E6" s="17">
        <v>1</v>
      </c>
      <c r="F6" s="17">
        <v>0</v>
      </c>
      <c r="G6" s="4">
        <v>0</v>
      </c>
      <c r="H6" s="17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3">
        <f t="shared" si="0"/>
        <v>10</v>
      </c>
    </row>
    <row r="7" spans="1:23" ht="14.45" customHeight="1">
      <c r="A7" s="29" t="s">
        <v>97</v>
      </c>
      <c r="B7" s="17">
        <v>0</v>
      </c>
      <c r="C7" s="17">
        <v>1</v>
      </c>
      <c r="D7" s="4">
        <v>1</v>
      </c>
      <c r="E7" s="17">
        <v>1</v>
      </c>
      <c r="F7" s="17">
        <v>0</v>
      </c>
      <c r="G7" s="4">
        <v>1</v>
      </c>
      <c r="H7" s="28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3">
        <f t="shared" si="0"/>
        <v>12</v>
      </c>
    </row>
    <row r="8" spans="1:23" ht="14.45" customHeight="1">
      <c r="A8" s="29" t="s">
        <v>114</v>
      </c>
      <c r="B8" s="17">
        <v>0</v>
      </c>
      <c r="C8" s="17">
        <v>0</v>
      </c>
      <c r="D8" s="4">
        <v>1</v>
      </c>
      <c r="E8" s="17">
        <v>1</v>
      </c>
      <c r="F8" s="17">
        <v>0</v>
      </c>
      <c r="G8" s="4">
        <v>0</v>
      </c>
      <c r="H8" s="28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3">
        <f t="shared" si="0"/>
        <v>10</v>
      </c>
    </row>
    <row r="9" spans="1:23" ht="14.45" customHeight="1">
      <c r="A9" s="19" t="s">
        <v>128</v>
      </c>
      <c r="B9" s="17">
        <v>0</v>
      </c>
      <c r="C9" s="17">
        <v>0</v>
      </c>
      <c r="D9" s="4">
        <v>1</v>
      </c>
      <c r="E9" s="17">
        <v>1</v>
      </c>
      <c r="F9" s="17">
        <v>0</v>
      </c>
      <c r="G9" s="4">
        <v>0</v>
      </c>
      <c r="H9" s="28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3">
        <f t="shared" si="0"/>
        <v>10</v>
      </c>
    </row>
    <row r="10" spans="1:23" ht="14.45" customHeight="1">
      <c r="A10" s="23" t="s">
        <v>145</v>
      </c>
      <c r="B10" s="17">
        <v>0</v>
      </c>
      <c r="C10" s="17">
        <v>0</v>
      </c>
      <c r="D10" s="4">
        <v>1</v>
      </c>
      <c r="E10" s="17">
        <v>1</v>
      </c>
      <c r="F10" s="17">
        <v>0</v>
      </c>
      <c r="G10" s="4">
        <v>0</v>
      </c>
      <c r="H10" s="28">
        <v>1</v>
      </c>
      <c r="I10" s="4">
        <v>1</v>
      </c>
      <c r="J10" s="4">
        <v>1</v>
      </c>
      <c r="K10" s="4">
        <v>0</v>
      </c>
      <c r="L10" s="4">
        <v>0</v>
      </c>
      <c r="M10" s="4">
        <v>1</v>
      </c>
      <c r="N10" s="4">
        <v>1</v>
      </c>
      <c r="O10" s="4">
        <v>1</v>
      </c>
      <c r="P10" s="3">
        <f t="shared" si="0"/>
        <v>8</v>
      </c>
    </row>
    <row r="11" spans="1:23" ht="14.45" customHeight="1">
      <c r="A11" s="20" t="s">
        <v>162</v>
      </c>
      <c r="B11" s="17">
        <v>0</v>
      </c>
      <c r="C11" s="28">
        <v>1</v>
      </c>
      <c r="D11" s="4">
        <v>0</v>
      </c>
      <c r="E11" s="17">
        <v>0</v>
      </c>
      <c r="F11" s="17">
        <v>0</v>
      </c>
      <c r="G11" s="4">
        <v>0</v>
      </c>
      <c r="H11" s="28">
        <v>1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3">
        <f t="shared" si="0"/>
        <v>2</v>
      </c>
    </row>
    <row r="12" spans="1:23" ht="14.45" customHeight="1">
      <c r="A12" s="20" t="s">
        <v>173</v>
      </c>
      <c r="B12" s="17">
        <v>0</v>
      </c>
      <c r="C12" s="28">
        <v>1</v>
      </c>
      <c r="D12" s="4">
        <v>0</v>
      </c>
      <c r="E12" s="17">
        <v>0</v>
      </c>
      <c r="F12" s="17">
        <v>0</v>
      </c>
      <c r="G12" s="4">
        <v>0</v>
      </c>
      <c r="H12" s="28">
        <v>1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</v>
      </c>
      <c r="P12" s="3">
        <f t="shared" si="0"/>
        <v>3</v>
      </c>
    </row>
    <row r="13" spans="1:23" ht="14.45" customHeight="1">
      <c r="A13" s="20" t="s">
        <v>190</v>
      </c>
      <c r="B13" s="17">
        <v>1</v>
      </c>
      <c r="C13" s="28">
        <v>1</v>
      </c>
      <c r="D13" s="4">
        <v>1</v>
      </c>
      <c r="E13" s="17">
        <v>0</v>
      </c>
      <c r="F13" s="17">
        <v>0</v>
      </c>
      <c r="G13" s="4">
        <v>1</v>
      </c>
      <c r="H13" s="28">
        <v>1</v>
      </c>
      <c r="I13" s="4">
        <v>1</v>
      </c>
      <c r="J13" s="4">
        <v>1</v>
      </c>
      <c r="K13" s="4">
        <v>0</v>
      </c>
      <c r="L13" s="4">
        <v>0</v>
      </c>
      <c r="M13" s="4">
        <v>0</v>
      </c>
      <c r="N13" s="4">
        <v>1</v>
      </c>
      <c r="O13" s="4">
        <v>1</v>
      </c>
      <c r="P13" s="3">
        <f t="shared" si="0"/>
        <v>9</v>
      </c>
    </row>
    <row r="14" spans="1:23" ht="14.45" customHeight="1">
      <c r="A14" s="20" t="s">
        <v>210</v>
      </c>
      <c r="B14" s="17">
        <v>1</v>
      </c>
      <c r="C14" s="28">
        <v>1</v>
      </c>
      <c r="D14" s="4">
        <v>1</v>
      </c>
      <c r="E14" s="17">
        <v>0</v>
      </c>
      <c r="F14" s="17">
        <v>0</v>
      </c>
      <c r="G14" s="4">
        <v>1</v>
      </c>
      <c r="H14" s="28">
        <v>1</v>
      </c>
      <c r="I14" s="4">
        <v>1</v>
      </c>
      <c r="J14" s="4">
        <v>1</v>
      </c>
      <c r="K14" s="4">
        <v>0</v>
      </c>
      <c r="L14" s="4">
        <v>0</v>
      </c>
      <c r="M14" s="4">
        <v>1</v>
      </c>
      <c r="N14" s="4">
        <v>1</v>
      </c>
      <c r="O14" s="4">
        <v>1</v>
      </c>
      <c r="P14" s="3">
        <f t="shared" si="0"/>
        <v>10</v>
      </c>
    </row>
    <row r="15" spans="1:23" ht="14.45" customHeight="1">
      <c r="A15" s="21" t="s">
        <v>224</v>
      </c>
      <c r="B15" s="17">
        <v>0</v>
      </c>
      <c r="C15" s="28">
        <v>1</v>
      </c>
      <c r="D15" s="4">
        <v>1</v>
      </c>
      <c r="E15" s="17">
        <v>0</v>
      </c>
      <c r="F15" s="17">
        <v>0</v>
      </c>
      <c r="G15" s="4">
        <v>1</v>
      </c>
      <c r="H15" s="28">
        <v>1</v>
      </c>
      <c r="I15" s="4">
        <v>1</v>
      </c>
      <c r="J15" s="4">
        <v>1</v>
      </c>
      <c r="K15" s="4">
        <v>0</v>
      </c>
      <c r="L15" s="4">
        <v>0</v>
      </c>
      <c r="M15" s="4">
        <v>1</v>
      </c>
      <c r="N15" s="4">
        <v>1</v>
      </c>
      <c r="O15" s="4">
        <v>1</v>
      </c>
      <c r="P15" s="3">
        <f t="shared" si="0"/>
        <v>9</v>
      </c>
    </row>
    <row r="16" spans="1:23" ht="14.45" customHeight="1">
      <c r="A16" s="21" t="s">
        <v>238</v>
      </c>
      <c r="B16" s="17">
        <v>0</v>
      </c>
      <c r="C16" s="28">
        <v>1</v>
      </c>
      <c r="D16" s="4">
        <v>1</v>
      </c>
      <c r="E16" s="17">
        <v>0</v>
      </c>
      <c r="F16" s="17">
        <v>0</v>
      </c>
      <c r="G16" s="4">
        <v>0</v>
      </c>
      <c r="H16" s="28">
        <v>1</v>
      </c>
      <c r="I16" s="4">
        <v>1</v>
      </c>
      <c r="J16" s="4">
        <v>1</v>
      </c>
      <c r="K16" s="4">
        <v>0</v>
      </c>
      <c r="L16" s="4">
        <v>0</v>
      </c>
      <c r="M16" s="4">
        <v>1</v>
      </c>
      <c r="N16" s="4">
        <v>1</v>
      </c>
      <c r="O16" s="4">
        <v>1</v>
      </c>
      <c r="P16" s="3">
        <f t="shared" si="0"/>
        <v>8</v>
      </c>
    </row>
    <row r="17" spans="1:16" ht="15" customHeight="1">
      <c r="A17" s="21" t="s">
        <v>252</v>
      </c>
      <c r="B17" s="17">
        <v>0</v>
      </c>
      <c r="C17" s="28">
        <v>1</v>
      </c>
      <c r="D17" s="4">
        <v>1</v>
      </c>
      <c r="E17" s="17">
        <v>0</v>
      </c>
      <c r="F17" s="17">
        <v>0</v>
      </c>
      <c r="G17" s="4">
        <v>1</v>
      </c>
      <c r="H17" s="28">
        <v>1</v>
      </c>
      <c r="I17" s="4">
        <v>1</v>
      </c>
      <c r="J17" s="4">
        <v>1</v>
      </c>
      <c r="K17" s="4">
        <v>0</v>
      </c>
      <c r="L17" s="4">
        <v>0</v>
      </c>
      <c r="M17" s="4">
        <v>1</v>
      </c>
      <c r="N17" s="4">
        <v>1</v>
      </c>
      <c r="O17" s="4">
        <v>1</v>
      </c>
      <c r="P17" s="3">
        <f t="shared" si="0"/>
        <v>9</v>
      </c>
    </row>
    <row r="18" spans="1:16" ht="14.45" customHeight="1">
      <c r="B18" s="1">
        <f>SUM(B2:B17)</f>
        <v>6</v>
      </c>
      <c r="C18" s="1">
        <f t="shared" ref="C18:H18" si="1">SUM(C2:C17)</f>
        <v>12</v>
      </c>
      <c r="D18" s="1">
        <f t="shared" si="1"/>
        <v>14</v>
      </c>
      <c r="E18" s="1">
        <f t="shared" si="1"/>
        <v>9</v>
      </c>
      <c r="F18" s="1">
        <f t="shared" si="1"/>
        <v>4</v>
      </c>
      <c r="G18" s="1">
        <f t="shared" si="1"/>
        <v>7</v>
      </c>
      <c r="H18" s="1">
        <f t="shared" si="1"/>
        <v>16</v>
      </c>
      <c r="I18" s="1">
        <f t="shared" ref="I18" si="2">SUM(I2:I17)</f>
        <v>14</v>
      </c>
      <c r="J18" s="1">
        <f t="shared" ref="J18" si="3">SUM(J2:J17)</f>
        <v>14</v>
      </c>
      <c r="K18" s="1">
        <f t="shared" ref="K18" si="4">SUM(K2:K17)</f>
        <v>8</v>
      </c>
      <c r="L18" s="1">
        <f t="shared" ref="L18" si="5">SUM(L2:L17)</f>
        <v>8</v>
      </c>
      <c r="M18" s="1">
        <f t="shared" ref="M18" si="6">SUM(M2:M17)</f>
        <v>13</v>
      </c>
      <c r="N18" s="1">
        <f t="shared" ref="N18:O18" si="7">SUM(N2:N17)</f>
        <v>14</v>
      </c>
      <c r="O18" s="1">
        <f t="shared" si="7"/>
        <v>15</v>
      </c>
    </row>
    <row r="19" spans="1:16" ht="14.45" customHeight="1"/>
    <row r="20" spans="1:16" ht="14.45" customHeight="1">
      <c r="A20" s="62" t="s">
        <v>272</v>
      </c>
      <c r="B20" s="62"/>
      <c r="C20" s="62"/>
      <c r="D20" s="62"/>
      <c r="E20" s="62"/>
      <c r="F20" s="62"/>
    </row>
    <row r="21" spans="1:16" ht="14.45" customHeight="1">
      <c r="A21" s="63" t="s">
        <v>273</v>
      </c>
      <c r="B21" s="63"/>
      <c r="C21" s="63"/>
      <c r="D21" s="63"/>
      <c r="E21" s="63"/>
      <c r="F21" s="63"/>
    </row>
    <row r="22" spans="1:16" ht="14.45" customHeight="1">
      <c r="A22" s="61" t="s">
        <v>274</v>
      </c>
      <c r="B22" s="61"/>
      <c r="C22" s="61"/>
      <c r="D22" s="61"/>
      <c r="E22" s="61"/>
      <c r="F22" s="61"/>
      <c r="G22" s="61"/>
      <c r="H22" s="61"/>
      <c r="I22" s="18"/>
    </row>
    <row r="23" spans="1:16" ht="14.25" customHeight="1">
      <c r="A23" s="61" t="s">
        <v>275</v>
      </c>
      <c r="B23" s="61"/>
      <c r="C23" s="61"/>
      <c r="D23" s="61"/>
      <c r="E23" s="61"/>
      <c r="F23" s="61"/>
      <c r="G23" s="61"/>
      <c r="H23" s="61"/>
      <c r="I23" s="18"/>
    </row>
    <row r="24" spans="1:16" ht="14.25" customHeight="1"/>
    <row r="25" spans="1:16">
      <c r="A25" s="5" t="s">
        <v>276</v>
      </c>
      <c r="B25" s="5" t="s">
        <v>277</v>
      </c>
      <c r="C25" s="5"/>
      <c r="D25" s="5"/>
      <c r="E25" s="5"/>
      <c r="F25" s="5"/>
    </row>
    <row r="26" spans="1:16">
      <c r="A26" s="22" t="s">
        <v>270</v>
      </c>
      <c r="B26" s="1">
        <v>16</v>
      </c>
    </row>
    <row r="27" spans="1:16">
      <c r="A27" s="30" t="s">
        <v>10</v>
      </c>
      <c r="B27" s="1">
        <v>15</v>
      </c>
    </row>
    <row r="28" spans="1:16">
      <c r="A28" s="16" t="s">
        <v>2</v>
      </c>
      <c r="B28" s="1">
        <v>14</v>
      </c>
    </row>
    <row r="29" spans="1:16">
      <c r="A29" s="30" t="s">
        <v>4</v>
      </c>
      <c r="B29" s="1">
        <v>14</v>
      </c>
    </row>
    <row r="30" spans="1:16">
      <c r="A30" s="30" t="s">
        <v>5</v>
      </c>
      <c r="B30" s="1">
        <v>14</v>
      </c>
    </row>
    <row r="31" spans="1:16">
      <c r="A31" s="16" t="s">
        <v>9</v>
      </c>
      <c r="B31" s="1">
        <v>14</v>
      </c>
    </row>
    <row r="32" spans="1:16">
      <c r="A32" s="30" t="s">
        <v>8</v>
      </c>
      <c r="B32" s="1">
        <v>13</v>
      </c>
    </row>
    <row r="33" spans="1:2">
      <c r="A33" s="31" t="s">
        <v>267</v>
      </c>
      <c r="B33" s="1">
        <v>12</v>
      </c>
    </row>
    <row r="34" spans="1:2">
      <c r="A34" s="31" t="s">
        <v>268</v>
      </c>
      <c r="B34" s="1">
        <v>9</v>
      </c>
    </row>
    <row r="35" spans="1:2">
      <c r="A35" s="16" t="s">
        <v>6</v>
      </c>
      <c r="B35" s="1">
        <v>8</v>
      </c>
    </row>
    <row r="36" spans="1:2">
      <c r="A36" s="16" t="s">
        <v>7</v>
      </c>
      <c r="B36" s="1">
        <v>8</v>
      </c>
    </row>
    <row r="37" spans="1:2">
      <c r="A37" s="16" t="s">
        <v>3</v>
      </c>
      <c r="B37" s="1">
        <v>7</v>
      </c>
    </row>
    <row r="38" spans="1:2">
      <c r="A38" s="31" t="s">
        <v>266</v>
      </c>
      <c r="B38" s="1">
        <v>6</v>
      </c>
    </row>
    <row r="39" spans="1:2">
      <c r="A39" s="31" t="s">
        <v>269</v>
      </c>
      <c r="B39" s="1">
        <v>4</v>
      </c>
    </row>
  </sheetData>
  <autoFilter ref="A25:W25" xr:uid="{00000000-0001-0000-0000-000000000000}">
    <sortState xmlns:xlrd2="http://schemas.microsoft.com/office/spreadsheetml/2017/richdata2" ref="A26:W39">
      <sortCondition descending="1" ref="B25"/>
    </sortState>
  </autoFilter>
  <mergeCells count="4">
    <mergeCell ref="A23:H23"/>
    <mergeCell ref="A20:F20"/>
    <mergeCell ref="A21:F21"/>
    <mergeCell ref="A22:H2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2024-11-08T19:12:23+00:00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4234AB-F2E8-44F1-906E-9138585AE9DA}"/>
</file>

<file path=customXml/itemProps2.xml><?xml version="1.0" encoding="utf-8"?>
<ds:datastoreItem xmlns:ds="http://schemas.openxmlformats.org/officeDocument/2006/customXml" ds:itemID="{EEBA4B1D-7F38-43FC-9C9A-B27D87B4CA08}"/>
</file>

<file path=customXml/itemProps3.xml><?xml version="1.0" encoding="utf-8"?>
<ds:datastoreItem xmlns:ds="http://schemas.openxmlformats.org/officeDocument/2006/customXml" ds:itemID="{ECA8F006-4D86-4A46-A16D-C6154895E5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Sara Viviana Carrero Puentes</cp:lastModifiedBy>
  <cp:revision/>
  <dcterms:created xsi:type="dcterms:W3CDTF">2023-06-01T14:44:35Z</dcterms:created>
  <dcterms:modified xsi:type="dcterms:W3CDTF">2024-07-25T15:25:20Z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