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366" documentId="8_{A6F1F882-F6CA-4F6D-B36D-F6533218499F}" xr6:coauthVersionLast="47" xr6:coauthVersionMax="47" xr10:uidLastSave="{C6C49F98-42BE-4B59-A3B8-9E039081BA72}"/>
  <bookViews>
    <workbookView xWindow="-108" yWindow="-108" windowWidth="23256" windowHeight="12456" firstSheet="1" activeTab="1" xr2:uid="{61829A68-3DCB-4FCA-B39F-64C68CB90736}"/>
  </bookViews>
  <sheets>
    <sheet name="SIPRA" sheetId="6" r:id="rId1"/>
    <sheet name="Aptitud_final" sheetId="1" r:id="rId2"/>
    <sheet name="Max_Min_Pecuarios" sheetId="3" state="hidden" r:id="rId3"/>
    <sheet name="Max_Min_Agricolas" sheetId="2" state="hidden" r:id="rId4"/>
    <sheet name="lineas_optimizacion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W4" i="1"/>
  <c r="W3" i="1"/>
  <c r="W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T3" i="1"/>
  <c r="T4" i="1"/>
  <c r="T5" i="1"/>
  <c r="T6" i="1"/>
  <c r="T7" i="1"/>
  <c r="T8" i="1"/>
  <c r="T9" i="1"/>
  <c r="T10" i="1"/>
  <c r="T11" i="1"/>
  <c r="T12" i="1"/>
  <c r="T2" i="1"/>
</calcChain>
</file>

<file path=xl/sharedStrings.xml><?xml version="1.0" encoding="utf-8"?>
<sst xmlns="http://schemas.openxmlformats.org/spreadsheetml/2006/main" count="566" uniqueCount="234">
  <si>
    <t>UFH</t>
  </si>
  <si>
    <t>APTITUD</t>
  </si>
  <si>
    <t>porcicultura</t>
  </si>
  <si>
    <t>avicultura_ponedoras</t>
  </si>
  <si>
    <t>ganaderia_dp</t>
  </si>
  <si>
    <t>leche_bovina</t>
  </si>
  <si>
    <t>papa_sem 1</t>
  </si>
  <si>
    <t>papa_sem 2</t>
  </si>
  <si>
    <t>Maiz_tradicional</t>
  </si>
  <si>
    <t>carne_ovina</t>
  </si>
  <si>
    <t>granadilla</t>
  </si>
  <si>
    <t>06Ld-55</t>
  </si>
  <si>
    <t>Área total</t>
  </si>
  <si>
    <t>1696.33</t>
  </si>
  <si>
    <t>Apto</t>
  </si>
  <si>
    <t>1692.11</t>
  </si>
  <si>
    <t>1692.94</t>
  </si>
  <si>
    <t>1643.37</t>
  </si>
  <si>
    <t>1645.05</t>
  </si>
  <si>
    <t>928.21</t>
  </si>
  <si>
    <t>927.96</t>
  </si>
  <si>
    <t>1682.51</t>
  </si>
  <si>
    <t>1139.61</t>
  </si>
  <si>
    <t>No apto</t>
  </si>
  <si>
    <t>4.22</t>
  </si>
  <si>
    <t>3.39</t>
  </si>
  <si>
    <t>52.96</t>
  </si>
  <si>
    <t>51.28</t>
  </si>
  <si>
    <t>768.12</t>
  </si>
  <si>
    <t>768.37</t>
  </si>
  <si>
    <t>13.82</t>
  </si>
  <si>
    <t>556.72</t>
  </si>
  <si>
    <t>% aptitud</t>
  </si>
  <si>
    <t>99.75%</t>
  </si>
  <si>
    <t>99.80%</t>
  </si>
  <si>
    <t>96.88%</t>
  </si>
  <si>
    <t>96.98%</t>
  </si>
  <si>
    <t>54.72%</t>
  </si>
  <si>
    <t>54.70%</t>
  </si>
  <si>
    <t>99.19%</t>
  </si>
  <si>
    <t>67.18%</t>
  </si>
  <si>
    <t>94.40%</t>
  </si>
  <si>
    <t>06Md-55</t>
  </si>
  <si>
    <t>26.37</t>
  </si>
  <si>
    <t>0.01</t>
  </si>
  <si>
    <t>0.00</t>
  </si>
  <si>
    <t>100.00%</t>
  </si>
  <si>
    <t>0.02%</t>
  </si>
  <si>
    <t>91.40%</t>
  </si>
  <si>
    <t>06Mds1-55</t>
  </si>
  <si>
    <t>1.58</t>
  </si>
  <si>
    <t>0.0000</t>
  </si>
  <si>
    <t>0.00%</t>
  </si>
  <si>
    <t>08Le-44</t>
  </si>
  <si>
    <t>1312.31</t>
  </si>
  <si>
    <t>1312.30</t>
  </si>
  <si>
    <t>1276.34</t>
  </si>
  <si>
    <t>1255.12</t>
  </si>
  <si>
    <t>1191.37</t>
  </si>
  <si>
    <t>1191.38</t>
  </si>
  <si>
    <t>1296.04</t>
  </si>
  <si>
    <t>197.55</t>
  </si>
  <si>
    <t>35.97</t>
  </si>
  <si>
    <t>57.19</t>
  </si>
  <si>
    <t>120.94</t>
  </si>
  <si>
    <t>120.93</t>
  </si>
  <si>
    <t>16.27</t>
  </si>
  <si>
    <t>1114.76</t>
  </si>
  <si>
    <t>97.26%</t>
  </si>
  <si>
    <t>95.64%</t>
  </si>
  <si>
    <t>90.78%</t>
  </si>
  <si>
    <t>98.76%</t>
  </si>
  <si>
    <t>15.05%</t>
  </si>
  <si>
    <t>69.85%</t>
  </si>
  <si>
    <t>08Me-44</t>
  </si>
  <si>
    <t>432.87</t>
  </si>
  <si>
    <t>431.34</t>
  </si>
  <si>
    <t>431.29</t>
  </si>
  <si>
    <t>432.33</t>
  </si>
  <si>
    <t>59.69</t>
  </si>
  <si>
    <t>1.53</t>
  </si>
  <si>
    <t>1.59</t>
  </si>
  <si>
    <t>0.54</t>
  </si>
  <si>
    <t>373.18</t>
  </si>
  <si>
    <t>99.65%</t>
  </si>
  <si>
    <t>99.63%</t>
  </si>
  <si>
    <t>99.87%</t>
  </si>
  <si>
    <t>13.79%</t>
  </si>
  <si>
    <t>9.82%</t>
  </si>
  <si>
    <t>09LaiL-38</t>
  </si>
  <si>
    <t>125.78</t>
  </si>
  <si>
    <t>125.75</t>
  </si>
  <si>
    <t>125.33</t>
  </si>
  <si>
    <t>125.59</t>
  </si>
  <si>
    <t>121.91</t>
  </si>
  <si>
    <t>125.61</t>
  </si>
  <si>
    <t>0.02</t>
  </si>
  <si>
    <t>0.44</t>
  </si>
  <si>
    <t>0.19</t>
  </si>
  <si>
    <t>3.87</t>
  </si>
  <si>
    <t>0.17</t>
  </si>
  <si>
    <t>99.98%</t>
  </si>
  <si>
    <t>99.85%</t>
  </si>
  <si>
    <t>96.93%</t>
  </si>
  <si>
    <t>96.65%</t>
  </si>
  <si>
    <t>09Lf-38</t>
  </si>
  <si>
    <t>1997.29</t>
  </si>
  <si>
    <t>1948.62</t>
  </si>
  <si>
    <t>1979.63</t>
  </si>
  <si>
    <t>63.88</t>
  </si>
  <si>
    <t>61.97</t>
  </si>
  <si>
    <t>1665.70</t>
  </si>
  <si>
    <t>1649.28</t>
  </si>
  <si>
    <t>1943.20</t>
  </si>
  <si>
    <t>269.02</t>
  </si>
  <si>
    <t>48.67</t>
  </si>
  <si>
    <t>17.65</t>
  </si>
  <si>
    <t>1933.40</t>
  </si>
  <si>
    <t>1935.31</t>
  </si>
  <si>
    <t>331.58</t>
  </si>
  <si>
    <t>348.01</t>
  </si>
  <si>
    <t>54.09</t>
  </si>
  <si>
    <t>1728.26</t>
  </si>
  <si>
    <t>97.56%</t>
  </si>
  <si>
    <t>99.12%</t>
  </si>
  <si>
    <t>3.20%</t>
  </si>
  <si>
    <t>3.10%</t>
  </si>
  <si>
    <t>83.40%</t>
  </si>
  <si>
    <t>82.58%</t>
  </si>
  <si>
    <t>97.29%</t>
  </si>
  <si>
    <t>13.47%</t>
  </si>
  <si>
    <t>61.00%</t>
  </si>
  <si>
    <t>09Mf-38</t>
  </si>
  <si>
    <t>178.74</t>
  </si>
  <si>
    <t>17.49</t>
  </si>
  <si>
    <t>18.14</t>
  </si>
  <si>
    <t>120.26</t>
  </si>
  <si>
    <t>46.19</t>
  </si>
  <si>
    <t>161.24</t>
  </si>
  <si>
    <t>160.60</t>
  </si>
  <si>
    <t>58.48</t>
  </si>
  <si>
    <t>132.54</t>
  </si>
  <si>
    <t>9.79%</t>
  </si>
  <si>
    <t>10.15%</t>
  </si>
  <si>
    <t>67.28%</t>
  </si>
  <si>
    <t>25.84%</t>
  </si>
  <si>
    <t>10Lf-30</t>
  </si>
  <si>
    <t>43.41</t>
  </si>
  <si>
    <t>36.26</t>
  </si>
  <si>
    <t>1.36</t>
  </si>
  <si>
    <t>37.62</t>
  </si>
  <si>
    <t>37.51</t>
  </si>
  <si>
    <t>12.17</t>
  </si>
  <si>
    <t>7.14</t>
  </si>
  <si>
    <t>42.04</t>
  </si>
  <si>
    <t>5.79</t>
  </si>
  <si>
    <t>5.89</t>
  </si>
  <si>
    <t>31.23</t>
  </si>
  <si>
    <t>83.54%</t>
  </si>
  <si>
    <t>3.14%</t>
  </si>
  <si>
    <t>86.67%</t>
  </si>
  <si>
    <t>86.42%</t>
  </si>
  <si>
    <t>28.04%</t>
  </si>
  <si>
    <t>10Lfs1-30</t>
  </si>
  <si>
    <t>3.66</t>
  </si>
  <si>
    <t>3.62</t>
  </si>
  <si>
    <t>1.27</t>
  </si>
  <si>
    <t>0.36</t>
  </si>
  <si>
    <t>24.19</t>
  </si>
  <si>
    <t>2.39</t>
  </si>
  <si>
    <t>3.30</t>
  </si>
  <si>
    <t>34.69%</t>
  </si>
  <si>
    <t>9.89%</t>
  </si>
  <si>
    <t>11LfL-23</t>
  </si>
  <si>
    <t>0.57</t>
  </si>
  <si>
    <t>0.77</t>
  </si>
  <si>
    <t>23.62</t>
  </si>
  <si>
    <t>23.43</t>
  </si>
  <si>
    <t>2.36%</t>
  </si>
  <si>
    <t>3.17%</t>
  </si>
  <si>
    <t>papa</t>
  </si>
  <si>
    <t>pera</t>
  </si>
  <si>
    <t>ciruela</t>
  </si>
  <si>
    <t>feijoa</t>
  </si>
  <si>
    <t>curuba</t>
  </si>
  <si>
    <t>tomate_de_arbol</t>
  </si>
  <si>
    <t>durazno</t>
  </si>
  <si>
    <t>mora</t>
  </si>
  <si>
    <t>frijol</t>
  </si>
  <si>
    <t>arveja</t>
  </si>
  <si>
    <t>maiz</t>
  </si>
  <si>
    <t>zanahoria</t>
  </si>
  <si>
    <t>arracacha</t>
  </si>
  <si>
    <t>manzana</t>
  </si>
  <si>
    <t>pepino de guiso</t>
  </si>
  <si>
    <t>Línea productiva</t>
  </si>
  <si>
    <t>UFH con aptitud</t>
  </si>
  <si>
    <t>tomate_arbol</t>
  </si>
  <si>
    <t>pepino guiso</t>
  </si>
  <si>
    <t>Línea</t>
  </si>
  <si>
    <t>Pequeño productor (Ajustado al municipio)</t>
  </si>
  <si>
    <t>Área por animal</t>
  </si>
  <si>
    <t>Área mínima</t>
  </si>
  <si>
    <t>Área máxima</t>
  </si>
  <si>
    <t>Mínimo animales</t>
  </si>
  <si>
    <t>Máximo animales</t>
  </si>
  <si>
    <t>m2</t>
  </si>
  <si>
    <t>ha</t>
  </si>
  <si>
    <t>Avicultura huevo</t>
  </si>
  <si>
    <t>0.10</t>
  </si>
  <si>
    <t>0.0005</t>
  </si>
  <si>
    <t>0.002</t>
  </si>
  <si>
    <t>Ganaderia (450 kg)</t>
  </si>
  <si>
    <t>Linea</t>
  </si>
  <si>
    <t>Min (ha)</t>
  </si>
  <si>
    <t>Max (ha)</t>
  </si>
  <si>
    <t>Papa</t>
  </si>
  <si>
    <t xml:space="preserve">1/4, 1/2, 1 </t>
  </si>
  <si>
    <t>Pera</t>
  </si>
  <si>
    <t>Ciruela</t>
  </si>
  <si>
    <t>Feijoa</t>
  </si>
  <si>
    <t>Curuba</t>
  </si>
  <si>
    <t>Tomate de arbol</t>
  </si>
  <si>
    <t>Mora</t>
  </si>
  <si>
    <t>1/4, 1/2, 1</t>
  </si>
  <si>
    <t>Frijol</t>
  </si>
  <si>
    <t>Arveja</t>
  </si>
  <si>
    <t>Granadilla</t>
  </si>
  <si>
    <t xml:space="preserve">Maiz </t>
  </si>
  <si>
    <t>Zanahoria</t>
  </si>
  <si>
    <t>Arracacha</t>
  </si>
  <si>
    <t>Manzana</t>
  </si>
  <si>
    <t>Pepino de guiso</t>
  </si>
  <si>
    <t>pepino_de_guiso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</si>
</sst>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7" fillId="8" borderId="1" xfId="0" applyFont="1" applyFill="1" applyBorder="1"/>
    <xf numFmtId="0" fontId="6" fillId="0" borderId="1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7" fillId="10" borderId="1" xfId="0" applyFont="1" applyFill="1" applyBorder="1"/>
    <xf numFmtId="0" fontId="7" fillId="11" borderId="1" xfId="0" applyFont="1" applyFill="1" applyBorder="1"/>
    <xf numFmtId="0" fontId="0" fillId="11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6" xfId="0" applyFont="1" applyBorder="1"/>
    <xf numFmtId="0" fontId="9" fillId="0" borderId="3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4" xfId="0" applyFont="1" applyBorder="1"/>
    <xf numFmtId="0" fontId="9" fillId="13" borderId="6" xfId="0" applyFont="1" applyFill="1" applyBorder="1"/>
    <xf numFmtId="0" fontId="10" fillId="8" borderId="8" xfId="0" applyFont="1" applyFill="1" applyBorder="1" applyAlignment="1">
      <alignment wrapText="1"/>
    </xf>
    <xf numFmtId="0" fontId="0" fillId="0" borderId="0" xfId="0" applyAlignment="1">
      <alignment horizontal="left"/>
    </xf>
    <xf numFmtId="0" fontId="11" fillId="14" borderId="3" xfId="0" applyFont="1" applyFill="1" applyBorder="1"/>
    <xf numFmtId="0" fontId="11" fillId="14" borderId="4" xfId="0" applyFont="1" applyFill="1" applyBorder="1"/>
    <xf numFmtId="0" fontId="11" fillId="14" borderId="4" xfId="0" applyFont="1" applyFill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3" fontId="9" fillId="0" borderId="6" xfId="0" applyNumberFormat="1" applyFont="1" applyBorder="1" applyAlignment="1">
      <alignment horizontal="left"/>
    </xf>
    <xf numFmtId="0" fontId="10" fillId="8" borderId="8" xfId="0" applyFont="1" applyFill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9" fillId="0" borderId="9" xfId="0" applyFont="1" applyBorder="1"/>
    <xf numFmtId="0" fontId="9" fillId="0" borderId="9" xfId="0" applyFont="1" applyBorder="1" applyAlignment="1">
      <alignment wrapText="1"/>
    </xf>
    <xf numFmtId="3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13" borderId="9" xfId="0" applyFont="1" applyFill="1" applyBorder="1"/>
    <xf numFmtId="0" fontId="10" fillId="8" borderId="9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0" fontId="9" fillId="13" borderId="4" xfId="0" applyFont="1" applyFill="1" applyBorder="1"/>
    <xf numFmtId="0" fontId="11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" xfId="0" applyFont="1" applyBorder="1" applyAlignment="1"/>
  </cellXfs>
  <cellStyles count="1">
    <cellStyle name="Normal" xfId="0" builtinId="0"/>
  </cellStyles>
  <dxfs count="5">
    <dxf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38D400"/>
        </patternFill>
      </fill>
    </dxf>
  </dxfs>
  <tableStyles count="0" defaultTableStyle="TableStyleMedium2" defaultPivotStyle="PivotStyleLight16"/>
  <colors>
    <mruColors>
      <color rgb="FFFF4F7F"/>
      <color rgb="FFFF8C3C"/>
      <color rgb="FFFFFF00"/>
      <color rgb="FFFFF29C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15</xdr:row>
      <xdr:rowOff>0</xdr:rowOff>
    </xdr:from>
    <xdr:to>
      <xdr:col>6</xdr:col>
      <xdr:colOff>752475</xdr:colOff>
      <xdr:row>34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83CE564-A4E0-46C5-2181-8F0EC1B0D82B}"/>
            </a:ext>
            <a:ext uri="{147F2762-F138-4A5C-976F-8EAC2B608ADB}">
              <a16:predDERef xmlns:a16="http://schemas.microsoft.com/office/drawing/2014/main" pred="{4A5B0207-2AB4-9B04-5D66-F1B199A4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752725"/>
          <a:ext cx="4572000" cy="378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E2DB-0A85-435A-A382-3B28AC90063C}">
  <dimension ref="A1:K45"/>
  <sheetViews>
    <sheetView workbookViewId="0">
      <selection activeCell="A2" sqref="A2:A45"/>
    </sheetView>
  </sheetViews>
  <sheetFormatPr defaultRowHeight="15"/>
  <cols>
    <col min="1" max="1" width="12.5703125" style="61" customWidth="1"/>
    <col min="2" max="2" width="11" customWidth="1"/>
    <col min="3" max="3" width="12.28515625" customWidth="1"/>
    <col min="4" max="4" width="20.140625" customWidth="1"/>
    <col min="5" max="5" width="14.28515625" customWidth="1"/>
    <col min="6" max="6" width="13" customWidth="1"/>
    <col min="7" max="7" width="12.140625" customWidth="1"/>
    <col min="8" max="8" width="11.28515625" customWidth="1"/>
    <col min="9" max="9" width="16.42578125" customWidth="1"/>
    <col min="10" max="10" width="11.85546875" hidden="1" customWidth="1"/>
    <col min="11" max="11" width="10.85546875" style="43" bestFit="1" customWidth="1"/>
  </cols>
  <sheetData>
    <row r="1" spans="1:11">
      <c r="A1" s="60" t="s">
        <v>0</v>
      </c>
      <c r="B1" s="44" t="s">
        <v>1</v>
      </c>
      <c r="C1" s="44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6" t="s">
        <v>10</v>
      </c>
    </row>
    <row r="2" spans="1:11">
      <c r="A2" s="62" t="s">
        <v>11</v>
      </c>
      <c r="B2" s="36" t="s">
        <v>12</v>
      </c>
      <c r="C2" s="35" t="s">
        <v>13</v>
      </c>
      <c r="D2" s="37" t="s">
        <v>13</v>
      </c>
      <c r="E2" s="37" t="s">
        <v>13</v>
      </c>
      <c r="F2" s="38" t="s">
        <v>13</v>
      </c>
      <c r="G2" s="38" t="s">
        <v>13</v>
      </c>
      <c r="H2" s="38" t="s">
        <v>13</v>
      </c>
      <c r="I2" s="38" t="s">
        <v>13</v>
      </c>
      <c r="J2" s="38" t="s">
        <v>13</v>
      </c>
      <c r="K2" s="47">
        <v>16963302</v>
      </c>
    </row>
    <row r="3" spans="1:11">
      <c r="A3" s="62"/>
      <c r="B3" s="36" t="s">
        <v>14</v>
      </c>
      <c r="C3" s="39" t="s">
        <v>15</v>
      </c>
      <c r="D3" s="40" t="s">
        <v>16</v>
      </c>
      <c r="E3" s="40" t="s">
        <v>17</v>
      </c>
      <c r="F3" s="38" t="s">
        <v>18</v>
      </c>
      <c r="G3" s="38" t="s">
        <v>19</v>
      </c>
      <c r="H3" s="38" t="s">
        <v>20</v>
      </c>
      <c r="I3" s="38" t="s">
        <v>21</v>
      </c>
      <c r="J3" s="38" t="s">
        <v>22</v>
      </c>
      <c r="K3" s="48">
        <v>16013106</v>
      </c>
    </row>
    <row r="4" spans="1:11">
      <c r="A4" s="62"/>
      <c r="B4" s="36" t="s">
        <v>23</v>
      </c>
      <c r="C4" s="39" t="s">
        <v>24</v>
      </c>
      <c r="D4" s="38" t="s">
        <v>25</v>
      </c>
      <c r="E4" s="38" t="s">
        <v>26</v>
      </c>
      <c r="F4" s="38" t="s">
        <v>27</v>
      </c>
      <c r="G4" s="38" t="s">
        <v>28</v>
      </c>
      <c r="H4" s="38" t="s">
        <v>29</v>
      </c>
      <c r="I4" s="38" t="s">
        <v>30</v>
      </c>
      <c r="J4" s="38" t="s">
        <v>31</v>
      </c>
      <c r="K4" s="48">
        <v>950195</v>
      </c>
    </row>
    <row r="5" spans="1:11">
      <c r="A5" s="63"/>
      <c r="B5" s="41" t="s">
        <v>32</v>
      </c>
      <c r="C5" s="42" t="s">
        <v>33</v>
      </c>
      <c r="D5" s="42" t="s">
        <v>34</v>
      </c>
      <c r="E5" s="42" t="s">
        <v>35</v>
      </c>
      <c r="F5" s="42" t="s">
        <v>36</v>
      </c>
      <c r="G5" s="42" t="s">
        <v>37</v>
      </c>
      <c r="H5" s="42" t="s">
        <v>38</v>
      </c>
      <c r="I5" s="42" t="s">
        <v>39</v>
      </c>
      <c r="J5" s="42" t="s">
        <v>40</v>
      </c>
      <c r="K5" s="49" t="s">
        <v>41</v>
      </c>
    </row>
    <row r="6" spans="1:11">
      <c r="A6" s="62" t="s">
        <v>42</v>
      </c>
      <c r="B6" s="36" t="s">
        <v>12</v>
      </c>
      <c r="C6" s="39" t="s">
        <v>43</v>
      </c>
      <c r="D6" s="37" t="s">
        <v>43</v>
      </c>
      <c r="E6" s="37" t="s">
        <v>43</v>
      </c>
      <c r="F6" s="37" t="s">
        <v>43</v>
      </c>
      <c r="G6" s="37" t="s">
        <v>43</v>
      </c>
      <c r="H6" s="37" t="s">
        <v>43</v>
      </c>
      <c r="I6" s="37" t="s">
        <v>43</v>
      </c>
      <c r="J6" s="38" t="s">
        <v>43</v>
      </c>
      <c r="K6" s="47">
        <v>263736</v>
      </c>
    </row>
    <row r="7" spans="1:11">
      <c r="A7" s="62"/>
      <c r="B7" s="36" t="s">
        <v>14</v>
      </c>
      <c r="C7" s="39" t="s">
        <v>43</v>
      </c>
      <c r="D7" s="40" t="s">
        <v>43</v>
      </c>
      <c r="E7" s="40" t="s">
        <v>43</v>
      </c>
      <c r="F7" s="36" t="s">
        <v>43</v>
      </c>
      <c r="G7" s="36" t="s">
        <v>43</v>
      </c>
      <c r="H7" s="36" t="s">
        <v>43</v>
      </c>
      <c r="I7" s="36" t="s">
        <v>43</v>
      </c>
      <c r="J7" s="38" t="s">
        <v>44</v>
      </c>
      <c r="K7" s="48">
        <v>241066</v>
      </c>
    </row>
    <row r="8" spans="1:11">
      <c r="A8" s="62"/>
      <c r="B8" s="36" t="s">
        <v>23</v>
      </c>
      <c r="C8" s="39" t="s">
        <v>45</v>
      </c>
      <c r="D8" s="38" t="s">
        <v>45</v>
      </c>
      <c r="E8" s="38" t="s">
        <v>45</v>
      </c>
      <c r="F8" s="36" t="s">
        <v>45</v>
      </c>
      <c r="G8" s="36" t="s">
        <v>45</v>
      </c>
      <c r="H8" s="36" t="s">
        <v>45</v>
      </c>
      <c r="I8" s="36" t="s">
        <v>45</v>
      </c>
      <c r="J8" s="38" t="s">
        <v>43</v>
      </c>
      <c r="K8" s="48">
        <v>22670</v>
      </c>
    </row>
    <row r="9" spans="1:11">
      <c r="A9" s="63"/>
      <c r="B9" s="41" t="s">
        <v>32</v>
      </c>
      <c r="C9" s="42" t="s">
        <v>46</v>
      </c>
      <c r="D9" s="42" t="s">
        <v>46</v>
      </c>
      <c r="E9" s="42" t="s">
        <v>46</v>
      </c>
      <c r="F9" s="42" t="s">
        <v>46</v>
      </c>
      <c r="G9" s="42" t="s">
        <v>46</v>
      </c>
      <c r="H9" s="42" t="s">
        <v>46</v>
      </c>
      <c r="I9" s="42" t="s">
        <v>46</v>
      </c>
      <c r="J9" s="39" t="s">
        <v>47</v>
      </c>
      <c r="K9" s="49" t="s">
        <v>48</v>
      </c>
    </row>
    <row r="10" spans="1:11">
      <c r="A10" s="62" t="s">
        <v>49</v>
      </c>
      <c r="B10" s="36" t="s">
        <v>12</v>
      </c>
      <c r="C10" s="39" t="s">
        <v>50</v>
      </c>
      <c r="D10" s="37" t="s">
        <v>50</v>
      </c>
      <c r="E10" s="37" t="s">
        <v>50</v>
      </c>
      <c r="F10" s="38" t="s">
        <v>50</v>
      </c>
      <c r="G10" s="38" t="s">
        <v>50</v>
      </c>
      <c r="H10" s="38" t="s">
        <v>50</v>
      </c>
      <c r="I10" s="38" t="s">
        <v>50</v>
      </c>
      <c r="J10" s="38" t="s">
        <v>50</v>
      </c>
      <c r="K10" s="47">
        <v>15762</v>
      </c>
    </row>
    <row r="11" spans="1:11">
      <c r="A11" s="62"/>
      <c r="B11" s="36" t="s">
        <v>14</v>
      </c>
      <c r="C11" s="39" t="s">
        <v>50</v>
      </c>
      <c r="D11" s="40" t="s">
        <v>50</v>
      </c>
      <c r="E11" s="40" t="s">
        <v>50</v>
      </c>
      <c r="F11" s="38" t="s">
        <v>50</v>
      </c>
      <c r="G11" s="38" t="s">
        <v>45</v>
      </c>
      <c r="H11" s="38" t="s">
        <v>45</v>
      </c>
      <c r="I11" s="38" t="s">
        <v>50</v>
      </c>
      <c r="J11" s="38" t="s">
        <v>50</v>
      </c>
      <c r="K11" s="48">
        <v>15762</v>
      </c>
    </row>
    <row r="12" spans="1:11">
      <c r="A12" s="62"/>
      <c r="B12" s="36" t="s">
        <v>23</v>
      </c>
      <c r="C12" s="39" t="s">
        <v>45</v>
      </c>
      <c r="D12" s="38" t="s">
        <v>45</v>
      </c>
      <c r="E12" s="38" t="s">
        <v>45</v>
      </c>
      <c r="F12" s="38" t="s">
        <v>45</v>
      </c>
      <c r="G12" s="38" t="s">
        <v>50</v>
      </c>
      <c r="H12" s="38" t="s">
        <v>50</v>
      </c>
      <c r="I12" s="38" t="s">
        <v>45</v>
      </c>
      <c r="J12" s="38" t="s">
        <v>45</v>
      </c>
      <c r="K12" s="50" t="s">
        <v>51</v>
      </c>
    </row>
    <row r="13" spans="1:11">
      <c r="A13" s="63"/>
      <c r="B13" s="41" t="s">
        <v>32</v>
      </c>
      <c r="C13" s="42" t="s">
        <v>46</v>
      </c>
      <c r="D13" s="42" t="s">
        <v>46</v>
      </c>
      <c r="E13" s="42" t="s">
        <v>46</v>
      </c>
      <c r="F13" s="42" t="s">
        <v>46</v>
      </c>
      <c r="G13" s="39" t="s">
        <v>52</v>
      </c>
      <c r="H13" s="39" t="s">
        <v>52</v>
      </c>
      <c r="I13" s="42" t="s">
        <v>46</v>
      </c>
      <c r="J13" s="42" t="s">
        <v>46</v>
      </c>
      <c r="K13" s="49" t="s">
        <v>46</v>
      </c>
    </row>
    <row r="14" spans="1:11">
      <c r="A14" s="62" t="s">
        <v>53</v>
      </c>
      <c r="B14" s="36" t="s">
        <v>12</v>
      </c>
      <c r="C14" s="39" t="s">
        <v>54</v>
      </c>
      <c r="D14" s="37" t="s">
        <v>54</v>
      </c>
      <c r="E14" s="37" t="s">
        <v>54</v>
      </c>
      <c r="F14" s="38" t="s">
        <v>54</v>
      </c>
      <c r="G14" s="38" t="s">
        <v>54</v>
      </c>
      <c r="H14" s="38" t="s">
        <v>54</v>
      </c>
      <c r="I14" s="38" t="s">
        <v>54</v>
      </c>
      <c r="J14" s="38" t="s">
        <v>54</v>
      </c>
      <c r="K14" s="47">
        <v>13123096</v>
      </c>
    </row>
    <row r="15" spans="1:11">
      <c r="A15" s="62"/>
      <c r="B15" s="36" t="s">
        <v>14</v>
      </c>
      <c r="C15" s="39" t="s">
        <v>55</v>
      </c>
      <c r="D15" s="40" t="s">
        <v>54</v>
      </c>
      <c r="E15" s="40" t="s">
        <v>56</v>
      </c>
      <c r="F15" s="38" t="s">
        <v>57</v>
      </c>
      <c r="G15" s="38" t="s">
        <v>58</v>
      </c>
      <c r="H15" s="38" t="s">
        <v>59</v>
      </c>
      <c r="I15" s="38" t="s">
        <v>60</v>
      </c>
      <c r="J15" s="38" t="s">
        <v>61</v>
      </c>
      <c r="K15" s="48">
        <v>9166825</v>
      </c>
    </row>
    <row r="16" spans="1:11">
      <c r="A16" s="62"/>
      <c r="B16" s="36" t="s">
        <v>23</v>
      </c>
      <c r="C16" s="39" t="s">
        <v>44</v>
      </c>
      <c r="D16" s="38" t="s">
        <v>45</v>
      </c>
      <c r="E16" s="38" t="s">
        <v>62</v>
      </c>
      <c r="F16" s="38" t="s">
        <v>63</v>
      </c>
      <c r="G16" s="38" t="s">
        <v>64</v>
      </c>
      <c r="H16" s="38" t="s">
        <v>65</v>
      </c>
      <c r="I16" s="38" t="s">
        <v>66</v>
      </c>
      <c r="J16" s="38" t="s">
        <v>67</v>
      </c>
      <c r="K16" s="48">
        <v>3956271</v>
      </c>
    </row>
    <row r="17" spans="1:11">
      <c r="A17" s="63"/>
      <c r="B17" s="41" t="s">
        <v>32</v>
      </c>
      <c r="C17" s="42" t="s">
        <v>46</v>
      </c>
      <c r="D17" s="42" t="s">
        <v>46</v>
      </c>
      <c r="E17" s="42" t="s">
        <v>68</v>
      </c>
      <c r="F17" s="42" t="s">
        <v>69</v>
      </c>
      <c r="G17" s="42" t="s">
        <v>70</v>
      </c>
      <c r="H17" s="42" t="s">
        <v>70</v>
      </c>
      <c r="I17" s="42" t="s">
        <v>71</v>
      </c>
      <c r="J17" s="39" t="s">
        <v>72</v>
      </c>
      <c r="K17" s="49" t="s">
        <v>73</v>
      </c>
    </row>
    <row r="18" spans="1:11">
      <c r="A18" s="62" t="s">
        <v>74</v>
      </c>
      <c r="B18" s="36" t="s">
        <v>12</v>
      </c>
      <c r="C18" s="39" t="s">
        <v>75</v>
      </c>
      <c r="D18" s="37" t="s">
        <v>75</v>
      </c>
      <c r="E18" s="37" t="s">
        <v>75</v>
      </c>
      <c r="F18" s="38" t="s">
        <v>75</v>
      </c>
      <c r="G18" s="38" t="s">
        <v>75</v>
      </c>
      <c r="H18" s="38" t="s">
        <v>75</v>
      </c>
      <c r="I18" s="38" t="s">
        <v>75</v>
      </c>
      <c r="J18" s="38" t="s">
        <v>75</v>
      </c>
      <c r="K18" s="47">
        <v>4328735</v>
      </c>
    </row>
    <row r="19" spans="1:11">
      <c r="A19" s="62"/>
      <c r="B19" s="36" t="s">
        <v>14</v>
      </c>
      <c r="C19" s="39" t="s">
        <v>75</v>
      </c>
      <c r="D19" s="40" t="s">
        <v>75</v>
      </c>
      <c r="E19" s="40" t="s">
        <v>76</v>
      </c>
      <c r="F19" s="38" t="s">
        <v>77</v>
      </c>
      <c r="G19" s="38" t="s">
        <v>78</v>
      </c>
      <c r="H19" s="38" t="s">
        <v>78</v>
      </c>
      <c r="I19" s="38" t="s">
        <v>75</v>
      </c>
      <c r="J19" s="38" t="s">
        <v>79</v>
      </c>
      <c r="K19" s="48">
        <v>425034</v>
      </c>
    </row>
    <row r="20" spans="1:11">
      <c r="A20" s="62"/>
      <c r="B20" s="36" t="s">
        <v>23</v>
      </c>
      <c r="C20" s="39" t="s">
        <v>45</v>
      </c>
      <c r="D20" s="38" t="s">
        <v>45</v>
      </c>
      <c r="E20" s="38" t="s">
        <v>80</v>
      </c>
      <c r="F20" s="38" t="s">
        <v>81</v>
      </c>
      <c r="G20" s="38" t="s">
        <v>82</v>
      </c>
      <c r="H20" s="38" t="s">
        <v>82</v>
      </c>
      <c r="I20" s="38" t="s">
        <v>45</v>
      </c>
      <c r="J20" s="38" t="s">
        <v>83</v>
      </c>
      <c r="K20" s="48">
        <v>3903701</v>
      </c>
    </row>
    <row r="21" spans="1:11">
      <c r="A21" s="63"/>
      <c r="B21" s="41" t="s">
        <v>32</v>
      </c>
      <c r="C21" s="42" t="s">
        <v>46</v>
      </c>
      <c r="D21" s="42" t="s">
        <v>46</v>
      </c>
      <c r="E21" s="42" t="s">
        <v>84</v>
      </c>
      <c r="F21" s="42" t="s">
        <v>85</v>
      </c>
      <c r="G21" s="42" t="s">
        <v>86</v>
      </c>
      <c r="H21" s="42" t="s">
        <v>86</v>
      </c>
      <c r="I21" s="42" t="s">
        <v>46</v>
      </c>
      <c r="J21" s="39" t="s">
        <v>87</v>
      </c>
      <c r="K21" s="51" t="s">
        <v>88</v>
      </c>
    </row>
    <row r="22" spans="1:11">
      <c r="A22" s="62" t="s">
        <v>89</v>
      </c>
      <c r="B22" s="36" t="s">
        <v>12</v>
      </c>
      <c r="C22" s="39" t="s">
        <v>90</v>
      </c>
      <c r="D22" s="37" t="s">
        <v>90</v>
      </c>
      <c r="E22" s="37" t="s">
        <v>90</v>
      </c>
      <c r="F22" s="38" t="s">
        <v>90</v>
      </c>
      <c r="G22" s="38" t="s">
        <v>90</v>
      </c>
      <c r="H22" s="38" t="s">
        <v>90</v>
      </c>
      <c r="I22" s="38" t="s">
        <v>90</v>
      </c>
      <c r="J22" s="38" t="s">
        <v>90</v>
      </c>
      <c r="K22" s="47">
        <v>1257765</v>
      </c>
    </row>
    <row r="23" spans="1:11">
      <c r="A23" s="62"/>
      <c r="B23" s="36" t="s">
        <v>14</v>
      </c>
      <c r="C23" s="39" t="s">
        <v>91</v>
      </c>
      <c r="D23" s="40" t="s">
        <v>90</v>
      </c>
      <c r="E23" s="40" t="s">
        <v>92</v>
      </c>
      <c r="F23" s="38" t="s">
        <v>93</v>
      </c>
      <c r="G23" s="38" t="s">
        <v>45</v>
      </c>
      <c r="H23" s="38" t="s">
        <v>45</v>
      </c>
      <c r="I23" s="38" t="s">
        <v>94</v>
      </c>
      <c r="J23" s="38" t="s">
        <v>95</v>
      </c>
      <c r="K23" s="48">
        <v>1215654</v>
      </c>
    </row>
    <row r="24" spans="1:11">
      <c r="A24" s="62"/>
      <c r="B24" s="36" t="s">
        <v>23</v>
      </c>
      <c r="C24" s="39" t="s">
        <v>96</v>
      </c>
      <c r="D24" s="38" t="s">
        <v>45</v>
      </c>
      <c r="E24" s="38" t="s">
        <v>97</v>
      </c>
      <c r="F24" s="38" t="s">
        <v>98</v>
      </c>
      <c r="G24" s="38" t="s">
        <v>90</v>
      </c>
      <c r="H24" s="38" t="s">
        <v>90</v>
      </c>
      <c r="I24" s="38" t="s">
        <v>99</v>
      </c>
      <c r="J24" s="38" t="s">
        <v>100</v>
      </c>
      <c r="K24" s="48">
        <v>42112</v>
      </c>
    </row>
    <row r="25" spans="1:11">
      <c r="A25" s="63"/>
      <c r="B25" s="41" t="s">
        <v>32</v>
      </c>
      <c r="C25" s="42" t="s">
        <v>101</v>
      </c>
      <c r="D25" s="42" t="s">
        <v>46</v>
      </c>
      <c r="E25" s="42" t="s">
        <v>84</v>
      </c>
      <c r="F25" s="42" t="s">
        <v>102</v>
      </c>
      <c r="G25" s="39" t="s">
        <v>52</v>
      </c>
      <c r="H25" s="39" t="s">
        <v>52</v>
      </c>
      <c r="I25" s="42" t="s">
        <v>103</v>
      </c>
      <c r="J25" s="42" t="s">
        <v>86</v>
      </c>
      <c r="K25" s="49" t="s">
        <v>104</v>
      </c>
    </row>
    <row r="26" spans="1:11">
      <c r="A26" s="62" t="s">
        <v>105</v>
      </c>
      <c r="B26" s="36" t="s">
        <v>12</v>
      </c>
      <c r="C26" s="39" t="s">
        <v>106</v>
      </c>
      <c r="D26" s="37" t="s">
        <v>106</v>
      </c>
      <c r="E26" s="37" t="s">
        <v>106</v>
      </c>
      <c r="F26" s="38" t="s">
        <v>106</v>
      </c>
      <c r="G26" s="38" t="s">
        <v>106</v>
      </c>
      <c r="H26" s="38" t="s">
        <v>106</v>
      </c>
      <c r="I26" s="38" t="s">
        <v>106</v>
      </c>
      <c r="J26" s="38" t="s">
        <v>106</v>
      </c>
      <c r="K26" s="47">
        <v>19972851</v>
      </c>
    </row>
    <row r="27" spans="1:11">
      <c r="A27" s="62"/>
      <c r="B27" s="36" t="s">
        <v>14</v>
      </c>
      <c r="C27" s="39" t="s">
        <v>107</v>
      </c>
      <c r="D27" s="40" t="s">
        <v>108</v>
      </c>
      <c r="E27" s="40" t="s">
        <v>109</v>
      </c>
      <c r="F27" s="38" t="s">
        <v>110</v>
      </c>
      <c r="G27" s="38" t="s">
        <v>111</v>
      </c>
      <c r="H27" s="38" t="s">
        <v>112</v>
      </c>
      <c r="I27" s="38" t="s">
        <v>113</v>
      </c>
      <c r="J27" s="38" t="s">
        <v>114</v>
      </c>
      <c r="K27" s="48">
        <v>12183579</v>
      </c>
    </row>
    <row r="28" spans="1:11">
      <c r="A28" s="62"/>
      <c r="B28" s="36" t="s">
        <v>23</v>
      </c>
      <c r="C28" s="39" t="s">
        <v>115</v>
      </c>
      <c r="D28" s="38" t="s">
        <v>116</v>
      </c>
      <c r="E28" s="38" t="s">
        <v>117</v>
      </c>
      <c r="F28" s="38" t="s">
        <v>118</v>
      </c>
      <c r="G28" s="38" t="s">
        <v>119</v>
      </c>
      <c r="H28" s="38" t="s">
        <v>120</v>
      </c>
      <c r="I28" s="38" t="s">
        <v>121</v>
      </c>
      <c r="J28" s="38" t="s">
        <v>122</v>
      </c>
      <c r="K28" s="48">
        <v>7789272</v>
      </c>
    </row>
    <row r="29" spans="1:11">
      <c r="A29" s="63"/>
      <c r="B29" s="41" t="s">
        <v>32</v>
      </c>
      <c r="C29" s="42" t="s">
        <v>123</v>
      </c>
      <c r="D29" s="42" t="s">
        <v>124</v>
      </c>
      <c r="E29" s="39" t="s">
        <v>125</v>
      </c>
      <c r="F29" s="39" t="s">
        <v>126</v>
      </c>
      <c r="G29" s="42" t="s">
        <v>127</v>
      </c>
      <c r="H29" s="42" t="s">
        <v>128</v>
      </c>
      <c r="I29" s="42" t="s">
        <v>129</v>
      </c>
      <c r="J29" s="39" t="s">
        <v>130</v>
      </c>
      <c r="K29" s="49" t="s">
        <v>131</v>
      </c>
    </row>
    <row r="30" spans="1:11">
      <c r="A30" s="62" t="s">
        <v>132</v>
      </c>
      <c r="B30" s="36" t="s">
        <v>12</v>
      </c>
      <c r="C30" s="39" t="s">
        <v>133</v>
      </c>
      <c r="D30" s="37" t="s">
        <v>133</v>
      </c>
      <c r="E30" s="37" t="s">
        <v>133</v>
      </c>
      <c r="F30" s="38" t="s">
        <v>133</v>
      </c>
      <c r="G30" s="38" t="s">
        <v>133</v>
      </c>
      <c r="H30" s="38" t="s">
        <v>133</v>
      </c>
      <c r="I30" s="38" t="s">
        <v>133</v>
      </c>
      <c r="J30" s="38" t="s">
        <v>133</v>
      </c>
      <c r="K30" s="47">
        <v>1787367</v>
      </c>
    </row>
    <row r="31" spans="1:11">
      <c r="A31" s="62"/>
      <c r="B31" s="36" t="s">
        <v>14</v>
      </c>
      <c r="C31" s="39" t="s">
        <v>133</v>
      </c>
      <c r="D31" s="40" t="s">
        <v>133</v>
      </c>
      <c r="E31" s="40" t="s">
        <v>134</v>
      </c>
      <c r="F31" s="38" t="s">
        <v>135</v>
      </c>
      <c r="G31" s="38" t="s">
        <v>136</v>
      </c>
      <c r="H31" s="38" t="s">
        <v>136</v>
      </c>
      <c r="I31" s="38" t="s">
        <v>133</v>
      </c>
      <c r="J31" s="38" t="s">
        <v>137</v>
      </c>
      <c r="K31" s="48">
        <v>1787367</v>
      </c>
    </row>
    <row r="32" spans="1:11">
      <c r="A32" s="62"/>
      <c r="B32" s="36" t="s">
        <v>23</v>
      </c>
      <c r="C32" s="39" t="s">
        <v>45</v>
      </c>
      <c r="D32" s="38" t="s">
        <v>45</v>
      </c>
      <c r="E32" s="38" t="s">
        <v>138</v>
      </c>
      <c r="F32" s="38" t="s">
        <v>139</v>
      </c>
      <c r="G32" s="38" t="s">
        <v>140</v>
      </c>
      <c r="H32" s="38" t="s">
        <v>140</v>
      </c>
      <c r="I32" s="38" t="s">
        <v>45</v>
      </c>
      <c r="J32" s="38" t="s">
        <v>141</v>
      </c>
      <c r="K32" s="50" t="s">
        <v>51</v>
      </c>
    </row>
    <row r="33" spans="1:11">
      <c r="A33" s="63"/>
      <c r="B33" s="41" t="s">
        <v>32</v>
      </c>
      <c r="C33" s="42" t="s">
        <v>46</v>
      </c>
      <c r="D33" s="42" t="s">
        <v>46</v>
      </c>
      <c r="E33" s="39" t="s">
        <v>142</v>
      </c>
      <c r="F33" s="39" t="s">
        <v>143</v>
      </c>
      <c r="G33" s="42" t="s">
        <v>144</v>
      </c>
      <c r="H33" s="42" t="s">
        <v>144</v>
      </c>
      <c r="I33" s="42" t="s">
        <v>46</v>
      </c>
      <c r="J33" s="42" t="s">
        <v>145</v>
      </c>
      <c r="K33" s="49" t="s">
        <v>46</v>
      </c>
    </row>
    <row r="34" spans="1:11">
      <c r="A34" s="62" t="s">
        <v>146</v>
      </c>
      <c r="B34" s="36" t="s">
        <v>12</v>
      </c>
      <c r="C34" s="39" t="s">
        <v>147</v>
      </c>
      <c r="D34" s="37" t="s">
        <v>147</v>
      </c>
      <c r="E34" s="37" t="s">
        <v>147</v>
      </c>
      <c r="F34" s="38" t="s">
        <v>147</v>
      </c>
      <c r="G34" s="38" t="s">
        <v>147</v>
      </c>
      <c r="H34" s="38" t="s">
        <v>147</v>
      </c>
      <c r="I34" s="38" t="s">
        <v>147</v>
      </c>
      <c r="J34" s="38" t="s">
        <v>147</v>
      </c>
      <c r="K34" s="47">
        <v>434053</v>
      </c>
    </row>
    <row r="35" spans="1:11">
      <c r="A35" s="62"/>
      <c r="B35" s="36" t="s">
        <v>14</v>
      </c>
      <c r="C35" s="39" t="s">
        <v>148</v>
      </c>
      <c r="D35" s="40" t="s">
        <v>147</v>
      </c>
      <c r="E35" s="40" t="s">
        <v>149</v>
      </c>
      <c r="F35" s="38" t="s">
        <v>149</v>
      </c>
      <c r="G35" s="38" t="s">
        <v>150</v>
      </c>
      <c r="H35" s="38" t="s">
        <v>151</v>
      </c>
      <c r="I35" s="38" t="s">
        <v>152</v>
      </c>
      <c r="J35" s="38" t="s">
        <v>45</v>
      </c>
      <c r="K35" s="50" t="s">
        <v>51</v>
      </c>
    </row>
    <row r="36" spans="1:11">
      <c r="A36" s="62"/>
      <c r="B36" s="36" t="s">
        <v>23</v>
      </c>
      <c r="C36" s="39" t="s">
        <v>153</v>
      </c>
      <c r="D36" s="38" t="s">
        <v>45</v>
      </c>
      <c r="E36" s="38" t="s">
        <v>154</v>
      </c>
      <c r="F36" s="38" t="s">
        <v>154</v>
      </c>
      <c r="G36" s="38" t="s">
        <v>155</v>
      </c>
      <c r="H36" s="38" t="s">
        <v>156</v>
      </c>
      <c r="I36" s="38" t="s">
        <v>157</v>
      </c>
      <c r="J36" s="38" t="s">
        <v>147</v>
      </c>
      <c r="K36" s="48">
        <v>434053</v>
      </c>
    </row>
    <row r="37" spans="1:11">
      <c r="A37" s="63"/>
      <c r="B37" s="41" t="s">
        <v>32</v>
      </c>
      <c r="C37" s="42" t="s">
        <v>158</v>
      </c>
      <c r="D37" s="42" t="s">
        <v>46</v>
      </c>
      <c r="E37" s="39" t="s">
        <v>159</v>
      </c>
      <c r="F37" s="39" t="s">
        <v>159</v>
      </c>
      <c r="G37" s="42" t="s">
        <v>160</v>
      </c>
      <c r="H37" s="42" t="s">
        <v>161</v>
      </c>
      <c r="I37" s="42" t="s">
        <v>162</v>
      </c>
      <c r="J37" s="39" t="s">
        <v>52</v>
      </c>
      <c r="K37" s="51" t="s">
        <v>52</v>
      </c>
    </row>
    <row r="38" spans="1:11">
      <c r="A38" s="62" t="s">
        <v>163</v>
      </c>
      <c r="B38" s="36" t="s">
        <v>12</v>
      </c>
      <c r="C38" s="39" t="s">
        <v>164</v>
      </c>
      <c r="D38" s="38" t="s">
        <v>164</v>
      </c>
      <c r="E38" s="37" t="s">
        <v>164</v>
      </c>
      <c r="F38" s="38" t="s">
        <v>165</v>
      </c>
      <c r="G38" s="38" t="s">
        <v>164</v>
      </c>
      <c r="H38" s="38" t="s">
        <v>164</v>
      </c>
      <c r="I38" s="38" t="s">
        <v>164</v>
      </c>
      <c r="J38" s="38" t="s">
        <v>164</v>
      </c>
      <c r="K38" s="47">
        <v>36594</v>
      </c>
    </row>
    <row r="39" spans="1:11">
      <c r="A39" s="62"/>
      <c r="B39" s="36" t="s">
        <v>14</v>
      </c>
      <c r="C39" s="39" t="s">
        <v>164</v>
      </c>
      <c r="D39" s="38" t="s">
        <v>164</v>
      </c>
      <c r="E39" s="40" t="s">
        <v>45</v>
      </c>
      <c r="F39" s="38" t="s">
        <v>45</v>
      </c>
      <c r="G39" s="38" t="s">
        <v>166</v>
      </c>
      <c r="H39" s="38" t="s">
        <v>166</v>
      </c>
      <c r="I39" s="38" t="s">
        <v>164</v>
      </c>
      <c r="J39" s="38" t="s">
        <v>167</v>
      </c>
      <c r="K39" s="48">
        <v>36594</v>
      </c>
    </row>
    <row r="40" spans="1:11">
      <c r="A40" s="62"/>
      <c r="B40" s="36" t="s">
        <v>23</v>
      </c>
      <c r="C40" s="39" t="s">
        <v>45</v>
      </c>
      <c r="D40" s="38" t="s">
        <v>45</v>
      </c>
      <c r="E40" s="38" t="s">
        <v>164</v>
      </c>
      <c r="F40" s="38" t="s">
        <v>164</v>
      </c>
      <c r="G40" s="38" t="s">
        <v>168</v>
      </c>
      <c r="H40" s="38" t="s">
        <v>169</v>
      </c>
      <c r="I40" s="38" t="s">
        <v>45</v>
      </c>
      <c r="J40" s="38" t="s">
        <v>170</v>
      </c>
      <c r="K40" s="50" t="s">
        <v>51</v>
      </c>
    </row>
    <row r="41" spans="1:11">
      <c r="A41" s="62"/>
      <c r="B41" s="59" t="s">
        <v>32</v>
      </c>
      <c r="C41" s="42" t="s">
        <v>46</v>
      </c>
      <c r="D41" s="42" t="s">
        <v>46</v>
      </c>
      <c r="E41" s="39" t="s">
        <v>52</v>
      </c>
      <c r="F41" s="39" t="s">
        <v>52</v>
      </c>
      <c r="G41" s="42" t="s">
        <v>171</v>
      </c>
      <c r="H41" s="42" t="s">
        <v>171</v>
      </c>
      <c r="I41" s="42" t="s">
        <v>46</v>
      </c>
      <c r="J41" s="39" t="s">
        <v>172</v>
      </c>
      <c r="K41" s="49" t="s">
        <v>46</v>
      </c>
    </row>
    <row r="42" spans="1:11">
      <c r="A42" s="64" t="s">
        <v>173</v>
      </c>
      <c r="B42" s="52" t="s">
        <v>12</v>
      </c>
      <c r="C42" s="53" t="s">
        <v>168</v>
      </c>
      <c r="D42" s="52" t="s">
        <v>168</v>
      </c>
      <c r="E42" s="52" t="s">
        <v>168</v>
      </c>
      <c r="F42" s="52" t="s">
        <v>168</v>
      </c>
      <c r="G42" s="52" t="s">
        <v>168</v>
      </c>
      <c r="H42" s="52" t="s">
        <v>168</v>
      </c>
      <c r="I42" s="52" t="s">
        <v>168</v>
      </c>
      <c r="J42" s="52" t="s">
        <v>168</v>
      </c>
      <c r="K42" s="54">
        <v>241940</v>
      </c>
    </row>
    <row r="43" spans="1:11">
      <c r="A43" s="64"/>
      <c r="B43" s="52" t="s">
        <v>14</v>
      </c>
      <c r="C43" s="53" t="s">
        <v>168</v>
      </c>
      <c r="D43" s="52" t="s">
        <v>168</v>
      </c>
      <c r="E43" s="52" t="s">
        <v>174</v>
      </c>
      <c r="F43" s="52" t="s">
        <v>175</v>
      </c>
      <c r="G43" s="52" t="s">
        <v>168</v>
      </c>
      <c r="H43" s="52" t="s">
        <v>168</v>
      </c>
      <c r="I43" s="52" t="s">
        <v>168</v>
      </c>
      <c r="J43" s="52" t="s">
        <v>45</v>
      </c>
      <c r="K43" s="55" t="s">
        <v>51</v>
      </c>
    </row>
    <row r="44" spans="1:11">
      <c r="A44" s="64"/>
      <c r="B44" s="52" t="s">
        <v>23</v>
      </c>
      <c r="C44" s="53" t="s">
        <v>45</v>
      </c>
      <c r="D44" s="52" t="s">
        <v>45</v>
      </c>
      <c r="E44" s="52" t="s">
        <v>176</v>
      </c>
      <c r="F44" s="52" t="s">
        <v>177</v>
      </c>
      <c r="G44" s="52" t="s">
        <v>45</v>
      </c>
      <c r="H44" s="52" t="s">
        <v>45</v>
      </c>
      <c r="I44" s="52" t="s">
        <v>45</v>
      </c>
      <c r="J44" s="52" t="s">
        <v>168</v>
      </c>
      <c r="K44" s="54">
        <v>241940</v>
      </c>
    </row>
    <row r="45" spans="1:11">
      <c r="A45" s="64"/>
      <c r="B45" s="56" t="s">
        <v>32</v>
      </c>
      <c r="C45" s="57" t="s">
        <v>46</v>
      </c>
      <c r="D45" s="57" t="s">
        <v>46</v>
      </c>
      <c r="E45" s="53" t="s">
        <v>178</v>
      </c>
      <c r="F45" s="53" t="s">
        <v>179</v>
      </c>
      <c r="G45" s="57" t="s">
        <v>46</v>
      </c>
      <c r="H45" s="57" t="s">
        <v>46</v>
      </c>
      <c r="I45" s="57" t="s">
        <v>46</v>
      </c>
      <c r="J45" s="53" t="s">
        <v>52</v>
      </c>
      <c r="K45" s="58" t="s">
        <v>52</v>
      </c>
    </row>
  </sheetData>
  <mergeCells count="11">
    <mergeCell ref="A26:A29"/>
    <mergeCell ref="A30:A33"/>
    <mergeCell ref="A34:A37"/>
    <mergeCell ref="A38:A41"/>
    <mergeCell ref="A42:A45"/>
    <mergeCell ref="A22:A25"/>
    <mergeCell ref="A2:A5"/>
    <mergeCell ref="A6:A9"/>
    <mergeCell ref="A10:A13"/>
    <mergeCell ref="A14:A17"/>
    <mergeCell ref="A18:A21"/>
  </mergeCells>
  <conditionalFormatting sqref="A1:A1048576">
    <cfRule type="beginsWith" dxfId="4" priority="5" operator="beginsWith" text="06">
      <formula>LEFT(A1,LEN("06"))="06"</formula>
    </cfRule>
  </conditionalFormatting>
  <conditionalFormatting sqref="A1:A1048576">
    <cfRule type="beginsWith" dxfId="3" priority="4" operator="beginsWith" text="08">
      <formula>LEFT(A1,LEN("08"))="08"</formula>
    </cfRule>
  </conditionalFormatting>
  <conditionalFormatting sqref="A1:A1048576">
    <cfRule type="beginsWith" dxfId="2" priority="3" operator="beginsWith" text="09">
      <formula>LEFT(A1,LEN("09"))="09"</formula>
    </cfRule>
  </conditionalFormatting>
  <conditionalFormatting sqref="A1:A1048576">
    <cfRule type="beginsWith" dxfId="1" priority="2" operator="beginsWith" text="10">
      <formula>LEFT(A1,LEN("10"))="10"</formula>
    </cfRule>
  </conditionalFormatting>
  <conditionalFormatting sqref="A1:A1048576">
    <cfRule type="beginsWith" dxfId="0" priority="1" operator="beginsWith" text="11">
      <formula>LEFT(A1,LEN("11"))="11"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A354-456A-4A68-86A6-E32070282DF2}">
  <dimension ref="A1:W36"/>
  <sheetViews>
    <sheetView tabSelected="1" zoomScaleNormal="100" workbookViewId="0">
      <selection activeCell="A12" sqref="A12"/>
    </sheetView>
  </sheetViews>
  <sheetFormatPr defaultColWidth="11.42578125" defaultRowHeight="14.45"/>
  <cols>
    <col min="7" max="7" width="15.42578125" bestFit="1" customWidth="1"/>
    <col min="8" max="8" width="12.5703125" bestFit="1" customWidth="1"/>
    <col min="9" max="9" width="20.28515625" bestFit="1" customWidth="1"/>
    <col min="19" max="19" width="14.7109375" customWidth="1"/>
    <col min="22" max="22" width="20.85546875" customWidth="1"/>
    <col min="23" max="23" width="14.42578125" customWidth="1"/>
  </cols>
  <sheetData>
    <row r="1" spans="1:23">
      <c r="A1" s="1" t="s">
        <v>0</v>
      </c>
      <c r="B1" s="26" t="s">
        <v>180</v>
      </c>
      <c r="C1" s="31" t="s">
        <v>181</v>
      </c>
      <c r="D1" s="31" t="s">
        <v>182</v>
      </c>
      <c r="E1" s="31" t="s">
        <v>183</v>
      </c>
      <c r="F1" s="31" t="s">
        <v>184</v>
      </c>
      <c r="G1" s="31" t="s">
        <v>185</v>
      </c>
      <c r="H1" s="26" t="s">
        <v>4</v>
      </c>
      <c r="I1" s="27" t="s">
        <v>3</v>
      </c>
      <c r="J1" s="20" t="s">
        <v>186</v>
      </c>
      <c r="K1" s="20" t="s">
        <v>187</v>
      </c>
      <c r="L1" s="20" t="s">
        <v>188</v>
      </c>
      <c r="M1" s="20" t="s">
        <v>189</v>
      </c>
      <c r="N1" s="24" t="s">
        <v>10</v>
      </c>
      <c r="O1" s="24" t="s">
        <v>190</v>
      </c>
      <c r="P1" s="23" t="s">
        <v>191</v>
      </c>
      <c r="Q1" s="23" t="s">
        <v>192</v>
      </c>
      <c r="R1" s="23" t="s">
        <v>193</v>
      </c>
      <c r="S1" s="23" t="s">
        <v>194</v>
      </c>
      <c r="V1" t="s">
        <v>195</v>
      </c>
      <c r="W1" t="s">
        <v>196</v>
      </c>
    </row>
    <row r="2" spans="1:23">
      <c r="A2" s="2" t="s">
        <v>11</v>
      </c>
      <c r="B2" s="30">
        <v>1</v>
      </c>
      <c r="C2" s="32">
        <v>1</v>
      </c>
      <c r="D2" s="32">
        <v>1</v>
      </c>
      <c r="E2" s="33">
        <v>1</v>
      </c>
      <c r="F2" s="33">
        <v>1</v>
      </c>
      <c r="G2" s="33">
        <v>1</v>
      </c>
      <c r="H2" s="28">
        <v>1</v>
      </c>
      <c r="I2" s="29">
        <v>1</v>
      </c>
      <c r="J2" s="21">
        <v>1</v>
      </c>
      <c r="K2" s="21">
        <v>1</v>
      </c>
      <c r="L2" s="21">
        <v>1</v>
      </c>
      <c r="M2" s="21">
        <v>1</v>
      </c>
      <c r="N2" s="25">
        <v>1</v>
      </c>
      <c r="O2" s="25">
        <v>1</v>
      </c>
      <c r="P2" s="21">
        <v>1</v>
      </c>
      <c r="Q2" s="21">
        <v>1</v>
      </c>
      <c r="R2" s="21">
        <v>1</v>
      </c>
      <c r="S2" s="21">
        <v>1</v>
      </c>
      <c r="T2">
        <f t="shared" ref="T2:T12" si="0">SUM(B2:S2)</f>
        <v>18</v>
      </c>
      <c r="V2" t="s">
        <v>180</v>
      </c>
      <c r="W2">
        <f>B13</f>
        <v>9</v>
      </c>
    </row>
    <row r="3" spans="1:23">
      <c r="A3" s="2" t="s">
        <v>42</v>
      </c>
      <c r="B3" s="30">
        <v>1</v>
      </c>
      <c r="C3" s="32">
        <v>1</v>
      </c>
      <c r="D3" s="32">
        <v>1</v>
      </c>
      <c r="E3" s="33">
        <v>1</v>
      </c>
      <c r="F3" s="33">
        <v>1</v>
      </c>
      <c r="G3" s="33">
        <v>1</v>
      </c>
      <c r="H3" s="28">
        <v>1</v>
      </c>
      <c r="I3" s="29">
        <v>1</v>
      </c>
      <c r="J3" s="21">
        <v>1</v>
      </c>
      <c r="K3" s="21">
        <v>1</v>
      </c>
      <c r="L3" s="21">
        <v>1</v>
      </c>
      <c r="M3" s="21">
        <v>1</v>
      </c>
      <c r="N3" s="25">
        <v>1</v>
      </c>
      <c r="O3" s="25">
        <v>1</v>
      </c>
      <c r="P3" s="21">
        <v>1</v>
      </c>
      <c r="Q3" s="21">
        <v>1</v>
      </c>
      <c r="R3" s="21">
        <v>1</v>
      </c>
      <c r="S3" s="21">
        <v>1</v>
      </c>
      <c r="T3">
        <f t="shared" si="0"/>
        <v>18</v>
      </c>
      <c r="V3" t="s">
        <v>181</v>
      </c>
      <c r="W3">
        <f>C13</f>
        <v>6</v>
      </c>
    </row>
    <row r="4" spans="1:23">
      <c r="A4" s="2" t="s">
        <v>49</v>
      </c>
      <c r="B4" s="30">
        <v>0</v>
      </c>
      <c r="C4" s="32">
        <v>1</v>
      </c>
      <c r="D4" s="32">
        <v>1</v>
      </c>
      <c r="E4" s="33">
        <v>1</v>
      </c>
      <c r="F4" s="33">
        <v>1</v>
      </c>
      <c r="G4" s="33">
        <v>1</v>
      </c>
      <c r="H4" s="28">
        <v>1</v>
      </c>
      <c r="I4" s="29">
        <v>1</v>
      </c>
      <c r="J4" s="21">
        <v>1</v>
      </c>
      <c r="K4" s="21">
        <v>1</v>
      </c>
      <c r="L4" s="21">
        <v>1</v>
      </c>
      <c r="M4" s="21">
        <v>1</v>
      </c>
      <c r="N4" s="25">
        <v>1</v>
      </c>
      <c r="O4" s="25">
        <v>1</v>
      </c>
      <c r="P4" s="21">
        <v>1</v>
      </c>
      <c r="Q4" s="21">
        <v>1</v>
      </c>
      <c r="R4" s="21">
        <v>1</v>
      </c>
      <c r="S4" s="21">
        <v>1</v>
      </c>
      <c r="T4">
        <f t="shared" si="0"/>
        <v>17</v>
      </c>
      <c r="V4" t="s">
        <v>182</v>
      </c>
      <c r="W4">
        <f>D13</f>
        <v>6</v>
      </c>
    </row>
    <row r="5" spans="1:23" ht="15">
      <c r="A5" s="3" t="s">
        <v>53</v>
      </c>
      <c r="B5" s="30">
        <v>1</v>
      </c>
      <c r="C5" s="32">
        <v>1</v>
      </c>
      <c r="D5" s="32">
        <v>1</v>
      </c>
      <c r="E5" s="33">
        <v>1</v>
      </c>
      <c r="F5" s="33">
        <v>1</v>
      </c>
      <c r="G5" s="33">
        <v>1</v>
      </c>
      <c r="H5" s="28">
        <v>1</v>
      </c>
      <c r="I5" s="29">
        <v>1</v>
      </c>
      <c r="J5" s="21">
        <v>1</v>
      </c>
      <c r="K5" s="21">
        <v>1</v>
      </c>
      <c r="L5" s="21">
        <v>1</v>
      </c>
      <c r="M5" s="21">
        <v>1</v>
      </c>
      <c r="N5" s="25">
        <v>1</v>
      </c>
      <c r="O5" s="25">
        <v>1</v>
      </c>
      <c r="P5" s="21">
        <v>1</v>
      </c>
      <c r="Q5" s="21">
        <v>1</v>
      </c>
      <c r="R5" s="21">
        <v>0</v>
      </c>
      <c r="S5" s="21">
        <v>1</v>
      </c>
      <c r="T5">
        <f t="shared" si="0"/>
        <v>17</v>
      </c>
      <c r="V5" t="s">
        <v>183</v>
      </c>
      <c r="W5">
        <f>E13</f>
        <v>6</v>
      </c>
    </row>
    <row r="6" spans="1:23">
      <c r="A6" s="3" t="s">
        <v>74</v>
      </c>
      <c r="B6" s="30">
        <v>1</v>
      </c>
      <c r="C6" s="32">
        <v>1</v>
      </c>
      <c r="D6" s="32">
        <v>1</v>
      </c>
      <c r="E6" s="33">
        <v>1</v>
      </c>
      <c r="F6" s="33">
        <v>1</v>
      </c>
      <c r="G6" s="33">
        <v>1</v>
      </c>
      <c r="H6" s="28">
        <v>1</v>
      </c>
      <c r="I6" s="29">
        <v>1</v>
      </c>
      <c r="J6" s="21">
        <v>1</v>
      </c>
      <c r="K6" s="21">
        <v>1</v>
      </c>
      <c r="L6" s="21">
        <v>1</v>
      </c>
      <c r="M6" s="21">
        <v>1</v>
      </c>
      <c r="N6" s="25">
        <v>0</v>
      </c>
      <c r="O6" s="25">
        <v>1</v>
      </c>
      <c r="P6" s="21">
        <v>1</v>
      </c>
      <c r="Q6" s="21">
        <v>1</v>
      </c>
      <c r="R6" s="21">
        <v>0</v>
      </c>
      <c r="S6" s="21">
        <v>1</v>
      </c>
      <c r="T6">
        <f t="shared" si="0"/>
        <v>16</v>
      </c>
      <c r="V6" t="s">
        <v>184</v>
      </c>
      <c r="W6">
        <v>6</v>
      </c>
    </row>
    <row r="7" spans="1:23" ht="15">
      <c r="A7" s="4" t="s">
        <v>89</v>
      </c>
      <c r="B7" s="30">
        <v>0</v>
      </c>
      <c r="C7" s="32">
        <v>0</v>
      </c>
      <c r="D7" s="32">
        <v>0</v>
      </c>
      <c r="E7" s="32">
        <v>0</v>
      </c>
      <c r="F7" s="32">
        <v>0</v>
      </c>
      <c r="G7" s="33">
        <v>0</v>
      </c>
      <c r="H7" s="28">
        <v>1</v>
      </c>
      <c r="I7" s="29">
        <v>1</v>
      </c>
      <c r="J7" s="21">
        <v>0</v>
      </c>
      <c r="K7" s="21">
        <v>0</v>
      </c>
      <c r="L7" s="21">
        <v>0</v>
      </c>
      <c r="M7" s="21">
        <v>1</v>
      </c>
      <c r="N7" s="25">
        <v>1</v>
      </c>
      <c r="O7" s="25">
        <v>1</v>
      </c>
      <c r="P7" s="21">
        <v>1</v>
      </c>
      <c r="Q7" s="21">
        <v>1</v>
      </c>
      <c r="R7" s="21">
        <v>1</v>
      </c>
      <c r="S7" s="21">
        <v>0</v>
      </c>
      <c r="T7">
        <f t="shared" si="0"/>
        <v>8</v>
      </c>
      <c r="V7" t="s">
        <v>197</v>
      </c>
      <c r="W7">
        <v>6</v>
      </c>
    </row>
    <row r="8" spans="1:23" ht="15">
      <c r="A8" s="4" t="s">
        <v>105</v>
      </c>
      <c r="B8" s="30">
        <v>1</v>
      </c>
      <c r="C8" s="34">
        <v>1</v>
      </c>
      <c r="D8" s="34">
        <v>1</v>
      </c>
      <c r="E8" s="34">
        <v>1</v>
      </c>
      <c r="F8" s="34">
        <v>1</v>
      </c>
      <c r="G8" s="31">
        <v>1</v>
      </c>
      <c r="H8" s="28">
        <v>0</v>
      </c>
      <c r="I8" s="29">
        <v>1</v>
      </c>
      <c r="J8" s="22">
        <v>1</v>
      </c>
      <c r="K8" s="22">
        <v>1</v>
      </c>
      <c r="L8" s="21">
        <v>0</v>
      </c>
      <c r="M8" s="21">
        <v>0</v>
      </c>
      <c r="N8" s="25">
        <v>1</v>
      </c>
      <c r="O8" s="25">
        <v>1</v>
      </c>
      <c r="P8" s="21">
        <v>0</v>
      </c>
      <c r="Q8" s="21">
        <v>0</v>
      </c>
      <c r="R8" s="21">
        <v>0</v>
      </c>
      <c r="S8" s="21">
        <v>0</v>
      </c>
      <c r="T8">
        <f t="shared" si="0"/>
        <v>11</v>
      </c>
      <c r="V8" t="s">
        <v>189</v>
      </c>
      <c r="W8">
        <v>6</v>
      </c>
    </row>
    <row r="9" spans="1:23">
      <c r="A9" s="4" t="s">
        <v>132</v>
      </c>
      <c r="B9" s="30">
        <v>1</v>
      </c>
      <c r="C9" s="32">
        <v>0</v>
      </c>
      <c r="D9" s="32">
        <v>0</v>
      </c>
      <c r="E9" s="32">
        <v>0</v>
      </c>
      <c r="F9" s="32">
        <v>0</v>
      </c>
      <c r="G9" s="33">
        <v>0</v>
      </c>
      <c r="H9" s="28">
        <v>0</v>
      </c>
      <c r="I9" s="29">
        <v>1</v>
      </c>
      <c r="J9" s="21">
        <v>0</v>
      </c>
      <c r="K9" s="21">
        <v>0</v>
      </c>
      <c r="L9" s="21">
        <v>0</v>
      </c>
      <c r="M9" s="21">
        <v>0</v>
      </c>
      <c r="N9" s="25">
        <v>1</v>
      </c>
      <c r="O9" s="25">
        <v>1</v>
      </c>
      <c r="P9" s="21">
        <v>0</v>
      </c>
      <c r="Q9" s="21">
        <v>0</v>
      </c>
      <c r="R9" s="21">
        <v>0</v>
      </c>
      <c r="S9" s="21">
        <v>0</v>
      </c>
      <c r="T9">
        <f t="shared" si="0"/>
        <v>4</v>
      </c>
      <c r="V9" t="s">
        <v>3</v>
      </c>
      <c r="W9">
        <v>11</v>
      </c>
    </row>
    <row r="10" spans="1:23" ht="15">
      <c r="A10" s="5" t="s">
        <v>146</v>
      </c>
      <c r="B10" s="30">
        <v>1</v>
      </c>
      <c r="C10" s="32">
        <v>0</v>
      </c>
      <c r="D10" s="32">
        <v>0</v>
      </c>
      <c r="E10" s="32">
        <v>0</v>
      </c>
      <c r="F10" s="32">
        <v>0</v>
      </c>
      <c r="G10" s="33">
        <v>0</v>
      </c>
      <c r="H10" s="28">
        <v>0</v>
      </c>
      <c r="I10" s="29">
        <v>1</v>
      </c>
      <c r="J10" s="21">
        <v>0</v>
      </c>
      <c r="K10" s="21">
        <v>0</v>
      </c>
      <c r="L10" s="21">
        <v>0</v>
      </c>
      <c r="M10" s="21">
        <v>0</v>
      </c>
      <c r="N10" s="25">
        <v>0</v>
      </c>
      <c r="O10" s="25">
        <v>1</v>
      </c>
      <c r="P10" s="21">
        <v>0</v>
      </c>
      <c r="Q10" s="21">
        <v>0</v>
      </c>
      <c r="R10" s="21">
        <v>0</v>
      </c>
      <c r="S10" s="21">
        <v>0</v>
      </c>
      <c r="T10">
        <f t="shared" si="0"/>
        <v>3</v>
      </c>
      <c r="V10" t="s">
        <v>186</v>
      </c>
      <c r="W10">
        <v>6</v>
      </c>
    </row>
    <row r="11" spans="1:23">
      <c r="A11" s="5" t="s">
        <v>163</v>
      </c>
      <c r="B11" s="30">
        <v>1</v>
      </c>
      <c r="C11" s="32">
        <v>0</v>
      </c>
      <c r="D11" s="32">
        <v>0</v>
      </c>
      <c r="E11" s="32">
        <v>0</v>
      </c>
      <c r="F11" s="32">
        <v>0</v>
      </c>
      <c r="G11" s="33">
        <v>0</v>
      </c>
      <c r="H11" s="28">
        <v>0</v>
      </c>
      <c r="I11" s="29">
        <v>1</v>
      </c>
      <c r="J11" s="21">
        <v>0</v>
      </c>
      <c r="K11" s="21">
        <v>0</v>
      </c>
      <c r="L11" s="21">
        <v>0</v>
      </c>
      <c r="M11" s="21">
        <v>0</v>
      </c>
      <c r="N11" s="25">
        <v>1</v>
      </c>
      <c r="O11" s="25">
        <v>1</v>
      </c>
      <c r="P11" s="21">
        <v>0</v>
      </c>
      <c r="Q11" s="21">
        <v>0</v>
      </c>
      <c r="R11" s="21">
        <v>0</v>
      </c>
      <c r="S11" s="21">
        <v>0</v>
      </c>
      <c r="T11">
        <f t="shared" si="0"/>
        <v>4</v>
      </c>
      <c r="V11" t="s">
        <v>187</v>
      </c>
      <c r="W11">
        <v>6</v>
      </c>
    </row>
    <row r="12" spans="1:23">
      <c r="A12" s="6" t="s">
        <v>173</v>
      </c>
      <c r="B12" s="30">
        <v>1</v>
      </c>
      <c r="C12" s="32">
        <v>0</v>
      </c>
      <c r="D12" s="32">
        <v>0</v>
      </c>
      <c r="E12" s="32">
        <v>0</v>
      </c>
      <c r="F12" s="32">
        <v>0</v>
      </c>
      <c r="G12" s="33">
        <v>0</v>
      </c>
      <c r="H12" s="28">
        <v>0</v>
      </c>
      <c r="I12" s="29">
        <v>1</v>
      </c>
      <c r="J12" s="21">
        <v>0</v>
      </c>
      <c r="K12" s="21">
        <v>0</v>
      </c>
      <c r="L12" s="21">
        <v>0</v>
      </c>
      <c r="M12" s="21">
        <v>0</v>
      </c>
      <c r="N12" s="25">
        <v>0</v>
      </c>
      <c r="O12" s="25">
        <v>1</v>
      </c>
      <c r="P12" s="21">
        <v>0</v>
      </c>
      <c r="Q12" s="21">
        <v>0</v>
      </c>
      <c r="R12" s="21">
        <v>0</v>
      </c>
      <c r="S12" s="21">
        <v>0</v>
      </c>
      <c r="T12">
        <f t="shared" si="0"/>
        <v>3</v>
      </c>
      <c r="V12" t="s">
        <v>188</v>
      </c>
      <c r="W12">
        <v>5</v>
      </c>
    </row>
    <row r="13" spans="1:23" ht="15">
      <c r="B13">
        <f>SUM(B2:B12)</f>
        <v>9</v>
      </c>
      <c r="C13">
        <f t="shared" ref="C13:S13" si="1">SUM(C2:C12)</f>
        <v>6</v>
      </c>
      <c r="D13">
        <f t="shared" si="1"/>
        <v>6</v>
      </c>
      <c r="E13">
        <f t="shared" si="1"/>
        <v>6</v>
      </c>
      <c r="F13">
        <f t="shared" si="1"/>
        <v>6</v>
      </c>
      <c r="G13">
        <f t="shared" si="1"/>
        <v>6</v>
      </c>
      <c r="H13">
        <f t="shared" si="1"/>
        <v>6</v>
      </c>
      <c r="I13">
        <f t="shared" si="1"/>
        <v>11</v>
      </c>
      <c r="J13">
        <f t="shared" si="1"/>
        <v>6</v>
      </c>
      <c r="K13">
        <f t="shared" si="1"/>
        <v>6</v>
      </c>
      <c r="L13">
        <f t="shared" si="1"/>
        <v>5</v>
      </c>
      <c r="M13">
        <f t="shared" si="1"/>
        <v>6</v>
      </c>
      <c r="N13">
        <f t="shared" si="1"/>
        <v>8</v>
      </c>
      <c r="O13">
        <f t="shared" si="1"/>
        <v>11</v>
      </c>
      <c r="P13">
        <f t="shared" si="1"/>
        <v>6</v>
      </c>
      <c r="Q13">
        <f t="shared" si="1"/>
        <v>6</v>
      </c>
      <c r="R13">
        <f t="shared" si="1"/>
        <v>4</v>
      </c>
      <c r="S13">
        <f t="shared" si="1"/>
        <v>5</v>
      </c>
      <c r="V13" t="s">
        <v>4</v>
      </c>
      <c r="W13">
        <v>6</v>
      </c>
    </row>
    <row r="14" spans="1:23">
      <c r="V14" t="s">
        <v>10</v>
      </c>
      <c r="W14">
        <v>8</v>
      </c>
    </row>
    <row r="15" spans="1:23" ht="15">
      <c r="V15" t="s">
        <v>190</v>
      </c>
      <c r="W15">
        <v>11</v>
      </c>
    </row>
    <row r="16" spans="1:23" ht="15">
      <c r="V16" t="s">
        <v>191</v>
      </c>
      <c r="W16">
        <v>6</v>
      </c>
    </row>
    <row r="17" spans="22:23" ht="15">
      <c r="V17" t="s">
        <v>192</v>
      </c>
      <c r="W17">
        <v>6</v>
      </c>
    </row>
    <row r="18" spans="22:23" ht="15">
      <c r="V18" t="s">
        <v>193</v>
      </c>
      <c r="W18">
        <v>4</v>
      </c>
    </row>
    <row r="19" spans="22:23" ht="15">
      <c r="V19" t="s">
        <v>198</v>
      </c>
      <c r="W19">
        <v>5</v>
      </c>
    </row>
    <row r="20" spans="22:23" ht="15"/>
    <row r="21" spans="22:23" ht="15"/>
    <row r="22" spans="22:23" ht="15"/>
    <row r="23" spans="22:23" ht="15"/>
    <row r="24" spans="22:23" ht="15"/>
    <row r="25" spans="22:23" ht="15"/>
    <row r="26" spans="22:23" ht="15"/>
    <row r="27" spans="22:23" ht="15"/>
    <row r="28" spans="22:23" ht="15"/>
    <row r="29" spans="22:23" ht="15"/>
    <row r="30" spans="22:23" ht="15"/>
    <row r="31" spans="22:23" ht="15"/>
    <row r="32" spans="22:23" ht="15"/>
    <row r="33" ht="15"/>
    <row r="34" ht="15"/>
    <row r="35" ht="15"/>
    <row r="36" ht="1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0209-DA21-40DF-B158-70F5E63967BE}">
  <dimension ref="A1:H4"/>
  <sheetViews>
    <sheetView workbookViewId="0">
      <selection activeCell="D12" sqref="D12"/>
    </sheetView>
  </sheetViews>
  <sheetFormatPr defaultColWidth="11.42578125" defaultRowHeight="14.45"/>
  <cols>
    <col min="1" max="1" width="19.85546875" customWidth="1"/>
    <col min="3" max="3" width="27.28515625" customWidth="1"/>
    <col min="4" max="4" width="15" bestFit="1" customWidth="1"/>
    <col min="5" max="5" width="12.28515625" bestFit="1" customWidth="1"/>
    <col min="6" max="6" width="12.5703125" bestFit="1" customWidth="1"/>
    <col min="7" max="7" width="12.28515625" bestFit="1" customWidth="1"/>
    <col min="8" max="8" width="12.5703125" bestFit="1" customWidth="1"/>
  </cols>
  <sheetData>
    <row r="1" spans="1:8">
      <c r="A1" s="65" t="s">
        <v>199</v>
      </c>
      <c r="B1" s="65" t="s">
        <v>200</v>
      </c>
      <c r="C1" s="65"/>
      <c r="D1" s="17" t="s">
        <v>201</v>
      </c>
      <c r="E1" s="17" t="s">
        <v>202</v>
      </c>
      <c r="F1" s="17" t="s">
        <v>203</v>
      </c>
      <c r="G1" s="17" t="s">
        <v>202</v>
      </c>
      <c r="H1" s="17" t="s">
        <v>203</v>
      </c>
    </row>
    <row r="2" spans="1:8">
      <c r="A2" s="65"/>
      <c r="B2" s="8" t="s">
        <v>204</v>
      </c>
      <c r="C2" s="8" t="s">
        <v>205</v>
      </c>
      <c r="D2" s="8" t="s">
        <v>206</v>
      </c>
      <c r="E2" s="8" t="s">
        <v>206</v>
      </c>
      <c r="F2" s="8" t="s">
        <v>206</v>
      </c>
      <c r="G2" s="8" t="s">
        <v>207</v>
      </c>
      <c r="H2" s="8" t="s">
        <v>207</v>
      </c>
    </row>
    <row r="3" spans="1:8">
      <c r="A3" s="16" t="s">
        <v>208</v>
      </c>
      <c r="B3" s="19">
        <v>50</v>
      </c>
      <c r="C3" s="19">
        <v>200</v>
      </c>
      <c r="D3" s="10" t="s">
        <v>209</v>
      </c>
      <c r="E3" s="10">
        <v>5</v>
      </c>
      <c r="F3" s="10">
        <v>20</v>
      </c>
      <c r="G3" s="10" t="s">
        <v>210</v>
      </c>
      <c r="H3" s="10" t="s">
        <v>211</v>
      </c>
    </row>
    <row r="4" spans="1:8">
      <c r="A4" s="16" t="s">
        <v>212</v>
      </c>
      <c r="B4" s="19">
        <v>1</v>
      </c>
      <c r="C4" s="19">
        <v>50</v>
      </c>
      <c r="D4" s="10">
        <v>10000</v>
      </c>
      <c r="E4" s="10">
        <v>10000</v>
      </c>
      <c r="F4" s="10">
        <v>500000</v>
      </c>
      <c r="G4" s="10">
        <v>1</v>
      </c>
      <c r="H4" s="10">
        <v>50</v>
      </c>
    </row>
  </sheetData>
  <mergeCells count="2">
    <mergeCell ref="A1:A2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701D-A97A-4F45-B040-769BEC3AD532}">
  <dimension ref="A2:C17"/>
  <sheetViews>
    <sheetView workbookViewId="0">
      <selection activeCell="F14" sqref="F14"/>
    </sheetView>
  </sheetViews>
  <sheetFormatPr defaultColWidth="11.42578125" defaultRowHeight="14.45"/>
  <cols>
    <col min="1" max="1" width="15.42578125" bestFit="1" customWidth="1"/>
  </cols>
  <sheetData>
    <row r="2" spans="1:3">
      <c r="A2" s="8" t="s">
        <v>213</v>
      </c>
      <c r="B2" s="18" t="s">
        <v>214</v>
      </c>
      <c r="C2" s="18" t="s">
        <v>215</v>
      </c>
    </row>
    <row r="3" spans="1:3">
      <c r="A3" s="13" t="s">
        <v>216</v>
      </c>
      <c r="B3" s="16" t="s">
        <v>217</v>
      </c>
      <c r="C3" s="16">
        <v>3</v>
      </c>
    </row>
    <row r="4" spans="1:3">
      <c r="A4" s="13" t="s">
        <v>218</v>
      </c>
      <c r="B4" s="16" t="s">
        <v>217</v>
      </c>
      <c r="C4" s="16">
        <v>3</v>
      </c>
    </row>
    <row r="5" spans="1:3">
      <c r="A5" s="13" t="s">
        <v>219</v>
      </c>
      <c r="B5" s="16" t="s">
        <v>217</v>
      </c>
      <c r="C5" s="16">
        <v>3</v>
      </c>
    </row>
    <row r="6" spans="1:3">
      <c r="A6" s="13" t="s">
        <v>220</v>
      </c>
      <c r="B6" s="16" t="s">
        <v>217</v>
      </c>
      <c r="C6" s="16">
        <v>3</v>
      </c>
    </row>
    <row r="7" spans="1:3">
      <c r="A7" s="13" t="s">
        <v>221</v>
      </c>
      <c r="B7" s="16" t="s">
        <v>217</v>
      </c>
      <c r="C7" s="16">
        <v>3</v>
      </c>
    </row>
    <row r="8" spans="1:3">
      <c r="A8" s="13" t="s">
        <v>222</v>
      </c>
      <c r="B8" s="16" t="s">
        <v>217</v>
      </c>
      <c r="C8" s="16">
        <v>3</v>
      </c>
    </row>
    <row r="9" spans="1:3">
      <c r="A9" s="13" t="s">
        <v>223</v>
      </c>
      <c r="B9" s="16" t="s">
        <v>224</v>
      </c>
      <c r="C9" s="16">
        <v>3</v>
      </c>
    </row>
    <row r="10" spans="1:3">
      <c r="A10" s="13" t="s">
        <v>225</v>
      </c>
      <c r="B10" s="16" t="s">
        <v>224</v>
      </c>
      <c r="C10" s="16">
        <v>3</v>
      </c>
    </row>
    <row r="11" spans="1:3">
      <c r="A11" s="13" t="s">
        <v>226</v>
      </c>
      <c r="B11" s="16" t="s">
        <v>224</v>
      </c>
      <c r="C11" s="16">
        <v>3</v>
      </c>
    </row>
    <row r="12" spans="1:3">
      <c r="A12" s="13" t="s">
        <v>227</v>
      </c>
      <c r="B12" s="16" t="s">
        <v>224</v>
      </c>
      <c r="C12" s="16">
        <v>3</v>
      </c>
    </row>
    <row r="13" spans="1:3">
      <c r="A13" s="13" t="s">
        <v>228</v>
      </c>
      <c r="B13" s="16" t="s">
        <v>224</v>
      </c>
      <c r="C13" s="16">
        <v>3</v>
      </c>
    </row>
    <row r="14" spans="1:3">
      <c r="A14" s="13" t="s">
        <v>229</v>
      </c>
      <c r="B14" s="16" t="s">
        <v>224</v>
      </c>
      <c r="C14" s="16">
        <v>3</v>
      </c>
    </row>
    <row r="15" spans="1:3">
      <c r="A15" s="13" t="s">
        <v>230</v>
      </c>
      <c r="B15" s="16" t="s">
        <v>224</v>
      </c>
      <c r="C15" s="16">
        <v>3</v>
      </c>
    </row>
    <row r="16" spans="1:3">
      <c r="A16" s="13" t="s">
        <v>231</v>
      </c>
      <c r="B16" s="16" t="s">
        <v>224</v>
      </c>
      <c r="C16" s="16">
        <v>3</v>
      </c>
    </row>
    <row r="17" spans="1:3">
      <c r="A17" s="13" t="s">
        <v>232</v>
      </c>
      <c r="B17" s="16" t="s">
        <v>224</v>
      </c>
      <c r="C17" s="16">
        <v>3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3040-8A52-4133-8843-0A4BF1C9AB33}">
  <dimension ref="A1:S12"/>
  <sheetViews>
    <sheetView workbookViewId="0">
      <selection activeCell="I14" sqref="I14"/>
    </sheetView>
  </sheetViews>
  <sheetFormatPr defaultColWidth="11.42578125" defaultRowHeight="14.45"/>
  <cols>
    <col min="19" max="19" width="14.85546875" customWidth="1"/>
  </cols>
  <sheetData>
    <row r="1" spans="1:19">
      <c r="A1" s="1" t="s">
        <v>0</v>
      </c>
      <c r="B1" s="8" t="s">
        <v>180</v>
      </c>
      <c r="C1" s="8" t="s">
        <v>181</v>
      </c>
      <c r="D1" s="8" t="s">
        <v>182</v>
      </c>
      <c r="E1" s="8" t="s">
        <v>183</v>
      </c>
      <c r="F1" s="8" t="s">
        <v>184</v>
      </c>
      <c r="G1" s="8" t="s">
        <v>185</v>
      </c>
      <c r="H1" s="8" t="s">
        <v>4</v>
      </c>
      <c r="I1" s="11" t="s">
        <v>3</v>
      </c>
      <c r="J1" s="8" t="s">
        <v>186</v>
      </c>
      <c r="K1" s="8" t="s">
        <v>187</v>
      </c>
      <c r="L1" s="8" t="s">
        <v>188</v>
      </c>
      <c r="M1" s="8" t="s">
        <v>189</v>
      </c>
      <c r="N1" s="15" t="s">
        <v>10</v>
      </c>
      <c r="O1" s="15" t="s">
        <v>190</v>
      </c>
      <c r="P1" s="15" t="s">
        <v>191</v>
      </c>
      <c r="Q1" s="15" t="s">
        <v>192</v>
      </c>
      <c r="R1" s="15" t="s">
        <v>193</v>
      </c>
      <c r="S1" s="15" t="s">
        <v>233</v>
      </c>
    </row>
    <row r="2" spans="1:19">
      <c r="A2" s="14" t="s">
        <v>11</v>
      </c>
      <c r="B2" s="9">
        <v>1</v>
      </c>
      <c r="C2" s="9">
        <v>1</v>
      </c>
      <c r="D2" s="9">
        <v>1</v>
      </c>
      <c r="E2" s="10">
        <v>1</v>
      </c>
      <c r="F2" s="10">
        <v>1</v>
      </c>
      <c r="G2" s="10">
        <v>1</v>
      </c>
      <c r="H2" s="10">
        <v>1</v>
      </c>
      <c r="I2" s="12">
        <v>1</v>
      </c>
      <c r="J2" s="7">
        <v>1</v>
      </c>
      <c r="K2" s="7">
        <v>1</v>
      </c>
      <c r="L2" s="7">
        <v>1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</row>
    <row r="3" spans="1:19">
      <c r="A3" s="14" t="s">
        <v>42</v>
      </c>
      <c r="B3" s="9">
        <v>1</v>
      </c>
      <c r="C3" s="9">
        <v>1</v>
      </c>
      <c r="D3" s="9">
        <v>1</v>
      </c>
      <c r="E3" s="10">
        <v>1</v>
      </c>
      <c r="F3" s="10">
        <v>1</v>
      </c>
      <c r="G3" s="10">
        <v>1</v>
      </c>
      <c r="H3" s="10">
        <v>1</v>
      </c>
      <c r="I3" s="12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</row>
    <row r="4" spans="1:19">
      <c r="A4" s="14" t="s">
        <v>49</v>
      </c>
      <c r="B4" s="9">
        <v>0</v>
      </c>
      <c r="C4" s="9">
        <v>1</v>
      </c>
      <c r="D4" s="9">
        <v>1</v>
      </c>
      <c r="E4" s="10">
        <v>1</v>
      </c>
      <c r="F4" s="10">
        <v>1</v>
      </c>
      <c r="G4" s="10">
        <v>1</v>
      </c>
      <c r="H4" s="10">
        <v>1</v>
      </c>
      <c r="I4" s="12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</row>
    <row r="5" spans="1:19">
      <c r="A5" s="14" t="s">
        <v>53</v>
      </c>
      <c r="B5" s="9">
        <v>1</v>
      </c>
      <c r="C5" s="9">
        <v>1</v>
      </c>
      <c r="D5" s="9">
        <v>1</v>
      </c>
      <c r="E5" s="10">
        <v>1</v>
      </c>
      <c r="F5" s="10">
        <v>1</v>
      </c>
      <c r="G5" s="10">
        <v>1</v>
      </c>
      <c r="H5" s="10">
        <v>1</v>
      </c>
      <c r="I5" s="12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0</v>
      </c>
      <c r="S5" s="7">
        <v>1</v>
      </c>
    </row>
    <row r="6" spans="1:19">
      <c r="A6" s="14" t="s">
        <v>74</v>
      </c>
      <c r="B6" s="9">
        <v>1</v>
      </c>
      <c r="C6" s="9">
        <v>1</v>
      </c>
      <c r="D6" s="9">
        <v>1</v>
      </c>
      <c r="E6" s="10">
        <v>1</v>
      </c>
      <c r="F6" s="10">
        <v>1</v>
      </c>
      <c r="G6" s="10">
        <v>1</v>
      </c>
      <c r="H6" s="10">
        <v>1</v>
      </c>
      <c r="I6" s="12">
        <v>1</v>
      </c>
      <c r="J6" s="7">
        <v>1</v>
      </c>
      <c r="K6" s="7">
        <v>1</v>
      </c>
      <c r="L6" s="7">
        <v>1</v>
      </c>
      <c r="M6" s="7">
        <v>1</v>
      </c>
      <c r="N6" s="7">
        <v>0</v>
      </c>
      <c r="O6" s="7">
        <v>1</v>
      </c>
      <c r="P6" s="7">
        <v>1</v>
      </c>
      <c r="Q6" s="7">
        <v>1</v>
      </c>
      <c r="R6" s="7">
        <v>0</v>
      </c>
      <c r="S6" s="7">
        <v>1</v>
      </c>
    </row>
    <row r="7" spans="1:19">
      <c r="A7" s="14" t="s">
        <v>89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10">
        <v>0</v>
      </c>
      <c r="H7" s="10">
        <v>1</v>
      </c>
      <c r="I7" s="12">
        <v>1</v>
      </c>
      <c r="J7" s="7">
        <v>0</v>
      </c>
      <c r="K7" s="7">
        <v>0</v>
      </c>
      <c r="L7" s="7">
        <v>0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0</v>
      </c>
    </row>
    <row r="8" spans="1:19" ht="15">
      <c r="A8" s="14" t="s">
        <v>105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  <c r="H8" s="10">
        <v>0</v>
      </c>
      <c r="I8" s="12">
        <v>1</v>
      </c>
      <c r="J8" s="7">
        <v>1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7">
        <v>0</v>
      </c>
      <c r="R8" s="7">
        <v>0</v>
      </c>
      <c r="S8" s="7">
        <v>0</v>
      </c>
    </row>
    <row r="9" spans="1:19">
      <c r="A9" s="14" t="s">
        <v>132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10">
        <v>0</v>
      </c>
      <c r="H9" s="10">
        <v>0</v>
      </c>
      <c r="I9" s="12">
        <v>1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1</v>
      </c>
      <c r="P9" s="7">
        <v>0</v>
      </c>
      <c r="Q9" s="7">
        <v>0</v>
      </c>
      <c r="R9" s="7">
        <v>0</v>
      </c>
      <c r="S9" s="7">
        <v>0</v>
      </c>
    </row>
    <row r="10" spans="1:19">
      <c r="A10" s="14" t="s">
        <v>146</v>
      </c>
      <c r="B10" s="9">
        <v>1</v>
      </c>
      <c r="C10" s="9">
        <v>0</v>
      </c>
      <c r="D10" s="9">
        <v>0</v>
      </c>
      <c r="E10" s="9">
        <v>0</v>
      </c>
      <c r="F10" s="9">
        <v>0</v>
      </c>
      <c r="G10" s="10">
        <v>0</v>
      </c>
      <c r="H10" s="10">
        <v>0</v>
      </c>
      <c r="I10" s="12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0</v>
      </c>
      <c r="R10" s="7">
        <v>0</v>
      </c>
      <c r="S10" s="7">
        <v>0</v>
      </c>
    </row>
    <row r="11" spans="1:19">
      <c r="A11" s="14" t="s">
        <v>163</v>
      </c>
      <c r="B11" s="9">
        <v>1</v>
      </c>
      <c r="C11" s="9">
        <v>0</v>
      </c>
      <c r="D11" s="9">
        <v>0</v>
      </c>
      <c r="E11" s="9">
        <v>0</v>
      </c>
      <c r="F11" s="9">
        <v>0</v>
      </c>
      <c r="G11" s="10">
        <v>0</v>
      </c>
      <c r="H11" s="10">
        <v>0</v>
      </c>
      <c r="I11" s="12">
        <v>1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1</v>
      </c>
      <c r="P11" s="7">
        <v>0</v>
      </c>
      <c r="Q11" s="7">
        <v>0</v>
      </c>
      <c r="R11" s="7">
        <v>0</v>
      </c>
      <c r="S11" s="7">
        <v>0</v>
      </c>
    </row>
    <row r="12" spans="1:19">
      <c r="A12" s="14" t="s">
        <v>173</v>
      </c>
      <c r="B12" s="9">
        <v>1</v>
      </c>
      <c r="C12" s="9">
        <v>0</v>
      </c>
      <c r="D12" s="9">
        <v>0</v>
      </c>
      <c r="E12" s="9">
        <v>0</v>
      </c>
      <c r="F12" s="9">
        <v>0</v>
      </c>
      <c r="G12" s="10">
        <v>0</v>
      </c>
      <c r="H12" s="10">
        <v>0</v>
      </c>
      <c r="I12" s="12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7">
        <v>0</v>
      </c>
      <c r="R12" s="7">
        <v>0</v>
      </c>
      <c r="S12" s="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2024-09-19T23:35:04+00:00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C5924-5199-4012-A29C-FA15D5FDDFB4}"/>
</file>

<file path=customXml/itemProps2.xml><?xml version="1.0" encoding="utf-8"?>
<ds:datastoreItem xmlns:ds="http://schemas.openxmlformats.org/officeDocument/2006/customXml" ds:itemID="{BA56B673-302D-47FD-8621-1749AFC6586B}"/>
</file>

<file path=customXml/itemProps3.xml><?xml version="1.0" encoding="utf-8"?>
<ds:datastoreItem xmlns:ds="http://schemas.openxmlformats.org/officeDocument/2006/customXml" ds:itemID="{8D8CBE00-72AB-4A53-8022-2256BC496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2023-05-15T16:01:30Z</dcterms:created>
  <dcterms:modified xsi:type="dcterms:W3CDTF">2023-10-17T21:06:24Z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