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Boyacá/Moniquira/10. DTS consolidado/Anexos/"/>
    </mc:Choice>
  </mc:AlternateContent>
  <xr:revisionPtr revIDLastSave="596" documentId="8_{19542783-1A71-43D7-8E09-9ECCC6D47B6B}" xr6:coauthVersionLast="47" xr6:coauthVersionMax="47" xr10:uidLastSave="{B80F0B99-BBD2-40A3-AA44-2EC1EDF44306}"/>
  <bookViews>
    <workbookView xWindow="-108" yWindow="-108" windowWidth="23256" windowHeight="12576" activeTab="1" xr2:uid="{8D5BB1D0-F11B-4C28-AFD4-7474C89FBA9B}"/>
  </bookViews>
  <sheets>
    <sheet name="IP 80 %" sheetId="7" r:id="rId1"/>
    <sheet name="IP LINEAS VALIDADAS" sheetId="9" r:id="rId2"/>
    <sheet name="RELACION_TALLERES_VDAS_UFH" sheetId="10" r:id="rId3"/>
    <sheet name="Priorizacion_Validacion " sheetId="8" r:id="rId4"/>
  </sheets>
  <definedNames>
    <definedName name="_xlnm._FilterDatabase" localSheetId="1" hidden="1">'IP LINEAS VALIDADAS'!$B$2:$I$20</definedName>
    <definedName name="_xlnm._FilterDatabase" localSheetId="3" hidden="1">'Priorizacion_Validacion '!$A$1:$I$164</definedName>
    <definedName name="_xlnm._FilterDatabase" localSheetId="2" hidden="1">RELACION_TALLERES_VDAS_UFH!$A$1:$C$46</definedName>
    <definedName name="P03MunAgrFin_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6" i="7" l="1"/>
  <c r="F15" i="7" s="1"/>
  <c r="G16" i="7"/>
  <c r="H15" i="7" s="1"/>
  <c r="I15" i="7" s="1"/>
  <c r="D16" i="7"/>
  <c r="I11" i="9"/>
  <c r="H11" i="9"/>
  <c r="G11" i="9"/>
  <c r="F11" i="9"/>
  <c r="E11" i="9"/>
  <c r="N4" i="7" l="1"/>
  <c r="H4" i="7"/>
  <c r="F8" i="7"/>
  <c r="H10" i="7" l="1"/>
  <c r="F14" i="7"/>
  <c r="F13" i="7"/>
  <c r="F11" i="7"/>
  <c r="F4" i="7"/>
  <c r="I4" i="7" s="1"/>
  <c r="H14" i="7"/>
  <c r="I14" i="7" s="1"/>
  <c r="H3" i="7"/>
  <c r="F12" i="7"/>
  <c r="H9" i="7"/>
  <c r="H8" i="7"/>
  <c r="I8" i="7" s="1"/>
  <c r="F6" i="7"/>
  <c r="H7" i="7"/>
  <c r="F5" i="7"/>
  <c r="H6" i="7"/>
  <c r="F3" i="7"/>
  <c r="F7" i="7"/>
  <c r="H11" i="7"/>
  <c r="F10" i="7"/>
  <c r="F9" i="7"/>
  <c r="H13" i="7"/>
  <c r="H5" i="7"/>
  <c r="H12" i="7"/>
  <c r="F16" i="7" l="1"/>
  <c r="H16" i="7"/>
  <c r="I9" i="7"/>
  <c r="I6" i="7"/>
  <c r="I10" i="7"/>
  <c r="I12" i="7"/>
  <c r="I11" i="7"/>
  <c r="I13" i="7"/>
  <c r="I3" i="7"/>
  <c r="I7" i="7"/>
  <c r="I5" i="7"/>
  <c r="I16" i="7" l="1"/>
</calcChain>
</file>

<file path=xl/sharedStrings.xml><?xml version="1.0" encoding="utf-8"?>
<sst xmlns="http://schemas.openxmlformats.org/spreadsheetml/2006/main" count="1006" uniqueCount="140">
  <si>
    <t>Oferta agricola del municipio de Moniquirá Boyacá, promedio simple 2018-2022.</t>
  </si>
  <si>
    <t>Oferta Pecuaria Moniquirá- Censos 2023 y PDM 2020-2023</t>
  </si>
  <si>
    <t>Línea productiva</t>
  </si>
  <si>
    <t>Área Cosechada Promedio (ha)</t>
  </si>
  <si>
    <t>IP final (%)</t>
  </si>
  <si>
    <r>
      <t>No</t>
    </r>
    <r>
      <rPr>
        <sz val="10"/>
        <color rgb="FF000000"/>
        <rFont val="Arial"/>
        <family val="2"/>
      </rPr>
      <t>  </t>
    </r>
  </si>
  <si>
    <r>
      <t>Línea productiva</t>
    </r>
    <r>
      <rPr>
        <sz val="10"/>
        <color rgb="FF000000"/>
        <rFont val="Arial"/>
        <family val="2"/>
      </rPr>
      <t>  </t>
    </r>
  </si>
  <si>
    <r>
      <t>Inventario animal</t>
    </r>
    <r>
      <rPr>
        <b/>
        <vertAlign val="superscript"/>
        <sz val="6"/>
        <color rgb="FF000000"/>
        <rFont val="Arial"/>
        <family val="2"/>
      </rPr>
      <t>10</t>
    </r>
    <r>
      <rPr>
        <sz val="8"/>
        <color rgb="FF000000"/>
        <rFont val="Arial"/>
        <family val="2"/>
      </rPr>
      <t>  </t>
    </r>
  </si>
  <si>
    <r>
      <t>No predios (unidades)</t>
    </r>
    <r>
      <rPr>
        <b/>
        <vertAlign val="superscript"/>
        <sz val="6"/>
        <color rgb="FF000000"/>
        <rFont val="Arial"/>
        <family val="2"/>
      </rPr>
      <t>11</t>
    </r>
    <r>
      <rPr>
        <sz val="10"/>
        <color rgb="FF000000"/>
        <rFont val="Arial"/>
        <family val="2"/>
      </rPr>
      <t>  </t>
    </r>
  </si>
  <si>
    <t>Caña panelera</t>
  </si>
  <si>
    <t>Ganadería  </t>
  </si>
  <si>
    <t>Café</t>
  </si>
  <si>
    <t>Ganadería hembras</t>
  </si>
  <si>
    <t>Platano</t>
  </si>
  <si>
    <t>Avicultura  </t>
  </si>
  <si>
    <t>Caña miel</t>
  </si>
  <si>
    <t>Porcicultura  </t>
  </si>
  <si>
    <t>Yuca</t>
  </si>
  <si>
    <t>Caprinos</t>
  </si>
  <si>
    <t>*</t>
  </si>
  <si>
    <t>Guayaba</t>
  </si>
  <si>
    <t>Ovinos</t>
  </si>
  <si>
    <t>Maiz tradicional</t>
  </si>
  <si>
    <t>Bufalos</t>
  </si>
  <si>
    <t>Naranja</t>
  </si>
  <si>
    <t>Frijol</t>
  </si>
  <si>
    <t>Mora</t>
  </si>
  <si>
    <t>* Sin información número de predios</t>
  </si>
  <si>
    <t>Mandarina</t>
  </si>
  <si>
    <t>Lulo</t>
  </si>
  <si>
    <t>Tomate</t>
  </si>
  <si>
    <t>TOTAL</t>
  </si>
  <si>
    <t>LINEAS VALIDADAS AGRICOLA MONIQUIRÁ - BOYACÁ  2018-2022</t>
  </si>
  <si>
    <t>ID</t>
  </si>
  <si>
    <t>Rendimiento Promedio (t/ha)</t>
  </si>
  <si>
    <t>Índice de Participación IP área Cosechada (%)</t>
  </si>
  <si>
    <t>Producción Promedio (t)</t>
  </si>
  <si>
    <t>Índice de Participación IP Producción Promedio (%)</t>
  </si>
  <si>
    <t>Plátano</t>
  </si>
  <si>
    <t>Bijao *</t>
  </si>
  <si>
    <t>* Sin informacion en EVAS</t>
  </si>
  <si>
    <t>Oferta Pecuaria Moniquira - Censos 2023 y PDM 2020-2023</t>
  </si>
  <si>
    <t>Inventario animal</t>
  </si>
  <si>
    <t>No predios (unidades)</t>
  </si>
  <si>
    <t>Avicultura  engorde</t>
  </si>
  <si>
    <t>Avicultura  postura</t>
  </si>
  <si>
    <t>Ganadería  DP</t>
  </si>
  <si>
    <t>Inventario total:12.455
Hembras en edad reproductiva: 5.368</t>
  </si>
  <si>
    <t>Color azul refleja líneas que fueron mapeadas con información secundaria y validadas en campo</t>
  </si>
  <si>
    <t>Color ladrillo resalta nuevas líneas productivas que fueron incluidas con información consolidada de los talleres realizados en etapa de campo con productores de los tres talleres para el municipio de Moniquira (Boyacá)</t>
  </si>
  <si>
    <t>Centro poblado propuesto Taller (Nodos) </t>
  </si>
  <si>
    <t>Veredas asociadas</t>
  </si>
  <si>
    <t>UFH Asociadas al nodo</t>
  </si>
  <si>
    <t>CENTRO</t>
  </si>
  <si>
    <t>MONSALVE
PAPAYAL
SAN CRISTOBAL</t>
  </si>
  <si>
    <t>03Qai-73</t>
  </si>
  <si>
    <t>NEVAL Y CRUCES
POTRERO GRANDE Y RESGUA
PUEBLO VIEJO
SAN ESTEBAN</t>
  </si>
  <si>
    <t>04Qds1-67</t>
  </si>
  <si>
    <t>CALANDAIMA</t>
  </si>
  <si>
    <t>06Kd-55</t>
  </si>
  <si>
    <t>COLORADO
LA LAJA</t>
  </si>
  <si>
    <t>06Ld-55</t>
  </si>
  <si>
    <t>PILA GRANDE
POTRERO GRANDE Y RESGUA
SAN ESTEBAN</t>
  </si>
  <si>
    <t>08Le-44</t>
  </si>
  <si>
    <t>COLORADO
LA LAJA
SAN CRISTOBAL
TIERRA DE CASTRO</t>
  </si>
  <si>
    <t>08Lep-44</t>
  </si>
  <si>
    <t>COLORADO
LA LAJA
NEVAL Y CRUCES
SAN CRISTOBAL
TIERRA DE CASTRO</t>
  </si>
  <si>
    <t>08Leps1-44</t>
  </si>
  <si>
    <t>08Les1-44</t>
  </si>
  <si>
    <t>COLORADO
LA LAJA
MONSALVE
NEVAL Y CRUCES
PAPAYAL
PILA GRANDE
POTRERO GRANDE Y RESGUA
PUEBLO VIEJO
SAN CRISTOBAL
SAN ESTEBAN
TIERRA DE CASTRO                                       CANOAS Y SAN RAFAEL</t>
  </si>
  <si>
    <t>08Qep-44</t>
  </si>
  <si>
    <t>COLORADO
LA LAJA
PILA GRANDE
POTRERO GRANDE Y RESGUA
PUEBLO VIEJO
SAN CRISTOBAL
SAN ESTEBAN
TIERRA DE CASTRO                                       CANOAS Y SAN RAFAEL</t>
  </si>
  <si>
    <t>08Qeps1-44</t>
  </si>
  <si>
    <t>10Lgq-30</t>
  </si>
  <si>
    <t>PILA GRANDE
POTRERO GRANDE Y RESGUA
PUEBLO VIEJO
SAN ESTEBAN</t>
  </si>
  <si>
    <t>10Lgqs1-30</t>
  </si>
  <si>
    <t>10Qgqs1-30</t>
  </si>
  <si>
    <t>PUEBLO VIEJO</t>
  </si>
  <si>
    <t>13Qds3-6</t>
  </si>
  <si>
    <t>SUR</t>
  </si>
  <si>
    <t>MONJAS</t>
  </si>
  <si>
    <t>MONJAS
BELTRAN
CAPILLA
CHOVO
CORALINA
TIERRA DE GOMEZ</t>
  </si>
  <si>
    <t>BELTRAN
CAPILLA
COPER
GONZALES
MONJAS
PANTANILLO
TIERRA DE GOMEZ</t>
  </si>
  <si>
    <t>BELTRAN
PANTANILLO
TIERRA DE GOMEZ</t>
  </si>
  <si>
    <t>06Lds1-55</t>
  </si>
  <si>
    <t>BELTRAN
CAPILLA
TIERRA DE GOMEZ</t>
  </si>
  <si>
    <t>07Qd-49</t>
  </si>
  <si>
    <t>COPER
MONJAS
PANTANILLO</t>
  </si>
  <si>
    <t>COPER
GONZALES
MONJAS
TIERRA DE GOMEZ</t>
  </si>
  <si>
    <t>COPER
GONZALES
MONJAS</t>
  </si>
  <si>
    <t>CAPILLA
CHOVO
COPER
CORALINA
MONJAS
TIERRA DE GOMEZ</t>
  </si>
  <si>
    <t>COPER
CORALINA
MONJAS
TIERRA DE GOMEZ</t>
  </si>
  <si>
    <t>BELTRAN
PANTANILLO</t>
  </si>
  <si>
    <t>10Lf-30</t>
  </si>
  <si>
    <t>10Lfs1-30</t>
  </si>
  <si>
    <t>BELTRAN
CAPILLA
CHOVO
GONZALES</t>
  </si>
  <si>
    <t>CAPILLA
CHOVO</t>
  </si>
  <si>
    <t>NORTE</t>
  </si>
  <si>
    <t>UBANZA</t>
  </si>
  <si>
    <t>MACIEGAL</t>
  </si>
  <si>
    <t>03Qcp-73</t>
  </si>
  <si>
    <t>JORDAN
MACIEGAL
NARANJAL
TAPIAS Y SAN ANTONIO
UBANZA</t>
  </si>
  <si>
    <t>SAN VICENTE</t>
  </si>
  <si>
    <t>07Le-49</t>
  </si>
  <si>
    <t>MACIEGAL
SAN VICENTE</t>
  </si>
  <si>
    <t>07Qe2s1-49</t>
  </si>
  <si>
    <t>07Qe-49</t>
  </si>
  <si>
    <t>JORDAN
NOVILLERO
SAN VICENTE</t>
  </si>
  <si>
    <t>JORDAN</t>
  </si>
  <si>
    <t>NOVILLERO</t>
  </si>
  <si>
    <t>CANOAS Y SAN RAFAEL
JORDAN
MACIEGAL
NARANJAL
SAN VICENTE
TAPIAS Y SAN ANTONIO
UBANZA</t>
  </si>
  <si>
    <t>CANOAS Y SAN RAFAEL
JORDAN
NARANJAL
NOVILLERO
TAPIAS Y SAN ANTONIO
UBANZA</t>
  </si>
  <si>
    <t>NARANJAL
TAPIAS Y SAN ANTONIO</t>
  </si>
  <si>
    <t>NARANJAL
SAN VICENTE
TAPIAS Y SAN ANTONIO</t>
  </si>
  <si>
    <t>13Qeps3-6</t>
  </si>
  <si>
    <t>CANOAS Y SAN RAFAEL</t>
  </si>
  <si>
    <t>03Qbp-73</t>
  </si>
  <si>
    <t>07Qes1-49</t>
  </si>
  <si>
    <t>Unidad Tipo</t>
  </si>
  <si>
    <t>UFH</t>
  </si>
  <si>
    <t>Alternativa Productiva</t>
  </si>
  <si>
    <t>Línea priorizada</t>
  </si>
  <si>
    <t>Línea identificada en campo</t>
  </si>
  <si>
    <t>Línea validada</t>
  </si>
  <si>
    <t>Canastas de Costos</t>
  </si>
  <si>
    <t>Fuente</t>
  </si>
  <si>
    <t>Observaciones</t>
  </si>
  <si>
    <t>maiz_tradicional</t>
  </si>
  <si>
    <t>x</t>
  </si>
  <si>
    <t>Evas 2018-2022, PDT municipal</t>
  </si>
  <si>
    <t>café_platano</t>
  </si>
  <si>
    <t>caña_panelera</t>
  </si>
  <si>
    <t>caña_miel</t>
  </si>
  <si>
    <t>guayaba</t>
  </si>
  <si>
    <t>bijao</t>
  </si>
  <si>
    <t>avicultura_engorde</t>
  </si>
  <si>
    <t>Censos pecuarios - ICA, 2023</t>
  </si>
  <si>
    <t>avicultura_postura</t>
  </si>
  <si>
    <t>ganaderia_dp</t>
  </si>
  <si>
    <t>mora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</si>
</sst>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0"/>
      <color rgb="FF000000"/>
      <name val="Arial"/>
      <family val="2"/>
    </font>
    <font>
      <b/>
      <sz val="11"/>
      <color rgb="FF000000"/>
      <name val="Calibri"/>
      <family val="2"/>
      <scheme val="minor"/>
    </font>
    <font>
      <sz val="11"/>
      <color rgb="FF000000"/>
      <name val="Calibri"/>
      <family val="2"/>
      <scheme val="minor"/>
    </font>
    <font>
      <sz val="11"/>
      <color theme="1"/>
      <name val="Calibri"/>
      <family val="2"/>
      <scheme val="minor"/>
    </font>
    <font>
      <b/>
      <sz val="11"/>
      <color rgb="FF000000"/>
      <name val="Arial"/>
      <family val="2"/>
    </font>
    <font>
      <sz val="11"/>
      <color rgb="FF000000"/>
      <name val="Calibri"/>
      <family val="2"/>
    </font>
    <font>
      <sz val="10"/>
      <color rgb="FF000000"/>
      <name val="Arial"/>
      <family val="2"/>
    </font>
    <font>
      <b/>
      <vertAlign val="superscript"/>
      <sz val="6"/>
      <color rgb="FF000000"/>
      <name val="Arial"/>
      <family val="2"/>
    </font>
    <font>
      <sz val="8"/>
      <color rgb="FF000000"/>
      <name val="Arial"/>
      <family val="2"/>
    </font>
    <font>
      <b/>
      <sz val="9"/>
      <name val="Arial"/>
      <family val="2"/>
    </font>
    <font>
      <b/>
      <sz val="8"/>
      <color rgb="FF000000"/>
      <name val="Calibri"/>
      <family val="2"/>
      <scheme val="minor"/>
    </font>
    <font>
      <sz val="8"/>
      <color theme="1"/>
      <name val="Calibri"/>
      <family val="2"/>
      <scheme val="minor"/>
    </font>
    <font>
      <b/>
      <sz val="11"/>
      <color theme="1"/>
      <name val="Calibri"/>
      <family val="2"/>
      <scheme val="minor"/>
    </font>
    <font>
      <sz val="11"/>
      <color theme="0"/>
      <name val="Calibri"/>
      <family val="2"/>
      <scheme val="minor"/>
    </font>
    <font>
      <b/>
      <sz val="9"/>
      <color rgb="FF000000"/>
      <name val="Arial"/>
      <family val="2"/>
    </font>
    <font>
      <b/>
      <sz val="10"/>
      <name val="Arial"/>
      <family val="2"/>
    </font>
    <font>
      <sz val="10"/>
      <color rgb="FF000000"/>
      <name val="Calibri"/>
      <family val="2"/>
      <scheme val="minor"/>
    </font>
    <font>
      <sz val="9"/>
      <color rgb="FF000000"/>
      <name val="Arial"/>
      <family val="2"/>
    </font>
    <font>
      <i/>
      <sz val="9"/>
      <color theme="1"/>
      <name val="Arial"/>
      <family val="2"/>
    </font>
    <font>
      <b/>
      <sz val="10"/>
      <color rgb="FF000000"/>
      <name val="Calibri"/>
      <family val="2"/>
    </font>
    <font>
      <sz val="10"/>
      <color theme="1"/>
      <name val="Calibri"/>
      <family val="2"/>
      <scheme val="minor"/>
    </font>
    <font>
      <sz val="11"/>
      <color rgb="FF242424"/>
      <name val="Aptos Narrow"/>
      <family val="2"/>
    </font>
  </fonts>
  <fills count="20">
    <fill>
      <patternFill patternType="none"/>
    </fill>
    <fill>
      <patternFill patternType="gray125"/>
    </fill>
    <fill>
      <patternFill patternType="solid">
        <fgColor rgb="FFFFFFFF"/>
        <bgColor rgb="FF000000"/>
      </patternFill>
    </fill>
    <fill>
      <patternFill patternType="solid">
        <fgColor rgb="FFE7E6E6"/>
        <bgColor rgb="FF000000"/>
      </patternFill>
    </fill>
    <fill>
      <patternFill patternType="solid">
        <fgColor rgb="FF00B050"/>
        <bgColor rgb="FF000000"/>
      </patternFill>
    </fill>
    <fill>
      <patternFill patternType="solid">
        <fgColor theme="0"/>
        <bgColor indexed="64"/>
      </patternFill>
    </fill>
    <fill>
      <patternFill patternType="solid">
        <fgColor theme="0"/>
        <bgColor rgb="FF000000"/>
      </patternFill>
    </fill>
    <fill>
      <patternFill patternType="solid">
        <fgColor rgb="FF00A9E6"/>
        <bgColor indexed="64"/>
      </patternFill>
    </fill>
    <fill>
      <patternFill patternType="solid">
        <fgColor rgb="FF00FFFF"/>
        <bgColor indexed="64"/>
      </patternFill>
    </fill>
    <fill>
      <patternFill patternType="solid">
        <fgColor rgb="FF38D400"/>
        <bgColor indexed="64"/>
      </patternFill>
    </fill>
    <fill>
      <patternFill patternType="solid">
        <fgColor rgb="FFAAFF00"/>
        <bgColor indexed="64"/>
      </patternFill>
    </fill>
    <fill>
      <patternFill patternType="solid">
        <fgColor rgb="FFFFF29C"/>
        <bgColor indexed="64"/>
      </patternFill>
    </fill>
    <fill>
      <patternFill patternType="solid">
        <fgColor rgb="FFFF8C3C"/>
        <bgColor indexed="64"/>
      </patternFill>
    </fill>
    <fill>
      <patternFill patternType="solid">
        <fgColor rgb="FF473626"/>
        <bgColor indexed="64"/>
      </patternFill>
    </fill>
    <fill>
      <patternFill patternType="solid">
        <fgColor theme="8" tint="0.79998168889431442"/>
        <bgColor rgb="FF000000"/>
      </patternFill>
    </fill>
    <fill>
      <patternFill patternType="solid">
        <fgColor theme="8" tint="0.79998168889431442"/>
        <bgColor indexed="64"/>
      </patternFill>
    </fill>
    <fill>
      <patternFill patternType="solid">
        <fgColor theme="0" tint="-0.249977111117893"/>
        <bgColor rgb="FF000000"/>
      </patternFill>
    </fill>
    <fill>
      <patternFill patternType="solid">
        <fgColor theme="5" tint="0.79998168889431442"/>
        <bgColor rgb="FF000000"/>
      </patternFill>
    </fill>
    <fill>
      <patternFill patternType="solid">
        <fgColor theme="0" tint="-0.14999847407452621"/>
        <bgColor rgb="FF000000"/>
      </patternFill>
    </fill>
    <fill>
      <patternFill patternType="solid">
        <fgColor theme="0" tint="-4.9989318521683403E-2"/>
        <bgColor indexed="64"/>
      </patternFill>
    </fill>
  </fills>
  <borders count="5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thin">
        <color indexed="64"/>
      </left>
      <right style="medium">
        <color rgb="FF000000"/>
      </right>
      <top/>
      <bottom style="thin">
        <color indexed="64"/>
      </bottom>
      <diagonal/>
    </border>
    <border>
      <left/>
      <right style="thin">
        <color indexed="64"/>
      </right>
      <top/>
      <bottom/>
      <diagonal/>
    </border>
    <border>
      <left style="medium">
        <color rgb="FF000000"/>
      </left>
      <right style="medium">
        <color indexed="64"/>
      </right>
      <top style="medium">
        <color rgb="FF000000"/>
      </top>
      <bottom/>
      <diagonal/>
    </border>
    <border>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bottom style="thin">
        <color indexed="64"/>
      </bottom>
      <diagonal/>
    </border>
    <border>
      <left/>
      <right style="thin">
        <color indexed="64"/>
      </right>
      <top style="medium">
        <color rgb="FF000000"/>
      </top>
      <bottom style="thin">
        <color indexed="64"/>
      </bottom>
      <diagonal/>
    </border>
    <border>
      <left style="thin">
        <color indexed="64"/>
      </left>
      <right style="thin">
        <color indexed="64"/>
      </right>
      <top/>
      <bottom style="medium">
        <color rgb="FF000000"/>
      </bottom>
      <diagonal/>
    </border>
    <border>
      <left style="medium">
        <color rgb="FF000000"/>
      </left>
      <right style="thin">
        <color indexed="64"/>
      </right>
      <top/>
      <bottom/>
      <diagonal/>
    </border>
    <border>
      <left style="thin">
        <color rgb="FF000000"/>
      </left>
      <right/>
      <top/>
      <bottom style="thin">
        <color rgb="FF000000"/>
      </bottom>
      <diagonal/>
    </border>
  </borders>
  <cellStyleXfs count="2">
    <xf numFmtId="0" fontId="0" fillId="0" borderId="0"/>
    <xf numFmtId="0" fontId="4" fillId="0" borderId="0"/>
  </cellStyleXfs>
  <cellXfs count="192">
    <xf numFmtId="0" fontId="0" fillId="0" borderId="0" xfId="0"/>
    <xf numFmtId="0" fontId="3" fillId="0" borderId="0" xfId="0" applyFont="1"/>
    <xf numFmtId="0" fontId="0" fillId="0" borderId="0" xfId="0" applyAlignment="1">
      <alignment wrapText="1"/>
    </xf>
    <xf numFmtId="0" fontId="2" fillId="6" borderId="1" xfId="0" applyFont="1" applyFill="1" applyBorder="1" applyAlignment="1">
      <alignment horizontal="center" vertical="center"/>
    </xf>
    <xf numFmtId="0" fontId="12" fillId="0" borderId="0" xfId="0" applyFont="1"/>
    <xf numFmtId="0" fontId="0" fillId="5" borderId="6" xfId="0" applyFill="1" applyBorder="1" applyAlignment="1">
      <alignment horizontal="center"/>
    </xf>
    <xf numFmtId="0" fontId="10" fillId="4" borderId="13"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3" fillId="0" borderId="0" xfId="0" applyFont="1" applyAlignment="1">
      <alignment horizontal="center"/>
    </xf>
    <xf numFmtId="0" fontId="0" fillId="0" borderId="0" xfId="0" applyAlignment="1">
      <alignment horizontal="center"/>
    </xf>
    <xf numFmtId="0" fontId="3" fillId="0" borderId="6" xfId="0" applyFont="1" applyBorder="1" applyAlignment="1">
      <alignment horizontal="left" vertical="center"/>
    </xf>
    <xf numFmtId="4" fontId="0" fillId="0" borderId="6" xfId="0" applyNumberFormat="1" applyBorder="1" applyAlignment="1">
      <alignment horizontal="center"/>
    </xf>
    <xf numFmtId="2" fontId="0" fillId="0" borderId="6" xfId="0" applyNumberFormat="1" applyBorder="1" applyAlignment="1">
      <alignment horizontal="center"/>
    </xf>
    <xf numFmtId="4" fontId="3" fillId="0" borderId="6" xfId="0" applyNumberFormat="1" applyFont="1" applyBorder="1" applyAlignment="1">
      <alignment horizontal="center" vertical="center"/>
    </xf>
    <xf numFmtId="0" fontId="2" fillId="0" borderId="21" xfId="0" applyFont="1" applyBorder="1" applyAlignment="1">
      <alignment vertical="center"/>
    </xf>
    <xf numFmtId="4" fontId="2" fillId="0" borderId="6" xfId="0" applyNumberFormat="1" applyFont="1" applyBorder="1" applyAlignment="1">
      <alignment horizontal="center" vertical="center"/>
    </xf>
    <xf numFmtId="0" fontId="13" fillId="0" borderId="0" xfId="0" applyFont="1"/>
    <xf numFmtId="0" fontId="7" fillId="5" borderId="1" xfId="0" applyFont="1" applyFill="1" applyBorder="1" applyAlignment="1">
      <alignment horizontal="center" vertical="center" wrapText="1"/>
    </xf>
    <xf numFmtId="0" fontId="7" fillId="5" borderId="1" xfId="0" applyFont="1" applyFill="1" applyBorder="1" applyAlignment="1">
      <alignment horizontal="center" wrapText="1"/>
    </xf>
    <xf numFmtId="0" fontId="7" fillId="5" borderId="2" xfId="0" applyFont="1" applyFill="1" applyBorder="1" applyAlignment="1">
      <alignment horizontal="center" wrapText="1"/>
    </xf>
    <xf numFmtId="0" fontId="7" fillId="6" borderId="6" xfId="0" applyFont="1" applyFill="1" applyBorder="1" applyAlignment="1">
      <alignment horizontal="center" wrapText="1"/>
    </xf>
    <xf numFmtId="0" fontId="7" fillId="2" borderId="6" xfId="0" applyFont="1" applyFill="1" applyBorder="1" applyAlignment="1">
      <alignment horizontal="center" wrapText="1"/>
    </xf>
    <xf numFmtId="0" fontId="0" fillId="0" borderId="6" xfId="0" applyBorder="1"/>
    <xf numFmtId="0" fontId="0" fillId="0" borderId="6" xfId="0" applyBorder="1" applyAlignment="1">
      <alignment horizontal="center"/>
    </xf>
    <xf numFmtId="0" fontId="3" fillId="0" borderId="6" xfId="0" applyFont="1" applyBorder="1"/>
    <xf numFmtId="0" fontId="1" fillId="0" borderId="0" xfId="0" applyFont="1" applyAlignment="1">
      <alignment horizontal="center" vertical="center" wrapText="1"/>
    </xf>
    <xf numFmtId="0" fontId="7" fillId="0" borderId="0" xfId="0" applyFont="1" applyAlignment="1">
      <alignment horizontal="center" vertical="center" wrapText="1"/>
    </xf>
    <xf numFmtId="0" fontId="19" fillId="0" borderId="0" xfId="0" applyFont="1" applyAlignment="1">
      <alignment vertical="center"/>
    </xf>
    <xf numFmtId="0" fontId="20" fillId="3" borderId="1"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3" fillId="0" borderId="21" xfId="0" applyFont="1" applyBorder="1" applyAlignment="1">
      <alignment horizontal="left" vertical="center"/>
    </xf>
    <xf numFmtId="0" fontId="17" fillId="0" borderId="6" xfId="0" applyFont="1" applyBorder="1" applyAlignment="1">
      <alignment horizontal="center" vertical="center"/>
    </xf>
    <xf numFmtId="0" fontId="21" fillId="0" borderId="6" xfId="0" applyFont="1" applyBorder="1" applyAlignment="1">
      <alignment horizontal="center" vertical="center" wrapText="1"/>
    </xf>
    <xf numFmtId="2" fontId="21" fillId="0" borderId="6" xfId="0" applyNumberFormat="1" applyFont="1" applyBorder="1" applyAlignment="1">
      <alignment horizontal="center" vertical="center"/>
    </xf>
    <xf numFmtId="0" fontId="21" fillId="0" borderId="6" xfId="0" applyFont="1" applyBorder="1" applyAlignment="1">
      <alignment horizontal="center" vertical="center"/>
    </xf>
    <xf numFmtId="0" fontId="21" fillId="0" borderId="0" xfId="0" applyFont="1" applyAlignment="1">
      <alignment horizontal="center" vertical="center"/>
    </xf>
    <xf numFmtId="0" fontId="0" fillId="0" borderId="13" xfId="0" applyBorder="1"/>
    <xf numFmtId="0" fontId="0" fillId="5" borderId="13" xfId="0" applyFill="1" applyBorder="1" applyAlignment="1">
      <alignment horizontal="center"/>
    </xf>
    <xf numFmtId="0" fontId="0" fillId="0" borderId="13" xfId="0" applyBorder="1" applyAlignment="1">
      <alignment horizontal="center"/>
    </xf>
    <xf numFmtId="0" fontId="0" fillId="0" borderId="7" xfId="0" applyBorder="1"/>
    <xf numFmtId="0" fontId="0" fillId="5" borderId="7" xfId="0" applyFill="1" applyBorder="1" applyAlignment="1">
      <alignment horizontal="center"/>
    </xf>
    <xf numFmtId="0" fontId="0" fillId="0" borderId="7" xfId="0" applyBorder="1" applyAlignment="1">
      <alignment horizontal="center"/>
    </xf>
    <xf numFmtId="0" fontId="3" fillId="0" borderId="7" xfId="0" applyFont="1" applyBorder="1"/>
    <xf numFmtId="0" fontId="12" fillId="0" borderId="14" xfId="0" applyFont="1" applyBorder="1"/>
    <xf numFmtId="0" fontId="3" fillId="0" borderId="13" xfId="0" applyFont="1" applyBorder="1"/>
    <xf numFmtId="0" fontId="12" fillId="0" borderId="19" xfId="0" applyFont="1" applyBorder="1"/>
    <xf numFmtId="0" fontId="12" fillId="0" borderId="17" xfId="0" applyFont="1" applyBorder="1"/>
    <xf numFmtId="0" fontId="13" fillId="10" borderId="16" xfId="0" applyFont="1" applyFill="1" applyBorder="1" applyAlignment="1">
      <alignment horizontal="center" vertical="center"/>
    </xf>
    <xf numFmtId="0" fontId="13" fillId="10" borderId="20" xfId="0" applyFont="1" applyFill="1" applyBorder="1" applyAlignment="1">
      <alignment horizontal="center" vertical="center"/>
    </xf>
    <xf numFmtId="0" fontId="13" fillId="11" borderId="15" xfId="0" applyFont="1" applyFill="1" applyBorder="1" applyAlignment="1">
      <alignment horizontal="center" vertical="center"/>
    </xf>
    <xf numFmtId="0" fontId="13" fillId="12" borderId="15" xfId="0" applyFont="1" applyFill="1" applyBorder="1" applyAlignment="1">
      <alignment horizontal="center" vertical="center"/>
    </xf>
    <xf numFmtId="0" fontId="13" fillId="12" borderId="16" xfId="0" applyFont="1" applyFill="1" applyBorder="1" applyAlignment="1">
      <alignment horizontal="center" vertical="center"/>
    </xf>
    <xf numFmtId="0" fontId="14" fillId="13" borderId="15" xfId="0" applyFont="1" applyFill="1" applyBorder="1" applyAlignment="1">
      <alignment horizontal="center"/>
    </xf>
    <xf numFmtId="0" fontId="20" fillId="3" borderId="9" xfId="0" applyFont="1" applyFill="1" applyBorder="1" applyAlignment="1">
      <alignment horizontal="center" vertical="center" wrapText="1"/>
    </xf>
    <xf numFmtId="0" fontId="13" fillId="12" borderId="18" xfId="0" applyFont="1" applyFill="1" applyBorder="1" applyAlignment="1">
      <alignment horizontal="center" vertical="center"/>
    </xf>
    <xf numFmtId="0" fontId="13" fillId="11" borderId="18" xfId="0" applyFont="1" applyFill="1" applyBorder="1" applyAlignment="1">
      <alignment horizontal="center" vertical="center"/>
    </xf>
    <xf numFmtId="0" fontId="13" fillId="11" borderId="16" xfId="0" applyFont="1" applyFill="1" applyBorder="1" applyAlignment="1">
      <alignment horizontal="center" vertical="center"/>
    </xf>
    <xf numFmtId="0" fontId="0" fillId="0" borderId="22" xfId="0" applyBorder="1" applyAlignment="1">
      <alignment horizontal="center"/>
    </xf>
    <xf numFmtId="0" fontId="0" fillId="0" borderId="6" xfId="0" applyBorder="1" applyAlignment="1">
      <alignment horizontal="left"/>
    </xf>
    <xf numFmtId="0" fontId="0" fillId="0" borderId="13" xfId="0" applyBorder="1" applyAlignment="1">
      <alignment horizontal="left"/>
    </xf>
    <xf numFmtId="0" fontId="2" fillId="7" borderId="27" xfId="0" applyFont="1" applyFill="1" applyBorder="1" applyAlignment="1">
      <alignment horizontal="center" vertical="center"/>
    </xf>
    <xf numFmtId="0" fontId="3" fillId="0" borderId="28" xfId="0" applyFont="1" applyBorder="1"/>
    <xf numFmtId="0" fontId="0" fillId="0" borderId="28" xfId="0" applyBorder="1" applyAlignment="1">
      <alignment horizontal="center"/>
    </xf>
    <xf numFmtId="0" fontId="0" fillId="5" borderId="28" xfId="0" applyFill="1" applyBorder="1" applyAlignment="1">
      <alignment horizontal="center"/>
    </xf>
    <xf numFmtId="0" fontId="12" fillId="0" borderId="29" xfId="0" applyFont="1" applyBorder="1"/>
    <xf numFmtId="0" fontId="2" fillId="7" borderId="30" xfId="0" applyFont="1" applyFill="1" applyBorder="1" applyAlignment="1">
      <alignment horizontal="center" vertical="center"/>
    </xf>
    <xf numFmtId="0" fontId="12" fillId="0" borderId="31" xfId="0" applyFont="1" applyBorder="1"/>
    <xf numFmtId="0" fontId="3" fillId="0" borderId="33" xfId="0" applyFont="1" applyBorder="1"/>
    <xf numFmtId="0" fontId="0" fillId="0" borderId="33" xfId="0" applyBorder="1" applyAlignment="1">
      <alignment horizontal="center"/>
    </xf>
    <xf numFmtId="0" fontId="0" fillId="0" borderId="33" xfId="0" applyBorder="1"/>
    <xf numFmtId="0" fontId="0" fillId="5" borderId="33" xfId="0" applyFill="1" applyBorder="1" applyAlignment="1">
      <alignment horizontal="center"/>
    </xf>
    <xf numFmtId="0" fontId="12" fillId="0" borderId="34" xfId="0" applyFont="1" applyBorder="1"/>
    <xf numFmtId="0" fontId="0" fillId="0" borderId="28" xfId="0" applyBorder="1"/>
    <xf numFmtId="0" fontId="2" fillId="7" borderId="35" xfId="0" applyFont="1" applyFill="1" applyBorder="1" applyAlignment="1">
      <alignment horizontal="center" vertical="center"/>
    </xf>
    <xf numFmtId="0" fontId="12" fillId="0" borderId="36" xfId="0" applyFont="1" applyBorder="1"/>
    <xf numFmtId="0" fontId="12" fillId="0" borderId="37" xfId="0" applyFont="1" applyBorder="1"/>
    <xf numFmtId="0" fontId="2" fillId="8" borderId="27" xfId="0" applyFont="1" applyFill="1" applyBorder="1" applyAlignment="1">
      <alignment horizontal="center" vertical="center"/>
    </xf>
    <xf numFmtId="0" fontId="2" fillId="8" borderId="30" xfId="0" applyFont="1" applyFill="1" applyBorder="1" applyAlignment="1">
      <alignment horizontal="center" vertical="center"/>
    </xf>
    <xf numFmtId="0" fontId="22" fillId="0" borderId="0" xfId="0" applyFont="1" applyBorder="1"/>
    <xf numFmtId="0" fontId="3" fillId="0" borderId="1" xfId="0" applyFont="1" applyBorder="1"/>
    <xf numFmtId="0" fontId="0" fillId="0" borderId="1" xfId="0" applyBorder="1" applyAlignment="1">
      <alignment horizontal="center"/>
    </xf>
    <xf numFmtId="0" fontId="0" fillId="5" borderId="1" xfId="0" applyFill="1" applyBorder="1" applyAlignment="1">
      <alignment horizontal="center"/>
    </xf>
    <xf numFmtId="0" fontId="12" fillId="0" borderId="1" xfId="0" applyFont="1" applyBorder="1"/>
    <xf numFmtId="0" fontId="13" fillId="9" borderId="39" xfId="0" applyFont="1" applyFill="1" applyBorder="1" applyAlignment="1">
      <alignment horizontal="center" vertical="center"/>
    </xf>
    <xf numFmtId="0" fontId="3" fillId="0" borderId="41" xfId="0" applyFont="1" applyBorder="1"/>
    <xf numFmtId="0" fontId="0" fillId="0" borderId="41" xfId="0" applyBorder="1" applyAlignment="1">
      <alignment horizontal="center"/>
    </xf>
    <xf numFmtId="0" fontId="0" fillId="5" borderId="41" xfId="0" applyFill="1" applyBorder="1" applyAlignment="1">
      <alignment horizontal="center"/>
    </xf>
    <xf numFmtId="0" fontId="12" fillId="0" borderId="42" xfId="0" applyFont="1" applyBorder="1"/>
    <xf numFmtId="0" fontId="13" fillId="9" borderId="43" xfId="0" applyFont="1" applyFill="1" applyBorder="1" applyAlignment="1">
      <alignment horizontal="center" vertical="center"/>
    </xf>
    <xf numFmtId="0" fontId="12" fillId="0" borderId="44" xfId="0" applyFont="1" applyBorder="1"/>
    <xf numFmtId="0" fontId="13" fillId="9" borderId="45" xfId="0" applyFont="1" applyFill="1" applyBorder="1" applyAlignment="1">
      <alignment horizontal="center" vertical="center"/>
    </xf>
    <xf numFmtId="0" fontId="13" fillId="9" borderId="30" xfId="0" applyFont="1" applyFill="1" applyBorder="1" applyAlignment="1">
      <alignment horizontal="center" vertical="center"/>
    </xf>
    <xf numFmtId="0" fontId="2" fillId="8" borderId="35" xfId="0" applyFont="1" applyFill="1" applyBorder="1" applyAlignment="1">
      <alignment horizontal="center" vertical="center"/>
    </xf>
    <xf numFmtId="0" fontId="13" fillId="9" borderId="27" xfId="0" applyFont="1" applyFill="1" applyBorder="1" applyAlignment="1">
      <alignment horizontal="center" vertical="center"/>
    </xf>
    <xf numFmtId="0" fontId="13" fillId="9" borderId="35" xfId="0" applyFont="1" applyFill="1" applyBorder="1" applyAlignment="1">
      <alignment horizontal="center" vertical="center"/>
    </xf>
    <xf numFmtId="0" fontId="13" fillId="10" borderId="27" xfId="0" applyFont="1" applyFill="1" applyBorder="1" applyAlignment="1">
      <alignment horizontal="center" vertical="center"/>
    </xf>
    <xf numFmtId="0" fontId="13" fillId="10" borderId="45" xfId="0" applyFont="1" applyFill="1" applyBorder="1" applyAlignment="1">
      <alignment horizontal="center" vertical="center"/>
    </xf>
    <xf numFmtId="0" fontId="13" fillId="10" borderId="48" xfId="0" applyFont="1" applyFill="1" applyBorder="1" applyAlignment="1">
      <alignment horizontal="center" vertical="center"/>
    </xf>
    <xf numFmtId="0" fontId="13" fillId="10" borderId="1" xfId="0" applyFont="1" applyFill="1" applyBorder="1" applyAlignment="1">
      <alignment horizontal="center" vertical="center"/>
    </xf>
    <xf numFmtId="0" fontId="0" fillId="0" borderId="1" xfId="0" applyBorder="1"/>
    <xf numFmtId="0" fontId="13" fillId="11" borderId="27" xfId="0" applyFont="1" applyFill="1" applyBorder="1" applyAlignment="1">
      <alignment horizontal="center" vertical="center"/>
    </xf>
    <xf numFmtId="0" fontId="13" fillId="11" borderId="30" xfId="0" applyFont="1" applyFill="1" applyBorder="1" applyAlignment="1">
      <alignment horizontal="center" vertical="center"/>
    </xf>
    <xf numFmtId="0" fontId="13" fillId="11" borderId="32" xfId="0" applyFont="1" applyFill="1" applyBorder="1" applyAlignment="1">
      <alignment horizontal="center" vertical="center"/>
    </xf>
    <xf numFmtId="0" fontId="13" fillId="11" borderId="35" xfId="0" applyFont="1" applyFill="1" applyBorder="1" applyAlignment="1">
      <alignment horizontal="center" vertical="center"/>
    </xf>
    <xf numFmtId="0" fontId="13" fillId="12" borderId="27" xfId="0" applyFont="1" applyFill="1" applyBorder="1" applyAlignment="1">
      <alignment horizontal="center" vertical="center"/>
    </xf>
    <xf numFmtId="0" fontId="13" fillId="12" borderId="30" xfId="0" applyFont="1" applyFill="1" applyBorder="1" applyAlignment="1">
      <alignment horizontal="center" vertical="center"/>
    </xf>
    <xf numFmtId="0" fontId="13" fillId="12" borderId="32" xfId="0" applyFont="1" applyFill="1" applyBorder="1" applyAlignment="1">
      <alignment horizontal="center" vertical="center"/>
    </xf>
    <xf numFmtId="0" fontId="3" fillId="0" borderId="47" xfId="0" applyFont="1" applyBorder="1"/>
    <xf numFmtId="0" fontId="14" fillId="13" borderId="16" xfId="0" applyFont="1" applyFill="1" applyBorder="1" applyAlignment="1">
      <alignment horizontal="center"/>
    </xf>
    <xf numFmtId="0" fontId="14" fillId="13" borderId="27" xfId="0" applyFont="1" applyFill="1" applyBorder="1" applyAlignment="1">
      <alignment horizontal="center"/>
    </xf>
    <xf numFmtId="0" fontId="14" fillId="13" borderId="30" xfId="0" applyFont="1" applyFill="1" applyBorder="1" applyAlignment="1">
      <alignment horizontal="center"/>
    </xf>
    <xf numFmtId="0" fontId="14" fillId="13" borderId="32" xfId="0" applyFont="1" applyFill="1" applyBorder="1" applyAlignment="1">
      <alignment horizontal="center"/>
    </xf>
    <xf numFmtId="0" fontId="14" fillId="13" borderId="18" xfId="0" applyFont="1" applyFill="1" applyBorder="1" applyAlignment="1">
      <alignment horizontal="center"/>
    </xf>
    <xf numFmtId="0" fontId="2" fillId="14" borderId="1" xfId="0" applyFont="1" applyFill="1" applyBorder="1" applyAlignment="1">
      <alignment horizontal="center" vertical="center"/>
    </xf>
    <xf numFmtId="0" fontId="3" fillId="15" borderId="6" xfId="0" applyFont="1" applyFill="1" applyBorder="1" applyAlignment="1">
      <alignment horizontal="left" vertical="center"/>
    </xf>
    <xf numFmtId="4" fontId="0" fillId="15" borderId="6" xfId="0" applyNumberFormat="1" applyFill="1" applyBorder="1" applyAlignment="1">
      <alignment horizontal="center"/>
    </xf>
    <xf numFmtId="2" fontId="0" fillId="15" borderId="6" xfId="0" applyNumberFormat="1" applyFill="1" applyBorder="1" applyAlignment="1">
      <alignment horizontal="center"/>
    </xf>
    <xf numFmtId="4" fontId="3" fillId="15" borderId="6" xfId="0" applyNumberFormat="1" applyFont="1" applyFill="1" applyBorder="1" applyAlignment="1">
      <alignment horizontal="center" vertical="center"/>
    </xf>
    <xf numFmtId="0" fontId="7" fillId="14" borderId="6" xfId="0" applyFont="1" applyFill="1" applyBorder="1" applyAlignment="1">
      <alignment horizontal="center" wrapText="1"/>
    </xf>
    <xf numFmtId="0" fontId="7" fillId="14" borderId="6" xfId="0" applyFont="1" applyFill="1" applyBorder="1" applyAlignment="1">
      <alignment horizontal="center" vertical="center" wrapText="1"/>
    </xf>
    <xf numFmtId="0" fontId="1" fillId="16" borderId="4" xfId="0" applyFont="1" applyFill="1" applyBorder="1" applyAlignment="1">
      <alignment horizontal="center" vertical="center" wrapText="1"/>
    </xf>
    <xf numFmtId="0" fontId="1" fillId="16" borderId="2" xfId="0" applyFont="1" applyFill="1" applyBorder="1" applyAlignment="1">
      <alignment horizontal="center" vertical="center" wrapText="1"/>
    </xf>
    <xf numFmtId="0" fontId="15" fillId="14" borderId="10" xfId="0" applyFont="1" applyFill="1" applyBorder="1" applyAlignment="1">
      <alignment horizontal="center" vertical="center" wrapText="1"/>
    </xf>
    <xf numFmtId="0" fontId="1" fillId="14" borderId="8" xfId="0" applyFont="1" applyFill="1" applyBorder="1" applyAlignment="1">
      <alignment horizontal="center" vertical="center"/>
    </xf>
    <xf numFmtId="2" fontId="7" fillId="14" borderId="8" xfId="0" applyNumberFormat="1" applyFont="1" applyFill="1" applyBorder="1" applyAlignment="1">
      <alignment horizontal="center" vertical="center"/>
    </xf>
    <xf numFmtId="2" fontId="6" fillId="14" borderId="8" xfId="0" applyNumberFormat="1" applyFont="1" applyFill="1" applyBorder="1" applyAlignment="1">
      <alignment horizontal="center" vertical="center"/>
    </xf>
    <xf numFmtId="2" fontId="18" fillId="14" borderId="11" xfId="0" applyNumberFormat="1" applyFont="1" applyFill="1" applyBorder="1" applyAlignment="1">
      <alignment horizontal="center" vertical="center"/>
    </xf>
    <xf numFmtId="0" fontId="16" fillId="14" borderId="8" xfId="0" applyFont="1" applyFill="1" applyBorder="1" applyAlignment="1">
      <alignment horizontal="center" vertical="center"/>
    </xf>
    <xf numFmtId="0" fontId="15" fillId="17" borderId="11" xfId="0" applyFont="1" applyFill="1" applyBorder="1" applyAlignment="1">
      <alignment horizontal="center" vertical="center"/>
    </xf>
    <xf numFmtId="0" fontId="1" fillId="17" borderId="8" xfId="0" applyFont="1" applyFill="1" applyBorder="1" applyAlignment="1">
      <alignment horizontal="center" vertical="center"/>
    </xf>
    <xf numFmtId="2" fontId="18" fillId="17" borderId="11" xfId="0" applyNumberFormat="1" applyFont="1" applyFill="1" applyBorder="1" applyAlignment="1">
      <alignment horizontal="center" vertical="center"/>
    </xf>
    <xf numFmtId="2" fontId="6" fillId="17" borderId="8" xfId="0" applyNumberFormat="1" applyFont="1" applyFill="1" applyBorder="1" applyAlignment="1">
      <alignment horizontal="center" vertical="center"/>
    </xf>
    <xf numFmtId="2" fontId="7" fillId="17" borderId="8" xfId="0" applyNumberFormat="1" applyFont="1" applyFill="1" applyBorder="1" applyAlignment="1">
      <alignment horizontal="center" vertical="center"/>
    </xf>
    <xf numFmtId="0" fontId="16" fillId="17" borderId="8" xfId="0" applyFont="1" applyFill="1" applyBorder="1" applyAlignment="1">
      <alignment horizontal="center" vertical="center"/>
    </xf>
    <xf numFmtId="0" fontId="18" fillId="17" borderId="11" xfId="0" applyFont="1" applyFill="1" applyBorder="1" applyAlignment="1">
      <alignment horizontal="center" vertical="center"/>
    </xf>
    <xf numFmtId="0" fontId="6" fillId="17" borderId="8" xfId="0" applyFont="1" applyFill="1" applyBorder="1" applyAlignment="1">
      <alignment horizontal="center" vertical="center"/>
    </xf>
    <xf numFmtId="0" fontId="7" fillId="17" borderId="8" xfId="0" applyFont="1" applyFill="1" applyBorder="1" applyAlignment="1">
      <alignment horizontal="center" vertical="center"/>
    </xf>
    <xf numFmtId="0" fontId="15" fillId="14" borderId="24" xfId="0" applyFont="1" applyFill="1" applyBorder="1" applyAlignment="1">
      <alignment horizontal="center" vertical="center" wrapText="1"/>
    </xf>
    <xf numFmtId="0" fontId="15" fillId="14" borderId="25" xfId="0" applyFont="1" applyFill="1" applyBorder="1" applyAlignment="1">
      <alignment horizontal="center" vertical="center" wrapText="1"/>
    </xf>
    <xf numFmtId="0" fontId="2" fillId="15" borderId="1" xfId="0" applyFont="1" applyFill="1" applyBorder="1" applyAlignment="1">
      <alignment horizontal="center" vertical="center"/>
    </xf>
    <xf numFmtId="0" fontId="2" fillId="18" borderId="4" xfId="0" applyFont="1" applyFill="1" applyBorder="1" applyAlignment="1">
      <alignment horizontal="center" vertical="center" wrapText="1"/>
    </xf>
    <xf numFmtId="0" fontId="11" fillId="18" borderId="4" xfId="0" applyFont="1" applyFill="1" applyBorder="1" applyAlignment="1">
      <alignment horizontal="center" vertical="center"/>
    </xf>
    <xf numFmtId="0" fontId="2" fillId="7" borderId="28" xfId="0" applyFont="1" applyFill="1" applyBorder="1" applyAlignment="1">
      <alignment horizontal="center" vertical="center"/>
    </xf>
    <xf numFmtId="0" fontId="2" fillId="7" borderId="6" xfId="0" applyFont="1" applyFill="1" applyBorder="1" applyAlignment="1">
      <alignment horizontal="center" vertical="center"/>
    </xf>
    <xf numFmtId="0" fontId="2" fillId="7" borderId="13" xfId="0" applyFont="1" applyFill="1" applyBorder="1" applyAlignment="1">
      <alignment horizontal="center" vertical="center"/>
    </xf>
    <xf numFmtId="0" fontId="2" fillId="7" borderId="7" xfId="0" applyFont="1" applyFill="1" applyBorder="1" applyAlignment="1">
      <alignment horizontal="center" vertical="center"/>
    </xf>
    <xf numFmtId="0" fontId="2" fillId="8" borderId="28" xfId="0" applyFont="1" applyFill="1" applyBorder="1" applyAlignment="1">
      <alignment horizontal="center" vertical="center"/>
    </xf>
    <xf numFmtId="0" fontId="2" fillId="8" borderId="6" xfId="0" applyFont="1" applyFill="1" applyBorder="1" applyAlignment="1">
      <alignment horizontal="center" vertical="center"/>
    </xf>
    <xf numFmtId="0" fontId="2" fillId="8" borderId="13" xfId="0" applyFont="1" applyFill="1" applyBorder="1" applyAlignment="1">
      <alignment horizontal="center" vertical="center"/>
    </xf>
    <xf numFmtId="0" fontId="13" fillId="9" borderId="40" xfId="0" applyFont="1" applyFill="1" applyBorder="1" applyAlignment="1">
      <alignment horizontal="center" vertical="center"/>
    </xf>
    <xf numFmtId="0" fontId="13" fillId="9" borderId="1" xfId="0" applyFont="1" applyFill="1" applyBorder="1" applyAlignment="1">
      <alignment horizontal="center" vertical="center"/>
    </xf>
    <xf numFmtId="0" fontId="13" fillId="9" borderId="8" xfId="0" applyFont="1" applyFill="1" applyBorder="1" applyAlignment="1">
      <alignment horizontal="center" vertical="center"/>
    </xf>
    <xf numFmtId="0" fontId="13" fillId="9" borderId="21" xfId="0" applyFont="1" applyFill="1" applyBorder="1" applyAlignment="1">
      <alignment horizontal="center" vertical="center"/>
    </xf>
    <xf numFmtId="0" fontId="13" fillId="9" borderId="12" xfId="0" applyFont="1" applyFill="1" applyBorder="1" applyAlignment="1">
      <alignment horizontal="center" vertical="center"/>
    </xf>
    <xf numFmtId="0" fontId="13" fillId="9" borderId="46" xfId="0" applyFont="1" applyFill="1" applyBorder="1" applyAlignment="1">
      <alignment horizontal="center" vertical="center"/>
    </xf>
    <xf numFmtId="0" fontId="13" fillId="9" borderId="38" xfId="0" applyFont="1" applyFill="1" applyBorder="1" applyAlignment="1">
      <alignment horizontal="center" vertical="center"/>
    </xf>
    <xf numFmtId="0" fontId="13" fillId="10" borderId="28" xfId="0" applyFont="1" applyFill="1" applyBorder="1" applyAlignment="1">
      <alignment horizontal="center" vertical="center"/>
    </xf>
    <xf numFmtId="0" fontId="13" fillId="10" borderId="7" xfId="0" applyFont="1" applyFill="1" applyBorder="1" applyAlignment="1">
      <alignment horizontal="center" vertical="center"/>
    </xf>
    <xf numFmtId="0" fontId="13" fillId="10" borderId="22" xfId="0" applyFont="1" applyFill="1" applyBorder="1" applyAlignment="1">
      <alignment horizontal="center" vertical="center"/>
    </xf>
    <xf numFmtId="0" fontId="13" fillId="10" borderId="6" xfId="0" applyFont="1" applyFill="1" applyBorder="1" applyAlignment="1">
      <alignment horizontal="center" vertical="center"/>
    </xf>
    <xf numFmtId="0" fontId="13" fillId="10" borderId="13" xfId="0" applyFont="1" applyFill="1" applyBorder="1" applyAlignment="1">
      <alignment horizontal="center" vertical="center"/>
    </xf>
    <xf numFmtId="0" fontId="13" fillId="11" borderId="28" xfId="0" applyFont="1" applyFill="1" applyBorder="1" applyAlignment="1">
      <alignment horizontal="center" vertical="center"/>
    </xf>
    <xf numFmtId="0" fontId="13" fillId="11" borderId="6" xfId="0" applyFont="1" applyFill="1" applyBorder="1" applyAlignment="1">
      <alignment horizontal="center" vertical="center"/>
    </xf>
    <xf numFmtId="0" fontId="13" fillId="11" borderId="33" xfId="0" applyFont="1" applyFill="1" applyBorder="1" applyAlignment="1">
      <alignment horizontal="center" vertical="center"/>
    </xf>
    <xf numFmtId="0" fontId="13" fillId="11" borderId="7" xfId="0" applyFont="1" applyFill="1" applyBorder="1" applyAlignment="1">
      <alignment horizontal="center" vertical="center"/>
    </xf>
    <xf numFmtId="0" fontId="13" fillId="11" borderId="13" xfId="0" applyFont="1" applyFill="1" applyBorder="1" applyAlignment="1">
      <alignment horizontal="center" vertical="center"/>
    </xf>
    <xf numFmtId="0" fontId="13" fillId="12" borderId="28" xfId="0" applyFont="1" applyFill="1" applyBorder="1" applyAlignment="1">
      <alignment horizontal="center" vertical="center"/>
    </xf>
    <xf numFmtId="0" fontId="13" fillId="12" borderId="6" xfId="0" applyFont="1" applyFill="1" applyBorder="1" applyAlignment="1">
      <alignment horizontal="center" vertical="center"/>
    </xf>
    <xf numFmtId="0" fontId="13" fillId="12" borderId="33" xfId="0" applyFont="1" applyFill="1" applyBorder="1" applyAlignment="1">
      <alignment horizontal="center" vertical="center"/>
    </xf>
    <xf numFmtId="0" fontId="13" fillId="12" borderId="7" xfId="0" applyFont="1" applyFill="1" applyBorder="1" applyAlignment="1">
      <alignment horizontal="center" vertical="center"/>
    </xf>
    <xf numFmtId="0" fontId="13" fillId="12" borderId="13" xfId="0" applyFont="1" applyFill="1" applyBorder="1" applyAlignment="1">
      <alignment horizontal="center" vertical="center"/>
    </xf>
    <xf numFmtId="0" fontId="13" fillId="12" borderId="23" xfId="0" applyFont="1" applyFill="1" applyBorder="1" applyAlignment="1">
      <alignment horizontal="center" vertical="center"/>
    </xf>
    <xf numFmtId="0" fontId="14" fillId="13" borderId="7" xfId="0" applyFont="1" applyFill="1" applyBorder="1" applyAlignment="1">
      <alignment horizontal="center"/>
    </xf>
    <xf numFmtId="0" fontId="14" fillId="13" borderId="6" xfId="0" applyFont="1" applyFill="1" applyBorder="1" applyAlignment="1">
      <alignment horizontal="center"/>
    </xf>
    <xf numFmtId="0" fontId="14" fillId="13" borderId="13" xfId="0" applyFont="1" applyFill="1" applyBorder="1" applyAlignment="1">
      <alignment horizontal="center"/>
    </xf>
    <xf numFmtId="0" fontId="14" fillId="13" borderId="28" xfId="0" applyFont="1" applyFill="1" applyBorder="1" applyAlignment="1">
      <alignment horizontal="center"/>
    </xf>
    <xf numFmtId="0" fontId="14" fillId="13" borderId="33" xfId="0" applyFont="1" applyFill="1" applyBorder="1" applyAlignment="1">
      <alignment horizontal="center"/>
    </xf>
    <xf numFmtId="0" fontId="0" fillId="0" borderId="0" xfId="0" applyAlignment="1">
      <alignment horizontal="center" wrapText="1"/>
    </xf>
    <xf numFmtId="0" fontId="2" fillId="0" borderId="5" xfId="0" applyFont="1" applyBorder="1" applyAlignment="1">
      <alignment horizontal="center"/>
    </xf>
    <xf numFmtId="0" fontId="3" fillId="0" borderId="0" xfId="0" applyFont="1" applyAlignment="1">
      <alignment horizontal="center"/>
    </xf>
    <xf numFmtId="0" fontId="7" fillId="14" borderId="13"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3" fillId="0" borderId="0" xfId="0" applyFont="1" applyAlignment="1"/>
    <xf numFmtId="0" fontId="20" fillId="0" borderId="0" xfId="0" applyFont="1" applyAlignment="1"/>
    <xf numFmtId="3" fontId="7" fillId="14" borderId="26" xfId="0" applyNumberFormat="1" applyFont="1" applyFill="1" applyBorder="1" applyAlignment="1">
      <alignment horizontal="center" vertical="center" wrapText="1"/>
    </xf>
    <xf numFmtId="0" fontId="17" fillId="0" borderId="6" xfId="0" applyFont="1" applyBorder="1" applyAlignment="1">
      <alignment horizontal="center" vertical="center"/>
    </xf>
    <xf numFmtId="2" fontId="21" fillId="0" borderId="6" xfId="0" applyNumberFormat="1" applyFont="1" applyBorder="1" applyAlignment="1">
      <alignment horizontal="center" vertical="center"/>
    </xf>
    <xf numFmtId="0" fontId="21" fillId="0" borderId="6" xfId="0" applyFont="1" applyBorder="1" applyAlignment="1">
      <alignment horizontal="center" vertical="center"/>
    </xf>
    <xf numFmtId="2" fontId="15" fillId="19" borderId="49" xfId="0" applyNumberFormat="1" applyFont="1" applyFill="1" applyBorder="1" applyAlignment="1">
      <alignment horizontal="center" vertical="center"/>
    </xf>
    <xf numFmtId="2" fontId="15" fillId="19" borderId="5" xfId="0" applyNumberFormat="1" applyFont="1" applyFill="1" applyBorder="1" applyAlignment="1">
      <alignment horizontal="center" vertical="center"/>
    </xf>
    <xf numFmtId="2" fontId="15" fillId="19" borderId="11" xfId="0" applyNumberFormat="1" applyFont="1" applyFill="1" applyBorder="1" applyAlignment="1">
      <alignment horizontal="center" vertical="center"/>
    </xf>
    <xf numFmtId="2" fontId="15" fillId="19" borderId="1" xfId="0" applyNumberFormat="1" applyFont="1" applyFill="1" applyBorder="1" applyAlignment="1">
      <alignment horizontal="center" vertical="center"/>
    </xf>
  </cellXfs>
  <cellStyles count="2">
    <cellStyle name="Normal" xfId="0" builtinId="0"/>
    <cellStyle name="Normal 3" xfId="1" xr:uid="{93C384B8-8111-441A-8D13-642C7775A00F}"/>
  </cellStyles>
  <dxfs count="0"/>
  <tableStyles count="0" defaultTableStyle="TableStyleMedium2" defaultPivotStyle="PivotStyleLight16"/>
  <colors>
    <mruColors>
      <color rgb="FFF5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68762-E046-4DEB-83F4-60DCBD891FF0}">
  <dimension ref="B1:P29"/>
  <sheetViews>
    <sheetView workbookViewId="0">
      <selection activeCell="B3" sqref="B3:I8"/>
    </sheetView>
  </sheetViews>
  <sheetFormatPr baseColWidth="10" defaultColWidth="11.44140625" defaultRowHeight="14.4" x14ac:dyDescent="0.3"/>
  <cols>
    <col min="2" max="2" width="8.5546875" customWidth="1"/>
    <col min="3" max="3" width="15.33203125" customWidth="1"/>
    <col min="4" max="4" width="13" customWidth="1"/>
    <col min="5" max="5" width="11.44140625" style="9"/>
    <col min="6" max="6" width="12.5546875" customWidth="1"/>
    <col min="7" max="7" width="11.44140625" style="9"/>
    <col min="8" max="8" width="12.44140625" customWidth="1"/>
    <col min="9" max="9" width="13.33203125" style="9" customWidth="1"/>
    <col min="10" max="10" width="15.109375" customWidth="1"/>
    <col min="11" max="11" width="6" customWidth="1"/>
    <col min="13" max="13" width="21.88671875" customWidth="1"/>
  </cols>
  <sheetData>
    <row r="1" spans="2:16" x14ac:dyDescent="0.3">
      <c r="B1" s="178" t="s">
        <v>0</v>
      </c>
      <c r="C1" s="178"/>
      <c r="D1" s="178"/>
      <c r="E1" s="178"/>
      <c r="F1" s="178"/>
      <c r="G1" s="178"/>
      <c r="H1" s="178"/>
      <c r="I1" s="178"/>
      <c r="L1" s="16" t="s">
        <v>1</v>
      </c>
      <c r="M1" s="16"/>
      <c r="N1" s="16"/>
      <c r="O1" s="16"/>
      <c r="P1" s="16"/>
    </row>
    <row r="2" spans="2:16" ht="55.2" x14ac:dyDescent="0.3">
      <c r="B2" s="28" t="s">
        <v>33</v>
      </c>
      <c r="C2" s="29" t="s">
        <v>2</v>
      </c>
      <c r="D2" s="29" t="s">
        <v>34</v>
      </c>
      <c r="E2" s="29" t="s">
        <v>3</v>
      </c>
      <c r="F2" s="29" t="s">
        <v>35</v>
      </c>
      <c r="G2" s="29" t="s">
        <v>36</v>
      </c>
      <c r="H2" s="29" t="s">
        <v>37</v>
      </c>
      <c r="I2" s="29" t="s">
        <v>4</v>
      </c>
      <c r="L2" s="120" t="s">
        <v>5</v>
      </c>
      <c r="M2" s="120" t="s">
        <v>6</v>
      </c>
      <c r="N2" s="121" t="s">
        <v>7</v>
      </c>
      <c r="O2" s="120" t="s">
        <v>8</v>
      </c>
    </row>
    <row r="3" spans="2:16" x14ac:dyDescent="0.3">
      <c r="B3" s="113">
        <v>1</v>
      </c>
      <c r="C3" s="114" t="s">
        <v>9</v>
      </c>
      <c r="D3" s="115">
        <v>81.760000000000005</v>
      </c>
      <c r="E3" s="115">
        <v>1587.6</v>
      </c>
      <c r="F3" s="116">
        <f>(E3*100)/$E$16</f>
        <v>33.411256453490672</v>
      </c>
      <c r="G3" s="115">
        <v>118167.2</v>
      </c>
      <c r="H3" s="116">
        <f>(G3*100)/$G$16</f>
        <v>83.04825090683677</v>
      </c>
      <c r="I3" s="117">
        <f t="shared" ref="I3:I15" si="0">AVERAGE(H3,F3)</f>
        <v>58.229753680163725</v>
      </c>
      <c r="L3" s="118">
        <v>1</v>
      </c>
      <c r="M3" s="119" t="s">
        <v>10</v>
      </c>
      <c r="N3" s="118">
        <v>12455</v>
      </c>
      <c r="O3" s="180">
        <v>904</v>
      </c>
    </row>
    <row r="4" spans="2:16" ht="14.25" customHeight="1" x14ac:dyDescent="0.3">
      <c r="B4" s="113">
        <v>2</v>
      </c>
      <c r="C4" s="114" t="s">
        <v>11</v>
      </c>
      <c r="D4" s="115">
        <v>1.0243766210277121</v>
      </c>
      <c r="E4" s="115">
        <v>1361.5420000000001</v>
      </c>
      <c r="F4" s="116">
        <f t="shared" ref="F4:F15" si="1">(E4*100)/$E$16</f>
        <v>28.653835307507308</v>
      </c>
      <c r="G4" s="115">
        <v>1394.003659541891</v>
      </c>
      <c r="H4" s="116">
        <f t="shared" ref="H4:H15" si="2">(G4*100)/$G$16</f>
        <v>0.97970981526754997</v>
      </c>
      <c r="I4" s="117">
        <f t="shared" si="0"/>
        <v>14.816772561387429</v>
      </c>
      <c r="L4" s="118">
        <v>2</v>
      </c>
      <c r="M4" s="119" t="s">
        <v>12</v>
      </c>
      <c r="N4" s="118">
        <f>1744+3624</f>
        <v>5368</v>
      </c>
      <c r="O4" s="181"/>
    </row>
    <row r="5" spans="2:16" x14ac:dyDescent="0.3">
      <c r="B5" s="139">
        <v>3</v>
      </c>
      <c r="C5" s="114" t="s">
        <v>13</v>
      </c>
      <c r="D5" s="115">
        <v>8.6</v>
      </c>
      <c r="E5" s="115">
        <v>563</v>
      </c>
      <c r="F5" s="116">
        <f t="shared" si="1"/>
        <v>11.848411050211167</v>
      </c>
      <c r="G5" s="115">
        <v>4621</v>
      </c>
      <c r="H5" s="116">
        <f t="shared" si="2"/>
        <v>3.2476522033228572</v>
      </c>
      <c r="I5" s="117">
        <f t="shared" si="0"/>
        <v>7.5480316267670124</v>
      </c>
      <c r="L5" s="118">
        <v>3</v>
      </c>
      <c r="M5" s="118" t="s">
        <v>14</v>
      </c>
      <c r="N5" s="118">
        <v>528580</v>
      </c>
      <c r="O5" s="118">
        <v>135</v>
      </c>
    </row>
    <row r="6" spans="2:16" ht="14.25" customHeight="1" x14ac:dyDescent="0.3">
      <c r="B6" s="113">
        <v>4</v>
      </c>
      <c r="C6" s="114" t="s">
        <v>15</v>
      </c>
      <c r="D6" s="115">
        <v>37.6</v>
      </c>
      <c r="E6" s="115">
        <v>268.75</v>
      </c>
      <c r="F6" s="116">
        <f t="shared" si="1"/>
        <v>5.6558800528317068</v>
      </c>
      <c r="G6" s="115">
        <v>10020</v>
      </c>
      <c r="H6" s="116">
        <f t="shared" si="2"/>
        <v>7.0420850632536309</v>
      </c>
      <c r="I6" s="117">
        <f t="shared" si="0"/>
        <v>6.3489825580426693</v>
      </c>
      <c r="L6" s="118">
        <v>4</v>
      </c>
      <c r="M6" s="118" t="s">
        <v>16</v>
      </c>
      <c r="N6" s="118">
        <v>9259</v>
      </c>
      <c r="O6" s="118">
        <v>141</v>
      </c>
    </row>
    <row r="7" spans="2:16" x14ac:dyDescent="0.3">
      <c r="B7" s="113">
        <v>5</v>
      </c>
      <c r="C7" s="114" t="s">
        <v>17</v>
      </c>
      <c r="D7" s="115">
        <v>29.75</v>
      </c>
      <c r="E7" s="115">
        <v>215.4</v>
      </c>
      <c r="F7" s="116">
        <f t="shared" si="1"/>
        <v>4.533122096297487</v>
      </c>
      <c r="G7" s="115">
        <v>3407.4</v>
      </c>
      <c r="H7" s="116">
        <f t="shared" si="2"/>
        <v>2.3947306032465492</v>
      </c>
      <c r="I7" s="117">
        <f t="shared" si="0"/>
        <v>3.4639263497720183</v>
      </c>
      <c r="L7" s="20">
        <v>7</v>
      </c>
      <c r="M7" s="21" t="s">
        <v>18</v>
      </c>
      <c r="N7" s="21">
        <v>272</v>
      </c>
      <c r="O7" s="21" t="s">
        <v>19</v>
      </c>
    </row>
    <row r="8" spans="2:16" x14ac:dyDescent="0.3">
      <c r="B8" s="113">
        <v>6</v>
      </c>
      <c r="C8" s="114" t="s">
        <v>20</v>
      </c>
      <c r="D8" s="115">
        <v>6.4079999999999995</v>
      </c>
      <c r="E8" s="115">
        <v>214.8</v>
      </c>
      <c r="F8" s="116">
        <f t="shared" si="1"/>
        <v>4.5204950152493053</v>
      </c>
      <c r="G8" s="115">
        <v>1170.4000000000001</v>
      </c>
      <c r="H8" s="116">
        <f t="shared" si="2"/>
        <v>0.82256051477365777</v>
      </c>
      <c r="I8" s="117">
        <f t="shared" si="0"/>
        <v>2.6715277650114815</v>
      </c>
      <c r="L8" s="20">
        <v>5</v>
      </c>
      <c r="M8" s="20" t="s">
        <v>21</v>
      </c>
      <c r="N8" s="20">
        <v>210</v>
      </c>
      <c r="O8" s="20" t="s">
        <v>19</v>
      </c>
    </row>
    <row r="9" spans="2:16" x14ac:dyDescent="0.3">
      <c r="B9" s="3">
        <v>7</v>
      </c>
      <c r="C9" s="10" t="s">
        <v>22</v>
      </c>
      <c r="D9" s="11">
        <v>2.65</v>
      </c>
      <c r="E9" s="11">
        <v>232</v>
      </c>
      <c r="F9" s="12">
        <f t="shared" si="1"/>
        <v>4.8824713386305341</v>
      </c>
      <c r="G9" s="11">
        <v>371.2</v>
      </c>
      <c r="H9" s="12">
        <f t="shared" si="2"/>
        <v>0.26088043667462552</v>
      </c>
      <c r="I9" s="13">
        <f t="shared" si="0"/>
        <v>2.5716758876525798</v>
      </c>
      <c r="L9" s="20">
        <v>6</v>
      </c>
      <c r="M9" s="20" t="s">
        <v>23</v>
      </c>
      <c r="N9" s="20">
        <v>43</v>
      </c>
      <c r="O9" s="20">
        <v>3</v>
      </c>
    </row>
    <row r="10" spans="2:16" x14ac:dyDescent="0.3">
      <c r="B10" s="3">
        <v>8</v>
      </c>
      <c r="C10" s="10" t="s">
        <v>24</v>
      </c>
      <c r="D10" s="11">
        <v>19</v>
      </c>
      <c r="E10" s="11">
        <v>90.6</v>
      </c>
      <c r="F10" s="12">
        <f t="shared" si="1"/>
        <v>1.9066892382755447</v>
      </c>
      <c r="G10" s="11">
        <v>1638</v>
      </c>
      <c r="H10" s="12">
        <f t="shared" si="2"/>
        <v>1.1511911510588271</v>
      </c>
      <c r="I10" s="13">
        <f t="shared" si="0"/>
        <v>1.5289401946671859</v>
      </c>
      <c r="L10" s="17"/>
      <c r="M10" s="18"/>
      <c r="N10" s="19"/>
      <c r="O10" s="18"/>
    </row>
    <row r="11" spans="2:16" x14ac:dyDescent="0.3">
      <c r="B11" s="3">
        <v>9</v>
      </c>
      <c r="C11" s="10" t="s">
        <v>25</v>
      </c>
      <c r="D11" s="11">
        <v>2.3759999999999999</v>
      </c>
      <c r="E11" s="11">
        <v>125.8</v>
      </c>
      <c r="F11" s="12">
        <f t="shared" si="1"/>
        <v>2.6474779931022465</v>
      </c>
      <c r="G11" s="11">
        <v>154.19999999999999</v>
      </c>
      <c r="H11" s="12">
        <f t="shared" si="2"/>
        <v>0.10837220726084928</v>
      </c>
      <c r="I11" s="13">
        <f t="shared" si="0"/>
        <v>1.3779251001815478</v>
      </c>
    </row>
    <row r="12" spans="2:16" x14ac:dyDescent="0.3">
      <c r="B12" s="3">
        <v>10</v>
      </c>
      <c r="C12" s="10" t="s">
        <v>26</v>
      </c>
      <c r="D12" s="11">
        <v>9</v>
      </c>
      <c r="E12" s="11">
        <v>47.6</v>
      </c>
      <c r="F12" s="12">
        <f t="shared" si="1"/>
        <v>1.0017484298224717</v>
      </c>
      <c r="G12" s="11">
        <v>420.8</v>
      </c>
      <c r="H12" s="12">
        <f t="shared" si="2"/>
        <v>0.29573946054063155</v>
      </c>
      <c r="I12" s="13">
        <f t="shared" si="0"/>
        <v>0.64874394518155165</v>
      </c>
      <c r="L12" t="s">
        <v>27</v>
      </c>
    </row>
    <row r="13" spans="2:16" x14ac:dyDescent="0.3">
      <c r="B13" s="3">
        <v>11</v>
      </c>
      <c r="C13" s="10" t="s">
        <v>28</v>
      </c>
      <c r="D13" s="11">
        <v>18.600000000000001</v>
      </c>
      <c r="E13" s="11">
        <v>21.2</v>
      </c>
      <c r="F13" s="12">
        <f t="shared" si="1"/>
        <v>0.44615686370244534</v>
      </c>
      <c r="G13" s="11">
        <v>368.8</v>
      </c>
      <c r="H13" s="12">
        <f t="shared" si="2"/>
        <v>0.25919370971336719</v>
      </c>
      <c r="I13" s="13">
        <f t="shared" si="0"/>
        <v>0.35267528670790627</v>
      </c>
    </row>
    <row r="14" spans="2:16" x14ac:dyDescent="0.3">
      <c r="B14" s="3">
        <v>12</v>
      </c>
      <c r="C14" s="10" t="s">
        <v>29</v>
      </c>
      <c r="D14" s="11">
        <v>19.8</v>
      </c>
      <c r="E14" s="11">
        <v>15</v>
      </c>
      <c r="F14" s="12">
        <f t="shared" si="1"/>
        <v>0.3156770262045604</v>
      </c>
      <c r="G14" s="11">
        <v>293.60000000000002</v>
      </c>
      <c r="H14" s="12">
        <f t="shared" si="2"/>
        <v>0.20634293159393877</v>
      </c>
      <c r="I14" s="13">
        <f t="shared" si="0"/>
        <v>0.2610099788992496</v>
      </c>
    </row>
    <row r="15" spans="2:16" x14ac:dyDescent="0.3">
      <c r="B15" s="3">
        <v>13</v>
      </c>
      <c r="C15" s="30" t="s">
        <v>30</v>
      </c>
      <c r="D15" s="11">
        <v>62.8</v>
      </c>
      <c r="E15" s="11">
        <v>8.4</v>
      </c>
      <c r="F15" s="12">
        <f t="shared" si="1"/>
        <v>0.17677913467455383</v>
      </c>
      <c r="G15" s="11">
        <v>260.8</v>
      </c>
      <c r="H15" s="12">
        <f t="shared" si="2"/>
        <v>0.18329099645674121</v>
      </c>
      <c r="I15" s="13">
        <f t="shared" si="0"/>
        <v>0.18003506556564752</v>
      </c>
    </row>
    <row r="16" spans="2:16" x14ac:dyDescent="0.3">
      <c r="B16" s="3"/>
      <c r="C16" s="14" t="s">
        <v>31</v>
      </c>
      <c r="D16" s="15">
        <f>SUM(D3:D15)</f>
        <v>299.36837662102772</v>
      </c>
      <c r="E16" s="15">
        <f t="shared" ref="E16:H16" si="3">SUM(E3:E15)</f>
        <v>4751.692</v>
      </c>
      <c r="F16" s="15">
        <f t="shared" si="3"/>
        <v>99.999999999999986</v>
      </c>
      <c r="G16" s="15">
        <f t="shared" si="3"/>
        <v>142287.40365954189</v>
      </c>
      <c r="H16" s="15">
        <f t="shared" si="3"/>
        <v>100</v>
      </c>
      <c r="I16" s="15">
        <f>SUM(I3:I15)</f>
        <v>99.999999999999986</v>
      </c>
    </row>
    <row r="17" spans="2:9" x14ac:dyDescent="0.3">
      <c r="B17" s="1"/>
      <c r="C17" s="1"/>
      <c r="D17" s="1"/>
      <c r="E17" s="8"/>
      <c r="F17" s="1"/>
      <c r="G17" s="8"/>
      <c r="H17" s="1"/>
      <c r="I17"/>
    </row>
    <row r="18" spans="2:9" x14ac:dyDescent="0.3">
      <c r="G18" s="8"/>
      <c r="H18" s="1"/>
      <c r="I18" s="8"/>
    </row>
    <row r="19" spans="2:9" x14ac:dyDescent="0.3">
      <c r="G19" s="179"/>
      <c r="H19" s="182"/>
      <c r="I19" s="179"/>
    </row>
    <row r="20" spans="2:9" x14ac:dyDescent="0.3">
      <c r="G20" s="179"/>
      <c r="H20" s="182"/>
      <c r="I20" s="179"/>
    </row>
    <row r="21" spans="2:9" x14ac:dyDescent="0.3">
      <c r="G21" s="8"/>
      <c r="H21" s="1"/>
      <c r="I21" s="8"/>
    </row>
    <row r="22" spans="2:9" x14ac:dyDescent="0.3">
      <c r="G22" s="8"/>
      <c r="H22" s="1"/>
      <c r="I22" s="8"/>
    </row>
    <row r="23" spans="2:9" x14ac:dyDescent="0.3">
      <c r="G23" s="8"/>
      <c r="H23" s="1"/>
      <c r="I23" s="8"/>
    </row>
    <row r="24" spans="2:9" x14ac:dyDescent="0.3">
      <c r="G24" s="8"/>
      <c r="H24" s="1"/>
      <c r="I24" s="8"/>
    </row>
    <row r="25" spans="2:9" x14ac:dyDescent="0.3">
      <c r="G25" s="8"/>
      <c r="H25" s="1"/>
      <c r="I25" s="8"/>
    </row>
    <row r="26" spans="2:9" x14ac:dyDescent="0.3">
      <c r="G26" s="8"/>
      <c r="H26" s="1"/>
      <c r="I26" s="8"/>
    </row>
    <row r="29" spans="2:9" ht="26.4" customHeight="1" x14ac:dyDescent="0.3"/>
  </sheetData>
  <sortState xmlns:xlrd2="http://schemas.microsoft.com/office/spreadsheetml/2017/richdata2" ref="C3:I10">
    <sortCondition descending="1" ref="I3:I10"/>
  </sortState>
  <mergeCells count="5">
    <mergeCell ref="B1:I1"/>
    <mergeCell ref="I19:I20"/>
    <mergeCell ref="O3:O4"/>
    <mergeCell ref="H19:H20"/>
    <mergeCell ref="G19:G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5860C-ACB1-4C0F-882E-B25E171B4C70}">
  <dimension ref="B1:I23"/>
  <sheetViews>
    <sheetView tabSelected="1" workbookViewId="0">
      <selection activeCell="B2" sqref="B2:F7"/>
    </sheetView>
  </sheetViews>
  <sheetFormatPr baseColWidth="10" defaultColWidth="11.44140625" defaultRowHeight="14.4" x14ac:dyDescent="0.3"/>
  <cols>
    <col min="3" max="3" width="21.33203125" customWidth="1"/>
    <col min="4" max="4" width="19" customWidth="1"/>
    <col min="5" max="5" width="18.6640625" customWidth="1"/>
    <col min="6" max="6" width="14.5546875" customWidth="1"/>
    <col min="7" max="7" width="17.44140625" customWidth="1"/>
    <col min="8" max="8" width="17.88671875" customWidth="1"/>
  </cols>
  <sheetData>
    <row r="1" spans="2:9" x14ac:dyDescent="0.3">
      <c r="B1" s="183" t="s">
        <v>32</v>
      </c>
      <c r="C1" s="183"/>
      <c r="D1" s="183"/>
      <c r="E1" s="183"/>
      <c r="F1" s="183"/>
      <c r="G1" s="183"/>
      <c r="H1" s="183"/>
      <c r="I1" s="183"/>
    </row>
    <row r="2" spans="2:9" ht="55.2" x14ac:dyDescent="0.3">
      <c r="B2" s="28" t="s">
        <v>33</v>
      </c>
      <c r="C2" s="29" t="s">
        <v>2</v>
      </c>
      <c r="D2" s="29" t="s">
        <v>34</v>
      </c>
      <c r="E2" s="29" t="s">
        <v>3</v>
      </c>
      <c r="F2" s="29" t="s">
        <v>35</v>
      </c>
      <c r="G2" s="29" t="s">
        <v>36</v>
      </c>
      <c r="H2" s="29" t="s">
        <v>37</v>
      </c>
      <c r="I2" s="29" t="s">
        <v>4</v>
      </c>
    </row>
    <row r="3" spans="2:9" x14ac:dyDescent="0.3">
      <c r="B3" s="122">
        <v>1</v>
      </c>
      <c r="C3" s="123" t="s">
        <v>9</v>
      </c>
      <c r="D3" s="124">
        <v>81.760000000000005</v>
      </c>
      <c r="E3" s="124">
        <v>1587.6</v>
      </c>
      <c r="F3" s="125">
        <v>33.411256453490672</v>
      </c>
      <c r="G3" s="124">
        <v>118167.2</v>
      </c>
      <c r="H3" s="124">
        <v>83.04825090683677</v>
      </c>
      <c r="I3" s="125">
        <v>58.229753680163725</v>
      </c>
    </row>
    <row r="4" spans="2:9" x14ac:dyDescent="0.3">
      <c r="B4" s="122">
        <v>2</v>
      </c>
      <c r="C4" s="123" t="s">
        <v>11</v>
      </c>
      <c r="D4" s="124">
        <v>1.0243766210277121</v>
      </c>
      <c r="E4" s="124">
        <v>1361.5420000000001</v>
      </c>
      <c r="F4" s="125">
        <v>28.653835307507308</v>
      </c>
      <c r="G4" s="124">
        <v>1394.003659541891</v>
      </c>
      <c r="H4" s="124">
        <v>0.97970981526754997</v>
      </c>
      <c r="I4" s="125">
        <v>14.816772561387429</v>
      </c>
    </row>
    <row r="5" spans="2:9" x14ac:dyDescent="0.3">
      <c r="B5" s="122">
        <v>6</v>
      </c>
      <c r="C5" s="123" t="s">
        <v>38</v>
      </c>
      <c r="D5" s="124">
        <v>8.6</v>
      </c>
      <c r="E5" s="126">
        <v>563</v>
      </c>
      <c r="F5" s="125">
        <v>11.848411050211167</v>
      </c>
      <c r="G5" s="124">
        <v>4621</v>
      </c>
      <c r="H5" s="124">
        <v>3.2476522033228572</v>
      </c>
      <c r="I5" s="124">
        <v>7.5480316267670124</v>
      </c>
    </row>
    <row r="6" spans="2:9" x14ac:dyDescent="0.3">
      <c r="B6" s="122">
        <v>3</v>
      </c>
      <c r="C6" s="123" t="s">
        <v>15</v>
      </c>
      <c r="D6" s="126">
        <v>37.6</v>
      </c>
      <c r="E6" s="126">
        <v>268.75</v>
      </c>
      <c r="F6" s="125">
        <v>5.6558800528317068</v>
      </c>
      <c r="G6" s="124">
        <v>10020</v>
      </c>
      <c r="H6" s="124">
        <v>7.0420850632536309</v>
      </c>
      <c r="I6" s="124">
        <v>6.3489825580426693</v>
      </c>
    </row>
    <row r="7" spans="2:9" x14ac:dyDescent="0.3">
      <c r="B7" s="122">
        <v>4</v>
      </c>
      <c r="C7" s="127" t="s">
        <v>20</v>
      </c>
      <c r="D7" s="126">
        <v>6.4079999999999995</v>
      </c>
      <c r="E7" s="126">
        <v>214.8</v>
      </c>
      <c r="F7" s="125">
        <v>4.5204950152493053</v>
      </c>
      <c r="G7" s="124">
        <v>1170.4000000000001</v>
      </c>
      <c r="H7" s="124">
        <v>0.82256051477365777</v>
      </c>
      <c r="I7" s="124">
        <v>2.6715277650114815</v>
      </c>
    </row>
    <row r="8" spans="2:9" x14ac:dyDescent="0.3">
      <c r="B8" s="128">
        <v>5</v>
      </c>
      <c r="C8" s="129" t="s">
        <v>22</v>
      </c>
      <c r="D8" s="130">
        <v>2.65</v>
      </c>
      <c r="E8" s="130">
        <v>232</v>
      </c>
      <c r="F8" s="131">
        <v>4.8824713386305341</v>
      </c>
      <c r="G8" s="132">
        <v>371.2</v>
      </c>
      <c r="H8" s="132">
        <v>0.26088043667462552</v>
      </c>
      <c r="I8" s="132">
        <v>2.5716758876525798</v>
      </c>
    </row>
    <row r="9" spans="2:9" x14ac:dyDescent="0.3">
      <c r="B9" s="128">
        <v>7</v>
      </c>
      <c r="C9" s="129" t="s">
        <v>26</v>
      </c>
      <c r="D9" s="130">
        <v>9</v>
      </c>
      <c r="E9" s="130">
        <v>47.6</v>
      </c>
      <c r="F9" s="131">
        <v>1.0017484298224717</v>
      </c>
      <c r="G9" s="132">
        <v>420.8</v>
      </c>
      <c r="H9" s="132">
        <v>0.29573946054063155</v>
      </c>
      <c r="I9" s="132">
        <v>0.64874394518155165</v>
      </c>
    </row>
    <row r="10" spans="2:9" x14ac:dyDescent="0.3">
      <c r="B10" s="128">
        <v>8</v>
      </c>
      <c r="C10" s="133" t="s">
        <v>39</v>
      </c>
      <c r="D10" s="134" t="s">
        <v>19</v>
      </c>
      <c r="E10" s="134" t="s">
        <v>19</v>
      </c>
      <c r="F10" s="135" t="s">
        <v>19</v>
      </c>
      <c r="G10" s="136" t="s">
        <v>19</v>
      </c>
      <c r="H10" s="136" t="s">
        <v>19</v>
      </c>
      <c r="I10" s="136" t="s">
        <v>19</v>
      </c>
    </row>
    <row r="11" spans="2:9" x14ac:dyDescent="0.3">
      <c r="B11" s="188" t="s">
        <v>31</v>
      </c>
      <c r="C11" s="189"/>
      <c r="D11" s="190"/>
      <c r="E11" s="191">
        <f t="shared" ref="E11:I11" si="0">SUM(E3:E10)</f>
        <v>4275.2920000000004</v>
      </c>
      <c r="F11" s="191">
        <f t="shared" si="0"/>
        <v>89.974097647743164</v>
      </c>
      <c r="G11" s="191">
        <f t="shared" si="0"/>
        <v>136164.6036595419</v>
      </c>
      <c r="H11" s="191">
        <f t="shared" si="0"/>
        <v>95.696878400669732</v>
      </c>
      <c r="I11" s="191">
        <f t="shared" si="0"/>
        <v>92.835488024206427</v>
      </c>
    </row>
    <row r="12" spans="2:9" x14ac:dyDescent="0.3">
      <c r="B12" t="s">
        <v>40</v>
      </c>
    </row>
    <row r="14" spans="2:9" x14ac:dyDescent="0.3">
      <c r="B14" s="183" t="s">
        <v>41</v>
      </c>
      <c r="C14" s="183"/>
      <c r="D14" s="183"/>
      <c r="E14" s="183"/>
      <c r="F14" s="183"/>
      <c r="G14" s="183"/>
      <c r="H14" s="183"/>
      <c r="I14" s="183"/>
    </row>
    <row r="15" spans="2:9" ht="25.5" customHeight="1" x14ac:dyDescent="0.3">
      <c r="B15" s="28" t="s">
        <v>33</v>
      </c>
      <c r="C15" s="29" t="s">
        <v>6</v>
      </c>
      <c r="D15" s="29" t="s">
        <v>42</v>
      </c>
      <c r="E15" s="53" t="s">
        <v>43</v>
      </c>
    </row>
    <row r="16" spans="2:9" ht="15" customHeight="1" x14ac:dyDescent="0.3">
      <c r="B16" s="137">
        <v>1</v>
      </c>
      <c r="C16" s="119" t="s">
        <v>44</v>
      </c>
      <c r="D16" s="184">
        <v>528580</v>
      </c>
      <c r="E16" s="180">
        <v>135</v>
      </c>
    </row>
    <row r="17" spans="2:5" ht="15" customHeight="1" x14ac:dyDescent="0.3">
      <c r="B17" s="138">
        <v>2</v>
      </c>
      <c r="C17" s="119" t="s">
        <v>45</v>
      </c>
      <c r="D17" s="181"/>
      <c r="E17" s="181"/>
    </row>
    <row r="18" spans="2:5" ht="39.75" customHeight="1" x14ac:dyDescent="0.3">
      <c r="B18" s="122">
        <v>3</v>
      </c>
      <c r="C18" s="119" t="s">
        <v>46</v>
      </c>
      <c r="D18" s="118" t="s">
        <v>47</v>
      </c>
      <c r="E18" s="119">
        <v>904</v>
      </c>
    </row>
    <row r="19" spans="2:5" x14ac:dyDescent="0.3">
      <c r="B19" s="27" t="s">
        <v>48</v>
      </c>
      <c r="C19" s="25"/>
      <c r="D19" s="26"/>
      <c r="E19" s="26"/>
    </row>
    <row r="20" spans="2:5" x14ac:dyDescent="0.3">
      <c r="B20" s="27" t="s">
        <v>49</v>
      </c>
      <c r="C20" s="25"/>
      <c r="D20" s="26"/>
      <c r="E20" s="26"/>
    </row>
    <row r="21" spans="2:5" x14ac:dyDescent="0.3">
      <c r="B21" s="1"/>
    </row>
    <row r="23" spans="2:5" x14ac:dyDescent="0.3">
      <c r="B23" s="1"/>
    </row>
  </sheetData>
  <autoFilter ref="B2:I20" xr:uid="{1045860C-ACB1-4C0F-882E-B25E171B4C70}"/>
  <mergeCells count="5">
    <mergeCell ref="B1:I1"/>
    <mergeCell ref="B14:I14"/>
    <mergeCell ref="D16:D17"/>
    <mergeCell ref="E16:E17"/>
    <mergeCell ref="B11:D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A3786-2099-43E3-97AE-E4609507D74F}">
  <dimension ref="A1:C48"/>
  <sheetViews>
    <sheetView topLeftCell="A37" zoomScale="110" zoomScaleNormal="110" workbookViewId="0">
      <selection activeCell="C2" sqref="C2:C48"/>
    </sheetView>
  </sheetViews>
  <sheetFormatPr baseColWidth="10" defaultColWidth="11.44140625" defaultRowHeight="14.4" x14ac:dyDescent="0.3"/>
  <cols>
    <col min="1" max="1" width="25.6640625" style="35" customWidth="1"/>
    <col min="2" max="2" width="36.33203125" style="35" customWidth="1"/>
    <col min="3" max="3" width="26.5546875" style="35" customWidth="1"/>
    <col min="4" max="4" width="25" customWidth="1"/>
    <col min="5" max="5" width="15.44140625" customWidth="1"/>
    <col min="6" max="6" width="16.6640625" customWidth="1"/>
    <col min="7" max="7" width="15.5546875" customWidth="1"/>
    <col min="8" max="8" width="14.33203125" customWidth="1"/>
  </cols>
  <sheetData>
    <row r="1" spans="1:3" ht="33.75" customHeight="1" x14ac:dyDescent="0.3">
      <c r="A1" s="6" t="s">
        <v>50</v>
      </c>
      <c r="B1" s="7" t="s">
        <v>51</v>
      </c>
      <c r="C1" s="6" t="s">
        <v>52</v>
      </c>
    </row>
    <row r="2" spans="1:3" ht="41.4" x14ac:dyDescent="0.3">
      <c r="A2" s="185" t="s">
        <v>53</v>
      </c>
      <c r="B2" s="32" t="s">
        <v>54</v>
      </c>
      <c r="C2" s="33" t="s">
        <v>55</v>
      </c>
    </row>
    <row r="3" spans="1:3" ht="55.2" x14ac:dyDescent="0.3">
      <c r="A3" s="185"/>
      <c r="B3" s="32" t="s">
        <v>56</v>
      </c>
      <c r="C3" s="33" t="s">
        <v>57</v>
      </c>
    </row>
    <row r="4" spans="1:3" x14ac:dyDescent="0.3">
      <c r="A4" s="185"/>
      <c r="B4" s="34" t="s">
        <v>58</v>
      </c>
      <c r="C4" s="34" t="s">
        <v>59</v>
      </c>
    </row>
    <row r="5" spans="1:3" ht="27.6" x14ac:dyDescent="0.3">
      <c r="A5" s="185"/>
      <c r="B5" s="32" t="s">
        <v>60</v>
      </c>
      <c r="C5" s="33" t="s">
        <v>61</v>
      </c>
    </row>
    <row r="6" spans="1:3" ht="41.4" x14ac:dyDescent="0.3">
      <c r="A6" s="185"/>
      <c r="B6" s="32" t="s">
        <v>62</v>
      </c>
      <c r="C6" s="33" t="s">
        <v>63</v>
      </c>
    </row>
    <row r="7" spans="1:3" ht="55.2" x14ac:dyDescent="0.3">
      <c r="A7" s="185"/>
      <c r="B7" s="32" t="s">
        <v>64</v>
      </c>
      <c r="C7" s="33" t="s">
        <v>65</v>
      </c>
    </row>
    <row r="8" spans="1:3" ht="69" x14ac:dyDescent="0.3">
      <c r="A8" s="185"/>
      <c r="B8" s="32" t="s">
        <v>66</v>
      </c>
      <c r="C8" s="33" t="s">
        <v>67</v>
      </c>
    </row>
    <row r="9" spans="1:3" ht="41.4" x14ac:dyDescent="0.3">
      <c r="A9" s="185"/>
      <c r="B9" s="32" t="s">
        <v>62</v>
      </c>
      <c r="C9" s="33" t="s">
        <v>68</v>
      </c>
    </row>
    <row r="10" spans="1:3" ht="160.5" customHeight="1" x14ac:dyDescent="0.3">
      <c r="A10" s="185"/>
      <c r="B10" s="32" t="s">
        <v>69</v>
      </c>
      <c r="C10" s="33" t="s">
        <v>70</v>
      </c>
    </row>
    <row r="11" spans="1:3" ht="128.25" customHeight="1" x14ac:dyDescent="0.3">
      <c r="A11" s="185"/>
      <c r="B11" s="32" t="s">
        <v>71</v>
      </c>
      <c r="C11" s="33" t="s">
        <v>72</v>
      </c>
    </row>
    <row r="12" spans="1:3" ht="27.6" x14ac:dyDescent="0.3">
      <c r="A12" s="185"/>
      <c r="B12" s="32" t="s">
        <v>60</v>
      </c>
      <c r="C12" s="33" t="s">
        <v>73</v>
      </c>
    </row>
    <row r="13" spans="1:3" ht="55.2" x14ac:dyDescent="0.3">
      <c r="A13" s="185"/>
      <c r="B13" s="32" t="s">
        <v>74</v>
      </c>
      <c r="C13" s="33" t="s">
        <v>75</v>
      </c>
    </row>
    <row r="14" spans="1:3" ht="55.2" x14ac:dyDescent="0.3">
      <c r="A14" s="185"/>
      <c r="B14" s="32" t="s">
        <v>74</v>
      </c>
      <c r="C14" s="33" t="s">
        <v>76</v>
      </c>
    </row>
    <row r="15" spans="1:3" x14ac:dyDescent="0.3">
      <c r="A15" s="185"/>
      <c r="B15" s="34" t="s">
        <v>77</v>
      </c>
      <c r="C15" s="33" t="s">
        <v>78</v>
      </c>
    </row>
    <row r="16" spans="1:3" x14ac:dyDescent="0.3">
      <c r="A16" s="185" t="s">
        <v>79</v>
      </c>
      <c r="B16" s="34" t="s">
        <v>80</v>
      </c>
      <c r="C16" s="31" t="s">
        <v>55</v>
      </c>
    </row>
    <row r="17" spans="1:3" ht="82.8" x14ac:dyDescent="0.3">
      <c r="A17" s="185"/>
      <c r="B17" s="32" t="s">
        <v>81</v>
      </c>
      <c r="C17" s="31" t="s">
        <v>57</v>
      </c>
    </row>
    <row r="18" spans="1:3" ht="96.6" x14ac:dyDescent="0.3">
      <c r="A18" s="185"/>
      <c r="B18" s="32" t="s">
        <v>82</v>
      </c>
      <c r="C18" s="31" t="s">
        <v>61</v>
      </c>
    </row>
    <row r="19" spans="1:3" ht="41.4" x14ac:dyDescent="0.3">
      <c r="A19" s="185"/>
      <c r="B19" s="32" t="s">
        <v>83</v>
      </c>
      <c r="C19" s="34" t="s">
        <v>84</v>
      </c>
    </row>
    <row r="20" spans="1:3" ht="41.4" x14ac:dyDescent="0.3">
      <c r="A20" s="185"/>
      <c r="B20" s="32" t="s">
        <v>85</v>
      </c>
      <c r="C20" s="34" t="s">
        <v>86</v>
      </c>
    </row>
    <row r="21" spans="1:3" ht="41.4" x14ac:dyDescent="0.3">
      <c r="A21" s="185"/>
      <c r="B21" s="32" t="s">
        <v>87</v>
      </c>
      <c r="C21" s="34" t="s">
        <v>63</v>
      </c>
    </row>
    <row r="22" spans="1:3" ht="55.2" x14ac:dyDescent="0.3">
      <c r="A22" s="185"/>
      <c r="B22" s="32" t="s">
        <v>88</v>
      </c>
      <c r="C22" s="34" t="s">
        <v>65</v>
      </c>
    </row>
    <row r="23" spans="1:3" ht="41.4" x14ac:dyDescent="0.3">
      <c r="A23" s="185"/>
      <c r="B23" s="32" t="s">
        <v>89</v>
      </c>
      <c r="C23" s="34" t="s">
        <v>67</v>
      </c>
    </row>
    <row r="24" spans="1:3" ht="82.8" x14ac:dyDescent="0.3">
      <c r="A24" s="185"/>
      <c r="B24" s="32" t="s">
        <v>90</v>
      </c>
      <c r="C24" s="34" t="s">
        <v>70</v>
      </c>
    </row>
    <row r="25" spans="1:3" ht="55.2" x14ac:dyDescent="0.3">
      <c r="A25" s="185"/>
      <c r="B25" s="32" t="s">
        <v>91</v>
      </c>
      <c r="C25" s="34" t="s">
        <v>72</v>
      </c>
    </row>
    <row r="26" spans="1:3" ht="27.6" x14ac:dyDescent="0.3">
      <c r="A26" s="185"/>
      <c r="B26" s="32" t="s">
        <v>92</v>
      </c>
      <c r="C26" s="34" t="s">
        <v>93</v>
      </c>
    </row>
    <row r="27" spans="1:3" ht="27.6" x14ac:dyDescent="0.3">
      <c r="A27" s="185"/>
      <c r="B27" s="32" t="s">
        <v>92</v>
      </c>
      <c r="C27" s="34" t="s">
        <v>94</v>
      </c>
    </row>
    <row r="28" spans="1:3" ht="55.2" x14ac:dyDescent="0.3">
      <c r="A28" s="185"/>
      <c r="B28" s="32" t="s">
        <v>95</v>
      </c>
      <c r="C28" s="34" t="s">
        <v>73</v>
      </c>
    </row>
    <row r="29" spans="1:3" ht="27.6" x14ac:dyDescent="0.3">
      <c r="A29" s="185"/>
      <c r="B29" s="32" t="s">
        <v>96</v>
      </c>
      <c r="C29" s="34" t="s">
        <v>75</v>
      </c>
    </row>
    <row r="30" spans="1:3" ht="27.6" x14ac:dyDescent="0.3">
      <c r="A30" s="185"/>
      <c r="B30" s="32" t="s">
        <v>96</v>
      </c>
      <c r="C30" s="34" t="s">
        <v>76</v>
      </c>
    </row>
    <row r="31" spans="1:3" x14ac:dyDescent="0.3">
      <c r="A31" s="187" t="s">
        <v>97</v>
      </c>
      <c r="B31" s="33" t="s">
        <v>98</v>
      </c>
      <c r="C31" s="33" t="s">
        <v>55</v>
      </c>
    </row>
    <row r="32" spans="1:3" x14ac:dyDescent="0.3">
      <c r="A32" s="187"/>
      <c r="B32" s="33" t="s">
        <v>99</v>
      </c>
      <c r="C32" s="33" t="s">
        <v>100</v>
      </c>
    </row>
    <row r="33" spans="1:3" ht="69" x14ac:dyDescent="0.3">
      <c r="A33" s="187"/>
      <c r="B33" s="32" t="s">
        <v>101</v>
      </c>
      <c r="C33" s="33" t="s">
        <v>57</v>
      </c>
    </row>
    <row r="34" spans="1:3" x14ac:dyDescent="0.3">
      <c r="A34" s="187"/>
      <c r="B34" s="34" t="s">
        <v>102</v>
      </c>
      <c r="C34" s="33" t="s">
        <v>103</v>
      </c>
    </row>
    <row r="35" spans="1:3" ht="27.6" x14ac:dyDescent="0.3">
      <c r="A35" s="187"/>
      <c r="B35" s="32" t="s">
        <v>104</v>
      </c>
      <c r="C35" s="33" t="s">
        <v>105</v>
      </c>
    </row>
    <row r="36" spans="1:3" ht="27.6" x14ac:dyDescent="0.3">
      <c r="A36" s="187"/>
      <c r="B36" s="32" t="s">
        <v>104</v>
      </c>
      <c r="C36" s="33" t="s">
        <v>106</v>
      </c>
    </row>
    <row r="37" spans="1:3" x14ac:dyDescent="0.3">
      <c r="A37" s="187"/>
      <c r="B37" s="33" t="s">
        <v>102</v>
      </c>
      <c r="C37" s="33" t="s">
        <v>63</v>
      </c>
    </row>
    <row r="38" spans="1:3" ht="41.4" x14ac:dyDescent="0.3">
      <c r="A38" s="187"/>
      <c r="B38" s="32" t="s">
        <v>107</v>
      </c>
      <c r="C38" s="33" t="s">
        <v>65</v>
      </c>
    </row>
    <row r="39" spans="1:3" x14ac:dyDescent="0.3">
      <c r="A39" s="187"/>
      <c r="B39" s="34" t="s">
        <v>108</v>
      </c>
      <c r="C39" s="186" t="s">
        <v>67</v>
      </c>
    </row>
    <row r="40" spans="1:3" x14ac:dyDescent="0.3">
      <c r="A40" s="187"/>
      <c r="B40" s="34" t="s">
        <v>109</v>
      </c>
      <c r="C40" s="186"/>
    </row>
    <row r="41" spans="1:3" x14ac:dyDescent="0.3">
      <c r="A41" s="187"/>
      <c r="B41" s="34" t="s">
        <v>98</v>
      </c>
      <c r="C41" s="186"/>
    </row>
    <row r="42" spans="1:3" x14ac:dyDescent="0.3">
      <c r="A42" s="187"/>
      <c r="B42" s="34" t="s">
        <v>102</v>
      </c>
      <c r="C42" s="34" t="s">
        <v>68</v>
      </c>
    </row>
    <row r="43" spans="1:3" ht="96.6" x14ac:dyDescent="0.3">
      <c r="A43" s="187"/>
      <c r="B43" s="32" t="s">
        <v>110</v>
      </c>
      <c r="C43" s="33" t="s">
        <v>70</v>
      </c>
    </row>
    <row r="44" spans="1:3" ht="82.8" x14ac:dyDescent="0.3">
      <c r="A44" s="187"/>
      <c r="B44" s="32" t="s">
        <v>111</v>
      </c>
      <c r="C44" s="33" t="s">
        <v>72</v>
      </c>
    </row>
    <row r="45" spans="1:3" ht="27.6" x14ac:dyDescent="0.3">
      <c r="A45" s="187"/>
      <c r="B45" s="32" t="s">
        <v>112</v>
      </c>
      <c r="C45" s="33" t="s">
        <v>78</v>
      </c>
    </row>
    <row r="46" spans="1:3" ht="41.4" x14ac:dyDescent="0.3">
      <c r="A46" s="187"/>
      <c r="B46" s="32" t="s">
        <v>113</v>
      </c>
      <c r="C46" s="33" t="s">
        <v>114</v>
      </c>
    </row>
    <row r="47" spans="1:3" x14ac:dyDescent="0.3">
      <c r="A47" s="187"/>
      <c r="B47" s="34" t="s">
        <v>115</v>
      </c>
      <c r="C47" s="34" t="s">
        <v>116</v>
      </c>
    </row>
    <row r="48" spans="1:3" x14ac:dyDescent="0.3">
      <c r="A48" s="187"/>
      <c r="B48" s="34" t="s">
        <v>102</v>
      </c>
      <c r="C48" s="34" t="s">
        <v>117</v>
      </c>
    </row>
  </sheetData>
  <autoFilter ref="A1:C46" xr:uid="{80A1EE7B-A00F-4934-A8AD-40C095D3A2B4}"/>
  <mergeCells count="4">
    <mergeCell ref="A2:A15"/>
    <mergeCell ref="A16:A30"/>
    <mergeCell ref="C39:C41"/>
    <mergeCell ref="A31:A4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CA9ED-3B9A-44C0-94EC-C724A9E916F8}">
  <dimension ref="A1:I164"/>
  <sheetViews>
    <sheetView topLeftCell="A2" zoomScale="96" workbookViewId="0">
      <selection sqref="A1:I1"/>
    </sheetView>
  </sheetViews>
  <sheetFormatPr baseColWidth="10" defaultColWidth="9.109375" defaultRowHeight="14.4" x14ac:dyDescent="0.3"/>
  <cols>
    <col min="1" max="1" width="9.109375" style="2"/>
    <col min="2" max="2" width="14.6640625" style="177" customWidth="1"/>
    <col min="3" max="3" width="22" customWidth="1"/>
    <col min="4" max="4" width="19.109375" customWidth="1"/>
    <col min="5" max="5" width="19" customWidth="1"/>
    <col min="6" max="6" width="16.109375" customWidth="1"/>
    <col min="7" max="7" width="15.5546875" style="9" hidden="1" customWidth="1"/>
    <col min="8" max="8" width="33" customWidth="1"/>
    <col min="9" max="9" width="34.33203125" style="4" customWidth="1"/>
  </cols>
  <sheetData>
    <row r="1" spans="1:9" ht="28.8" x14ac:dyDescent="0.3">
      <c r="A1" s="140" t="s">
        <v>118</v>
      </c>
      <c r="B1" s="140" t="s">
        <v>119</v>
      </c>
      <c r="C1" s="140" t="s">
        <v>120</v>
      </c>
      <c r="D1" s="140" t="s">
        <v>121</v>
      </c>
      <c r="E1" s="140" t="s">
        <v>122</v>
      </c>
      <c r="F1" s="140" t="s">
        <v>123</v>
      </c>
      <c r="G1" s="140" t="s">
        <v>124</v>
      </c>
      <c r="H1" s="140" t="s">
        <v>125</v>
      </c>
      <c r="I1" s="141" t="s">
        <v>126</v>
      </c>
    </row>
    <row r="2" spans="1:9" ht="15" customHeight="1" x14ac:dyDescent="0.3">
      <c r="A2" s="60">
        <v>3</v>
      </c>
      <c r="B2" s="142" t="s">
        <v>55</v>
      </c>
      <c r="C2" s="61" t="s">
        <v>127</v>
      </c>
      <c r="D2" s="62"/>
      <c r="E2" s="62" t="s">
        <v>128</v>
      </c>
      <c r="F2" s="63" t="s">
        <v>128</v>
      </c>
      <c r="G2" s="62"/>
      <c r="H2" s="61" t="s">
        <v>129</v>
      </c>
      <c r="I2" s="64"/>
    </row>
    <row r="3" spans="1:9" ht="15" customHeight="1" x14ac:dyDescent="0.3">
      <c r="A3" s="65">
        <v>3</v>
      </c>
      <c r="B3" s="143" t="s">
        <v>55</v>
      </c>
      <c r="C3" s="24" t="s">
        <v>130</v>
      </c>
      <c r="D3" s="23" t="s">
        <v>128</v>
      </c>
      <c r="E3" s="23"/>
      <c r="F3" s="5" t="s">
        <v>128</v>
      </c>
      <c r="G3" s="23"/>
      <c r="H3" s="24" t="s">
        <v>129</v>
      </c>
      <c r="I3" s="66"/>
    </row>
    <row r="4" spans="1:9" x14ac:dyDescent="0.3">
      <c r="A4" s="65">
        <v>3</v>
      </c>
      <c r="B4" s="143" t="s">
        <v>55</v>
      </c>
      <c r="C4" s="24" t="s">
        <v>131</v>
      </c>
      <c r="D4" s="23" t="s">
        <v>128</v>
      </c>
      <c r="E4" s="23"/>
      <c r="F4" s="5" t="s">
        <v>128</v>
      </c>
      <c r="G4" s="23"/>
      <c r="H4" s="24" t="s">
        <v>129</v>
      </c>
      <c r="I4" s="66"/>
    </row>
    <row r="5" spans="1:9" x14ac:dyDescent="0.3">
      <c r="A5" s="65">
        <v>3</v>
      </c>
      <c r="B5" s="143" t="s">
        <v>55</v>
      </c>
      <c r="C5" s="24" t="s">
        <v>132</v>
      </c>
      <c r="D5" s="23" t="s">
        <v>128</v>
      </c>
      <c r="E5" s="23"/>
      <c r="F5" s="5" t="s">
        <v>128</v>
      </c>
      <c r="G5" s="23"/>
      <c r="H5" s="24" t="s">
        <v>129</v>
      </c>
      <c r="I5" s="66"/>
    </row>
    <row r="6" spans="1:9" x14ac:dyDescent="0.3">
      <c r="A6" s="65">
        <v>3</v>
      </c>
      <c r="B6" s="143" t="s">
        <v>55</v>
      </c>
      <c r="C6" s="24" t="s">
        <v>133</v>
      </c>
      <c r="D6" s="23" t="s">
        <v>128</v>
      </c>
      <c r="E6" s="38"/>
      <c r="F6" s="5" t="s">
        <v>128</v>
      </c>
      <c r="G6" s="23"/>
      <c r="H6" s="24" t="s">
        <v>129</v>
      </c>
      <c r="I6" s="66"/>
    </row>
    <row r="7" spans="1:9" x14ac:dyDescent="0.3">
      <c r="A7" s="65">
        <v>3</v>
      </c>
      <c r="B7" s="143" t="s">
        <v>55</v>
      </c>
      <c r="C7" s="24" t="s">
        <v>134</v>
      </c>
      <c r="D7" s="23"/>
      <c r="E7" s="23" t="s">
        <v>128</v>
      </c>
      <c r="F7" s="5" t="s">
        <v>128</v>
      </c>
      <c r="G7" s="23"/>
      <c r="H7" s="24" t="s">
        <v>129</v>
      </c>
      <c r="I7" s="66"/>
    </row>
    <row r="8" spans="1:9" ht="15.75" customHeight="1" x14ac:dyDescent="0.3">
      <c r="A8" s="65">
        <v>3</v>
      </c>
      <c r="B8" s="143" t="s">
        <v>55</v>
      </c>
      <c r="C8" s="22" t="s">
        <v>135</v>
      </c>
      <c r="D8" s="23" t="s">
        <v>128</v>
      </c>
      <c r="E8" s="23"/>
      <c r="F8" s="5" t="s">
        <v>128</v>
      </c>
      <c r="G8" s="23"/>
      <c r="H8" s="24" t="s">
        <v>136</v>
      </c>
      <c r="I8" s="66"/>
    </row>
    <row r="9" spans="1:9" x14ac:dyDescent="0.3">
      <c r="A9" s="65">
        <v>3</v>
      </c>
      <c r="B9" s="143" t="s">
        <v>55</v>
      </c>
      <c r="C9" s="24" t="s">
        <v>137</v>
      </c>
      <c r="D9" s="23" t="s">
        <v>128</v>
      </c>
      <c r="E9" s="22"/>
      <c r="F9" s="5" t="s">
        <v>128</v>
      </c>
      <c r="G9" s="23"/>
      <c r="H9" s="24" t="s">
        <v>136</v>
      </c>
      <c r="I9" s="66"/>
    </row>
    <row r="10" spans="1:9" x14ac:dyDescent="0.3">
      <c r="A10" s="73">
        <v>3</v>
      </c>
      <c r="B10" s="144" t="s">
        <v>55</v>
      </c>
      <c r="C10" s="44" t="s">
        <v>138</v>
      </c>
      <c r="D10" s="38" t="s">
        <v>128</v>
      </c>
      <c r="E10" s="36"/>
      <c r="F10" s="37" t="s">
        <v>128</v>
      </c>
      <c r="G10" s="38"/>
      <c r="H10" s="44" t="s">
        <v>136</v>
      </c>
      <c r="I10" s="74"/>
    </row>
    <row r="11" spans="1:9" x14ac:dyDescent="0.3">
      <c r="A11" s="60">
        <v>3</v>
      </c>
      <c r="B11" s="142" t="s">
        <v>116</v>
      </c>
      <c r="C11" s="61" t="s">
        <v>127</v>
      </c>
      <c r="D11" s="72"/>
      <c r="E11" s="62" t="s">
        <v>128</v>
      </c>
      <c r="F11" s="63" t="s">
        <v>128</v>
      </c>
      <c r="G11" s="62"/>
      <c r="H11" s="61" t="s">
        <v>129</v>
      </c>
      <c r="I11" s="64"/>
    </row>
    <row r="12" spans="1:9" x14ac:dyDescent="0.3">
      <c r="A12" s="65">
        <v>3</v>
      </c>
      <c r="B12" s="143" t="s">
        <v>116</v>
      </c>
      <c r="C12" s="24" t="s">
        <v>130</v>
      </c>
      <c r="D12" s="23" t="s">
        <v>128</v>
      </c>
      <c r="E12" s="22"/>
      <c r="F12" s="5" t="s">
        <v>128</v>
      </c>
      <c r="G12" s="23"/>
      <c r="H12" s="24" t="s">
        <v>129</v>
      </c>
      <c r="I12" s="66"/>
    </row>
    <row r="13" spans="1:9" x14ac:dyDescent="0.3">
      <c r="A13" s="65">
        <v>3</v>
      </c>
      <c r="B13" s="143" t="s">
        <v>116</v>
      </c>
      <c r="C13" s="24" t="s">
        <v>131</v>
      </c>
      <c r="D13" s="23" t="s">
        <v>128</v>
      </c>
      <c r="E13" s="23"/>
      <c r="F13" s="5" t="s">
        <v>128</v>
      </c>
      <c r="G13" s="23"/>
      <c r="H13" s="24" t="s">
        <v>129</v>
      </c>
      <c r="I13" s="66"/>
    </row>
    <row r="14" spans="1:9" x14ac:dyDescent="0.3">
      <c r="A14" s="65">
        <v>3</v>
      </c>
      <c r="B14" s="143" t="s">
        <v>116</v>
      </c>
      <c r="C14" s="24" t="s">
        <v>132</v>
      </c>
      <c r="D14" s="23" t="s">
        <v>128</v>
      </c>
      <c r="E14" s="38"/>
      <c r="F14" s="5" t="s">
        <v>128</v>
      </c>
      <c r="G14" s="23"/>
      <c r="H14" s="24" t="s">
        <v>129</v>
      </c>
      <c r="I14" s="66"/>
    </row>
    <row r="15" spans="1:9" x14ac:dyDescent="0.3">
      <c r="A15" s="65">
        <v>3</v>
      </c>
      <c r="B15" s="143" t="s">
        <v>116</v>
      </c>
      <c r="C15" s="24" t="s">
        <v>134</v>
      </c>
      <c r="D15" s="23"/>
      <c r="E15" s="23" t="s">
        <v>128</v>
      </c>
      <c r="F15" s="5" t="s">
        <v>128</v>
      </c>
      <c r="G15" s="23"/>
      <c r="H15" s="24" t="s">
        <v>129</v>
      </c>
      <c r="I15" s="66"/>
    </row>
    <row r="16" spans="1:9" x14ac:dyDescent="0.3">
      <c r="A16" s="65">
        <v>3</v>
      </c>
      <c r="B16" s="143" t="s">
        <v>116</v>
      </c>
      <c r="C16" s="22" t="s">
        <v>135</v>
      </c>
      <c r="D16" s="23" t="s">
        <v>128</v>
      </c>
      <c r="E16" s="23"/>
      <c r="F16" s="5" t="s">
        <v>128</v>
      </c>
      <c r="G16" s="23"/>
      <c r="H16" s="24" t="s">
        <v>136</v>
      </c>
      <c r="I16" s="66"/>
    </row>
    <row r="17" spans="1:9" x14ac:dyDescent="0.3">
      <c r="A17" s="65">
        <v>3</v>
      </c>
      <c r="B17" s="143" t="s">
        <v>116</v>
      </c>
      <c r="C17" s="24" t="s">
        <v>137</v>
      </c>
      <c r="D17" s="23" t="s">
        <v>128</v>
      </c>
      <c r="E17" s="23"/>
      <c r="F17" s="5" t="s">
        <v>128</v>
      </c>
      <c r="G17" s="23"/>
      <c r="H17" s="24" t="s">
        <v>136</v>
      </c>
      <c r="I17" s="66"/>
    </row>
    <row r="18" spans="1:9" x14ac:dyDescent="0.3">
      <c r="A18" s="73">
        <v>3</v>
      </c>
      <c r="B18" s="144" t="s">
        <v>116</v>
      </c>
      <c r="C18" s="44" t="s">
        <v>138</v>
      </c>
      <c r="D18" s="38" t="s">
        <v>128</v>
      </c>
      <c r="E18" s="38"/>
      <c r="F18" s="37" t="s">
        <v>128</v>
      </c>
      <c r="G18" s="38"/>
      <c r="H18" s="44" t="s">
        <v>136</v>
      </c>
      <c r="I18" s="74"/>
    </row>
    <row r="19" spans="1:9" x14ac:dyDescent="0.3">
      <c r="A19" s="60">
        <v>3</v>
      </c>
      <c r="B19" s="142" t="s">
        <v>100</v>
      </c>
      <c r="C19" s="61" t="s">
        <v>127</v>
      </c>
      <c r="D19" s="62"/>
      <c r="E19" s="62" t="s">
        <v>128</v>
      </c>
      <c r="F19" s="63" t="s">
        <v>128</v>
      </c>
      <c r="G19" s="62"/>
      <c r="H19" s="61" t="s">
        <v>129</v>
      </c>
      <c r="I19" s="64"/>
    </row>
    <row r="20" spans="1:9" x14ac:dyDescent="0.3">
      <c r="A20" s="65">
        <v>3</v>
      </c>
      <c r="B20" s="145" t="s">
        <v>100</v>
      </c>
      <c r="C20" s="24" t="s">
        <v>130</v>
      </c>
      <c r="D20" s="23" t="s">
        <v>128</v>
      </c>
      <c r="E20" s="39"/>
      <c r="F20" s="5" t="s">
        <v>128</v>
      </c>
      <c r="G20" s="41"/>
      <c r="H20" s="24" t="s">
        <v>129</v>
      </c>
      <c r="I20" s="75"/>
    </row>
    <row r="21" spans="1:9" x14ac:dyDescent="0.3">
      <c r="A21" s="65">
        <v>3</v>
      </c>
      <c r="B21" s="143" t="s">
        <v>100</v>
      </c>
      <c r="C21" s="24" t="s">
        <v>131</v>
      </c>
      <c r="D21" s="23" t="s">
        <v>128</v>
      </c>
      <c r="E21" s="22"/>
      <c r="F21" s="5" t="s">
        <v>128</v>
      </c>
      <c r="G21" s="23"/>
      <c r="H21" s="24" t="s">
        <v>129</v>
      </c>
      <c r="I21" s="66"/>
    </row>
    <row r="22" spans="1:9" x14ac:dyDescent="0.3">
      <c r="A22" s="65">
        <v>3</v>
      </c>
      <c r="B22" s="143" t="s">
        <v>100</v>
      </c>
      <c r="C22" s="24" t="s">
        <v>132</v>
      </c>
      <c r="D22" s="23" t="s">
        <v>128</v>
      </c>
      <c r="E22" s="36"/>
      <c r="F22" s="5" t="s">
        <v>128</v>
      </c>
      <c r="G22" s="23"/>
      <c r="H22" s="24" t="s">
        <v>129</v>
      </c>
      <c r="I22" s="66"/>
    </row>
    <row r="23" spans="1:9" x14ac:dyDescent="0.3">
      <c r="A23" s="65">
        <v>3</v>
      </c>
      <c r="B23" s="143" t="s">
        <v>100</v>
      </c>
      <c r="C23" s="24" t="s">
        <v>134</v>
      </c>
      <c r="D23" s="22"/>
      <c r="E23" s="23" t="s">
        <v>128</v>
      </c>
      <c r="F23" s="5" t="s">
        <v>128</v>
      </c>
      <c r="G23" s="23"/>
      <c r="H23" s="24" t="s">
        <v>129</v>
      </c>
      <c r="I23" s="66"/>
    </row>
    <row r="24" spans="1:9" ht="15" customHeight="1" x14ac:dyDescent="0.3">
      <c r="A24" s="65">
        <v>3</v>
      </c>
      <c r="B24" s="143" t="s">
        <v>100</v>
      </c>
      <c r="C24" s="22" t="s">
        <v>135</v>
      </c>
      <c r="D24" s="23" t="s">
        <v>128</v>
      </c>
      <c r="E24" s="23"/>
      <c r="F24" s="5" t="s">
        <v>128</v>
      </c>
      <c r="G24" s="23"/>
      <c r="H24" s="24" t="s">
        <v>136</v>
      </c>
      <c r="I24" s="66"/>
    </row>
    <row r="25" spans="1:9" ht="15.75" customHeight="1" x14ac:dyDescent="0.3">
      <c r="A25" s="65">
        <v>3</v>
      </c>
      <c r="B25" s="143" t="s">
        <v>100</v>
      </c>
      <c r="C25" s="24" t="s">
        <v>137</v>
      </c>
      <c r="D25" s="23" t="s">
        <v>128</v>
      </c>
      <c r="E25" s="23"/>
      <c r="F25" s="5" t="s">
        <v>128</v>
      </c>
      <c r="G25" s="23"/>
      <c r="H25" s="24" t="s">
        <v>136</v>
      </c>
      <c r="I25" s="66"/>
    </row>
    <row r="26" spans="1:9" x14ac:dyDescent="0.3">
      <c r="A26" s="73">
        <v>3</v>
      </c>
      <c r="B26" s="144" t="s">
        <v>100</v>
      </c>
      <c r="C26" s="44" t="s">
        <v>138</v>
      </c>
      <c r="D26" s="38" t="s">
        <v>128</v>
      </c>
      <c r="E26" s="38"/>
      <c r="F26" s="37" t="s">
        <v>128</v>
      </c>
      <c r="G26" s="38"/>
      <c r="H26" s="44" t="s">
        <v>136</v>
      </c>
      <c r="I26" s="74"/>
    </row>
    <row r="27" spans="1:9" x14ac:dyDescent="0.3">
      <c r="A27" s="76">
        <v>4</v>
      </c>
      <c r="B27" s="146" t="s">
        <v>57</v>
      </c>
      <c r="C27" s="61" t="s">
        <v>127</v>
      </c>
      <c r="D27" s="62"/>
      <c r="E27" s="62" t="s">
        <v>128</v>
      </c>
      <c r="F27" s="63" t="s">
        <v>128</v>
      </c>
      <c r="G27" s="62"/>
      <c r="H27" s="61" t="s">
        <v>129</v>
      </c>
      <c r="I27" s="64"/>
    </row>
    <row r="28" spans="1:9" x14ac:dyDescent="0.3">
      <c r="A28" s="77">
        <v>4</v>
      </c>
      <c r="B28" s="147" t="s">
        <v>57</v>
      </c>
      <c r="C28" s="24" t="s">
        <v>130</v>
      </c>
      <c r="D28" s="23" t="s">
        <v>128</v>
      </c>
      <c r="E28" s="23"/>
      <c r="F28" s="5" t="s">
        <v>128</v>
      </c>
      <c r="G28" s="23" t="s">
        <v>128</v>
      </c>
      <c r="H28" s="24" t="s">
        <v>129</v>
      </c>
      <c r="I28" s="66"/>
    </row>
    <row r="29" spans="1:9" x14ac:dyDescent="0.3">
      <c r="A29" s="77">
        <v>4</v>
      </c>
      <c r="B29" s="147" t="s">
        <v>57</v>
      </c>
      <c r="C29" s="24" t="s">
        <v>131</v>
      </c>
      <c r="D29" s="23" t="s">
        <v>128</v>
      </c>
      <c r="E29" s="23"/>
      <c r="F29" s="5" t="s">
        <v>128</v>
      </c>
      <c r="G29" s="23"/>
      <c r="H29" s="24" t="s">
        <v>129</v>
      </c>
      <c r="I29" s="66"/>
    </row>
    <row r="30" spans="1:9" x14ac:dyDescent="0.3">
      <c r="A30" s="77">
        <v>4</v>
      </c>
      <c r="B30" s="147" t="s">
        <v>57</v>
      </c>
      <c r="C30" s="24" t="s">
        <v>132</v>
      </c>
      <c r="D30" s="23" t="s">
        <v>128</v>
      </c>
      <c r="E30" s="23"/>
      <c r="F30" s="5" t="s">
        <v>128</v>
      </c>
      <c r="G30" s="23"/>
      <c r="H30" s="24" t="s">
        <v>129</v>
      </c>
      <c r="I30" s="66"/>
    </row>
    <row r="31" spans="1:9" x14ac:dyDescent="0.3">
      <c r="A31" s="77">
        <v>4</v>
      </c>
      <c r="B31" s="147" t="s">
        <v>57</v>
      </c>
      <c r="C31" s="24" t="s">
        <v>133</v>
      </c>
      <c r="D31" s="23" t="s">
        <v>128</v>
      </c>
      <c r="E31" s="36"/>
      <c r="F31" s="5" t="s">
        <v>128</v>
      </c>
      <c r="G31" s="23"/>
      <c r="H31" s="24" t="s">
        <v>129</v>
      </c>
      <c r="I31" s="66"/>
    </row>
    <row r="32" spans="1:9" x14ac:dyDescent="0.3">
      <c r="A32" s="77">
        <v>4</v>
      </c>
      <c r="B32" s="147" t="s">
        <v>57</v>
      </c>
      <c r="C32" s="24" t="s">
        <v>134</v>
      </c>
      <c r="D32" s="22"/>
      <c r="E32" s="23" t="s">
        <v>128</v>
      </c>
      <c r="F32" s="5" t="s">
        <v>128</v>
      </c>
      <c r="G32" s="23" t="s">
        <v>128</v>
      </c>
      <c r="H32" s="24" t="s">
        <v>129</v>
      </c>
      <c r="I32" s="66"/>
    </row>
    <row r="33" spans="1:9" x14ac:dyDescent="0.3">
      <c r="A33" s="77">
        <v>4</v>
      </c>
      <c r="B33" s="147" t="s">
        <v>57</v>
      </c>
      <c r="C33" s="22" t="s">
        <v>135</v>
      </c>
      <c r="D33" s="23" t="s">
        <v>128</v>
      </c>
      <c r="E33" s="22"/>
      <c r="F33" s="5" t="s">
        <v>128</v>
      </c>
      <c r="G33" s="23"/>
      <c r="H33" s="78" t="s">
        <v>136</v>
      </c>
      <c r="I33" s="66"/>
    </row>
    <row r="34" spans="1:9" x14ac:dyDescent="0.3">
      <c r="A34" s="77">
        <v>4</v>
      </c>
      <c r="B34" s="147" t="s">
        <v>57</v>
      </c>
      <c r="C34" s="24" t="s">
        <v>137</v>
      </c>
      <c r="D34" s="23" t="s">
        <v>128</v>
      </c>
      <c r="E34" s="22"/>
      <c r="F34" s="5" t="s">
        <v>128</v>
      </c>
      <c r="G34" s="23"/>
      <c r="H34" s="78" t="s">
        <v>136</v>
      </c>
      <c r="I34" s="66"/>
    </row>
    <row r="35" spans="1:9" x14ac:dyDescent="0.3">
      <c r="A35" s="92">
        <v>4</v>
      </c>
      <c r="B35" s="148" t="s">
        <v>57</v>
      </c>
      <c r="C35" s="44" t="s">
        <v>138</v>
      </c>
      <c r="D35" s="38" t="s">
        <v>128</v>
      </c>
      <c r="E35" s="38"/>
      <c r="F35" s="37" t="s">
        <v>128</v>
      </c>
      <c r="G35" s="38"/>
      <c r="H35" s="44" t="s">
        <v>136</v>
      </c>
      <c r="I35" s="74"/>
    </row>
    <row r="36" spans="1:9" x14ac:dyDescent="0.3">
      <c r="A36" s="83">
        <v>6</v>
      </c>
      <c r="B36" s="149" t="s">
        <v>59</v>
      </c>
      <c r="C36" s="84" t="s">
        <v>134</v>
      </c>
      <c r="D36" s="85"/>
      <c r="E36" s="85" t="s">
        <v>128</v>
      </c>
      <c r="F36" s="86" t="s">
        <v>128</v>
      </c>
      <c r="G36" s="85"/>
      <c r="H36" s="84" t="s">
        <v>129</v>
      </c>
      <c r="I36" s="87"/>
    </row>
    <row r="37" spans="1:9" x14ac:dyDescent="0.3">
      <c r="A37" s="88">
        <v>6</v>
      </c>
      <c r="B37" s="150" t="s">
        <v>61</v>
      </c>
      <c r="C37" s="79" t="s">
        <v>127</v>
      </c>
      <c r="D37" s="80"/>
      <c r="E37" s="80" t="s">
        <v>128</v>
      </c>
      <c r="F37" s="81" t="s">
        <v>128</v>
      </c>
      <c r="G37" s="80" t="s">
        <v>128</v>
      </c>
      <c r="H37" s="79" t="s">
        <v>129</v>
      </c>
      <c r="I37" s="89"/>
    </row>
    <row r="38" spans="1:9" x14ac:dyDescent="0.3">
      <c r="A38" s="90">
        <v>6</v>
      </c>
      <c r="B38" s="151" t="s">
        <v>61</v>
      </c>
      <c r="C38" s="42" t="s">
        <v>130</v>
      </c>
      <c r="D38" s="41" t="s">
        <v>128</v>
      </c>
      <c r="E38" s="57"/>
      <c r="F38" s="40" t="s">
        <v>128</v>
      </c>
      <c r="G38" s="41"/>
      <c r="H38" s="42" t="s">
        <v>129</v>
      </c>
      <c r="I38" s="75"/>
    </row>
    <row r="39" spans="1:9" x14ac:dyDescent="0.3">
      <c r="A39" s="91">
        <v>6</v>
      </c>
      <c r="B39" s="152" t="s">
        <v>61</v>
      </c>
      <c r="C39" s="24" t="s">
        <v>139</v>
      </c>
      <c r="D39" s="23"/>
      <c r="E39" s="23" t="s">
        <v>128</v>
      </c>
      <c r="F39" s="5" t="s">
        <v>128</v>
      </c>
      <c r="G39" s="23" t="s">
        <v>128</v>
      </c>
      <c r="H39" s="24" t="s">
        <v>129</v>
      </c>
      <c r="I39" s="66"/>
    </row>
    <row r="40" spans="1:9" x14ac:dyDescent="0.3">
      <c r="A40" s="91">
        <v>6</v>
      </c>
      <c r="B40" s="152" t="s">
        <v>61</v>
      </c>
      <c r="C40" s="24" t="s">
        <v>134</v>
      </c>
      <c r="D40" s="23"/>
      <c r="E40" s="41" t="s">
        <v>128</v>
      </c>
      <c r="F40" s="5" t="s">
        <v>128</v>
      </c>
      <c r="G40" s="23"/>
      <c r="H40" s="24" t="s">
        <v>129</v>
      </c>
      <c r="I40" s="66"/>
    </row>
    <row r="41" spans="1:9" x14ac:dyDescent="0.3">
      <c r="A41" s="91">
        <v>6</v>
      </c>
      <c r="B41" s="152" t="s">
        <v>61</v>
      </c>
      <c r="C41" s="22" t="s">
        <v>135</v>
      </c>
      <c r="D41" s="23" t="s">
        <v>128</v>
      </c>
      <c r="E41" s="23"/>
      <c r="F41" s="5" t="s">
        <v>128</v>
      </c>
      <c r="G41" s="23"/>
      <c r="H41" s="24" t="s">
        <v>136</v>
      </c>
      <c r="I41" s="66"/>
    </row>
    <row r="42" spans="1:9" x14ac:dyDescent="0.3">
      <c r="A42" s="91">
        <v>6</v>
      </c>
      <c r="B42" s="152" t="s">
        <v>61</v>
      </c>
      <c r="C42" s="24" t="s">
        <v>137</v>
      </c>
      <c r="D42" s="23" t="s">
        <v>128</v>
      </c>
      <c r="E42" s="22"/>
      <c r="F42" s="5" t="s">
        <v>128</v>
      </c>
      <c r="G42" s="23"/>
      <c r="H42" s="58" t="s">
        <v>136</v>
      </c>
      <c r="I42" s="66"/>
    </row>
    <row r="43" spans="1:9" x14ac:dyDescent="0.3">
      <c r="A43" s="94">
        <v>6</v>
      </c>
      <c r="B43" s="153" t="s">
        <v>61</v>
      </c>
      <c r="C43" s="44" t="s">
        <v>138</v>
      </c>
      <c r="D43" s="38" t="s">
        <v>128</v>
      </c>
      <c r="E43" s="36"/>
      <c r="F43" s="37" t="s">
        <v>128</v>
      </c>
      <c r="G43" s="38" t="s">
        <v>128</v>
      </c>
      <c r="H43" s="59" t="s">
        <v>136</v>
      </c>
      <c r="I43" s="74"/>
    </row>
    <row r="44" spans="1:9" x14ac:dyDescent="0.3">
      <c r="A44" s="93">
        <v>6</v>
      </c>
      <c r="B44" s="154" t="s">
        <v>84</v>
      </c>
      <c r="C44" s="72" t="s">
        <v>127</v>
      </c>
      <c r="D44" s="72"/>
      <c r="E44" s="62" t="s">
        <v>128</v>
      </c>
      <c r="F44" s="63" t="s">
        <v>128</v>
      </c>
      <c r="G44" s="62"/>
      <c r="H44" s="61" t="s">
        <v>129</v>
      </c>
      <c r="I44" s="64"/>
    </row>
    <row r="45" spans="1:9" x14ac:dyDescent="0.3">
      <c r="A45" s="91">
        <v>6</v>
      </c>
      <c r="B45" s="151" t="s">
        <v>84</v>
      </c>
      <c r="C45" s="22" t="s">
        <v>130</v>
      </c>
      <c r="D45" s="23" t="s">
        <v>128</v>
      </c>
      <c r="E45" s="36"/>
      <c r="F45" s="5" t="s">
        <v>128</v>
      </c>
      <c r="G45" s="23"/>
      <c r="H45" s="24" t="s">
        <v>129</v>
      </c>
      <c r="I45" s="66"/>
    </row>
    <row r="46" spans="1:9" x14ac:dyDescent="0.3">
      <c r="A46" s="91">
        <v>6</v>
      </c>
      <c r="B46" s="151" t="s">
        <v>84</v>
      </c>
      <c r="C46" s="24" t="s">
        <v>134</v>
      </c>
      <c r="D46" s="23"/>
      <c r="E46" s="23" t="s">
        <v>128</v>
      </c>
      <c r="F46" s="5" t="s">
        <v>128</v>
      </c>
      <c r="G46" s="23"/>
      <c r="H46" s="24" t="s">
        <v>129</v>
      </c>
      <c r="I46" s="66"/>
    </row>
    <row r="47" spans="1:9" x14ac:dyDescent="0.3">
      <c r="A47" s="91">
        <v>6</v>
      </c>
      <c r="B47" s="151" t="s">
        <v>84</v>
      </c>
      <c r="C47" s="22" t="s">
        <v>135</v>
      </c>
      <c r="D47" s="23" t="s">
        <v>128</v>
      </c>
      <c r="E47" s="23"/>
      <c r="F47" s="5" t="s">
        <v>128</v>
      </c>
      <c r="G47" s="23"/>
      <c r="H47" s="24" t="s">
        <v>136</v>
      </c>
      <c r="I47" s="66"/>
    </row>
    <row r="48" spans="1:9" x14ac:dyDescent="0.3">
      <c r="A48" s="91">
        <v>6</v>
      </c>
      <c r="B48" s="151" t="s">
        <v>84</v>
      </c>
      <c r="C48" s="24" t="s">
        <v>137</v>
      </c>
      <c r="D48" s="23" t="s">
        <v>128</v>
      </c>
      <c r="E48" s="23"/>
      <c r="F48" s="5" t="s">
        <v>128</v>
      </c>
      <c r="G48" s="23"/>
      <c r="H48" s="24" t="s">
        <v>136</v>
      </c>
      <c r="I48" s="66"/>
    </row>
    <row r="49" spans="1:9" x14ac:dyDescent="0.3">
      <c r="A49" s="94">
        <v>6</v>
      </c>
      <c r="B49" s="155" t="s">
        <v>84</v>
      </c>
      <c r="C49" s="44" t="s">
        <v>138</v>
      </c>
      <c r="D49" s="38" t="s">
        <v>128</v>
      </c>
      <c r="E49" s="38"/>
      <c r="F49" s="37" t="s">
        <v>128</v>
      </c>
      <c r="G49" s="38"/>
      <c r="H49" s="44" t="s">
        <v>136</v>
      </c>
      <c r="I49" s="74"/>
    </row>
    <row r="50" spans="1:9" x14ac:dyDescent="0.3">
      <c r="A50" s="95">
        <v>7</v>
      </c>
      <c r="B50" s="156" t="s">
        <v>103</v>
      </c>
      <c r="C50" s="61" t="s">
        <v>127</v>
      </c>
      <c r="D50" s="62"/>
      <c r="E50" s="62" t="s">
        <v>128</v>
      </c>
      <c r="F50" s="63" t="s">
        <v>128</v>
      </c>
      <c r="G50" s="62"/>
      <c r="H50" s="61" t="s">
        <v>129</v>
      </c>
      <c r="I50" s="64"/>
    </row>
    <row r="51" spans="1:9" x14ac:dyDescent="0.3">
      <c r="A51" s="96">
        <v>7</v>
      </c>
      <c r="B51" s="157" t="s">
        <v>103</v>
      </c>
      <c r="C51" s="24" t="s">
        <v>130</v>
      </c>
      <c r="D51" s="23" t="s">
        <v>128</v>
      </c>
      <c r="E51" s="38"/>
      <c r="F51" s="5" t="s">
        <v>128</v>
      </c>
      <c r="G51" s="23"/>
      <c r="H51" s="24" t="s">
        <v>129</v>
      </c>
      <c r="I51" s="66"/>
    </row>
    <row r="52" spans="1:9" x14ac:dyDescent="0.3">
      <c r="A52" s="96">
        <v>7</v>
      </c>
      <c r="B52" s="157" t="s">
        <v>103</v>
      </c>
      <c r="C52" s="22" t="s">
        <v>139</v>
      </c>
      <c r="D52" s="23"/>
      <c r="E52" s="23" t="s">
        <v>128</v>
      </c>
      <c r="F52" s="5" t="s">
        <v>128</v>
      </c>
      <c r="G52" s="23"/>
      <c r="H52" s="24" t="s">
        <v>129</v>
      </c>
      <c r="I52" s="66"/>
    </row>
    <row r="53" spans="1:9" x14ac:dyDescent="0.3">
      <c r="A53" s="96">
        <v>7</v>
      </c>
      <c r="B53" s="157" t="s">
        <v>103</v>
      </c>
      <c r="C53" s="24" t="s">
        <v>134</v>
      </c>
      <c r="D53" s="22"/>
      <c r="E53" s="41" t="s">
        <v>128</v>
      </c>
      <c r="F53" s="5" t="s">
        <v>128</v>
      </c>
      <c r="G53" s="23"/>
      <c r="H53" s="24" t="s">
        <v>129</v>
      </c>
      <c r="I53" s="66"/>
    </row>
    <row r="54" spans="1:9" x14ac:dyDescent="0.3">
      <c r="A54" s="96">
        <v>7</v>
      </c>
      <c r="B54" s="157" t="s">
        <v>103</v>
      </c>
      <c r="C54" s="22" t="s">
        <v>135</v>
      </c>
      <c r="D54" s="23" t="s">
        <v>128</v>
      </c>
      <c r="E54" s="22"/>
      <c r="F54" s="5" t="s">
        <v>128</v>
      </c>
      <c r="G54" s="23"/>
      <c r="H54" s="24" t="s">
        <v>136</v>
      </c>
      <c r="I54" s="66"/>
    </row>
    <row r="55" spans="1:9" x14ac:dyDescent="0.3">
      <c r="A55" s="96">
        <v>7</v>
      </c>
      <c r="B55" s="157" t="s">
        <v>103</v>
      </c>
      <c r="C55" s="24" t="s">
        <v>137</v>
      </c>
      <c r="D55" s="23" t="s">
        <v>128</v>
      </c>
      <c r="E55" s="22"/>
      <c r="F55" s="5" t="s">
        <v>128</v>
      </c>
      <c r="G55" s="23"/>
      <c r="H55" s="24" t="s">
        <v>136</v>
      </c>
      <c r="I55" s="66"/>
    </row>
    <row r="56" spans="1:9" x14ac:dyDescent="0.3">
      <c r="A56" s="97">
        <v>7</v>
      </c>
      <c r="B56" s="158" t="s">
        <v>103</v>
      </c>
      <c r="C56" s="44" t="s">
        <v>138</v>
      </c>
      <c r="D56" s="38" t="s">
        <v>128</v>
      </c>
      <c r="E56" s="36"/>
      <c r="F56" s="37" t="s">
        <v>128</v>
      </c>
      <c r="G56" s="38"/>
      <c r="H56" s="44" t="s">
        <v>136</v>
      </c>
      <c r="I56" s="74"/>
    </row>
    <row r="57" spans="1:9" ht="15" customHeight="1" x14ac:dyDescent="0.3">
      <c r="A57" s="95">
        <v>7</v>
      </c>
      <c r="B57" s="156" t="s">
        <v>86</v>
      </c>
      <c r="C57" s="61" t="s">
        <v>127</v>
      </c>
      <c r="D57" s="62"/>
      <c r="E57" s="62" t="s">
        <v>128</v>
      </c>
      <c r="F57" s="63" t="s">
        <v>128</v>
      </c>
      <c r="G57" s="62"/>
      <c r="H57" s="61" t="s">
        <v>129</v>
      </c>
      <c r="I57" s="64"/>
    </row>
    <row r="58" spans="1:9" ht="15" customHeight="1" x14ac:dyDescent="0.3">
      <c r="A58" s="96">
        <v>7</v>
      </c>
      <c r="B58" s="159" t="s">
        <v>86</v>
      </c>
      <c r="C58" s="24" t="s">
        <v>130</v>
      </c>
      <c r="D58" s="23" t="s">
        <v>128</v>
      </c>
      <c r="E58" s="23"/>
      <c r="F58" s="5" t="s">
        <v>128</v>
      </c>
      <c r="G58" s="23"/>
      <c r="H58" s="24" t="s">
        <v>129</v>
      </c>
      <c r="I58" s="66"/>
    </row>
    <row r="59" spans="1:9" x14ac:dyDescent="0.3">
      <c r="A59" s="96">
        <v>7</v>
      </c>
      <c r="B59" s="159" t="s">
        <v>86</v>
      </c>
      <c r="C59" s="24" t="s">
        <v>133</v>
      </c>
      <c r="D59" s="23" t="s">
        <v>128</v>
      </c>
      <c r="E59" s="38"/>
      <c r="F59" s="5" t="s">
        <v>128</v>
      </c>
      <c r="G59" s="23"/>
      <c r="H59" s="24" t="s">
        <v>129</v>
      </c>
      <c r="I59" s="66"/>
    </row>
    <row r="60" spans="1:9" x14ac:dyDescent="0.3">
      <c r="A60" s="96">
        <v>7</v>
      </c>
      <c r="B60" s="159" t="s">
        <v>86</v>
      </c>
      <c r="C60" s="24" t="s">
        <v>134</v>
      </c>
      <c r="D60" s="23"/>
      <c r="E60" s="23" t="s">
        <v>128</v>
      </c>
      <c r="F60" s="5" t="s">
        <v>128</v>
      </c>
      <c r="G60" s="23"/>
      <c r="H60" s="24" t="s">
        <v>129</v>
      </c>
      <c r="I60" s="66"/>
    </row>
    <row r="61" spans="1:9" x14ac:dyDescent="0.3">
      <c r="A61" s="96">
        <v>7</v>
      </c>
      <c r="B61" s="159" t="s">
        <v>86</v>
      </c>
      <c r="C61" s="22" t="s">
        <v>135</v>
      </c>
      <c r="D61" s="23" t="s">
        <v>128</v>
      </c>
      <c r="E61" s="23"/>
      <c r="F61" s="5" t="s">
        <v>128</v>
      </c>
      <c r="G61" s="23"/>
      <c r="H61" s="24" t="s">
        <v>136</v>
      </c>
      <c r="I61" s="66"/>
    </row>
    <row r="62" spans="1:9" x14ac:dyDescent="0.3">
      <c r="A62" s="96">
        <v>7</v>
      </c>
      <c r="B62" s="159" t="s">
        <v>86</v>
      </c>
      <c r="C62" s="24" t="s">
        <v>137</v>
      </c>
      <c r="D62" s="23" t="s">
        <v>128</v>
      </c>
      <c r="E62" s="23"/>
      <c r="F62" s="5" t="s">
        <v>128</v>
      </c>
      <c r="G62" s="23"/>
      <c r="H62" s="24" t="s">
        <v>136</v>
      </c>
      <c r="I62" s="66"/>
    </row>
    <row r="63" spans="1:9" x14ac:dyDescent="0.3">
      <c r="A63" s="97">
        <v>7</v>
      </c>
      <c r="B63" s="160" t="s">
        <v>86</v>
      </c>
      <c r="C63" s="44" t="s">
        <v>138</v>
      </c>
      <c r="D63" s="38" t="s">
        <v>128</v>
      </c>
      <c r="E63" s="38"/>
      <c r="F63" s="37" t="s">
        <v>128</v>
      </c>
      <c r="G63" s="38"/>
      <c r="H63" s="44" t="s">
        <v>136</v>
      </c>
      <c r="I63" s="74"/>
    </row>
    <row r="64" spans="1:9" x14ac:dyDescent="0.3">
      <c r="A64" s="95">
        <v>7</v>
      </c>
      <c r="B64" s="156" t="s">
        <v>106</v>
      </c>
      <c r="C64" s="61" t="s">
        <v>127</v>
      </c>
      <c r="D64" s="72"/>
      <c r="E64" s="62" t="s">
        <v>128</v>
      </c>
      <c r="F64" s="63" t="s">
        <v>128</v>
      </c>
      <c r="G64" s="62"/>
      <c r="H64" s="61" t="s">
        <v>129</v>
      </c>
      <c r="I64" s="64"/>
    </row>
    <row r="65" spans="1:9" x14ac:dyDescent="0.3">
      <c r="A65" s="96">
        <v>7</v>
      </c>
      <c r="B65" s="157" t="s">
        <v>106</v>
      </c>
      <c r="C65" s="24" t="s">
        <v>130</v>
      </c>
      <c r="D65" s="23" t="s">
        <v>128</v>
      </c>
      <c r="E65" s="22"/>
      <c r="F65" s="5" t="s">
        <v>128</v>
      </c>
      <c r="G65" s="23"/>
      <c r="H65" s="24" t="s">
        <v>129</v>
      </c>
      <c r="I65" s="66"/>
    </row>
    <row r="66" spans="1:9" x14ac:dyDescent="0.3">
      <c r="A66" s="96">
        <v>7</v>
      </c>
      <c r="B66" s="157" t="s">
        <v>106</v>
      </c>
      <c r="C66" s="24" t="s">
        <v>131</v>
      </c>
      <c r="D66" s="23" t="s">
        <v>128</v>
      </c>
      <c r="E66" s="22"/>
      <c r="F66" s="5" t="s">
        <v>128</v>
      </c>
      <c r="G66" s="23"/>
      <c r="H66" s="24" t="s">
        <v>129</v>
      </c>
      <c r="I66" s="66"/>
    </row>
    <row r="67" spans="1:9" x14ac:dyDescent="0.3">
      <c r="A67" s="96">
        <v>7</v>
      </c>
      <c r="B67" s="157" t="s">
        <v>106</v>
      </c>
      <c r="C67" s="24" t="s">
        <v>132</v>
      </c>
      <c r="D67" s="23" t="s">
        <v>128</v>
      </c>
      <c r="E67" s="22"/>
      <c r="F67" s="5" t="s">
        <v>128</v>
      </c>
      <c r="G67" s="23"/>
      <c r="H67" s="24" t="s">
        <v>129</v>
      </c>
      <c r="I67" s="66"/>
    </row>
    <row r="68" spans="1:9" x14ac:dyDescent="0.3">
      <c r="A68" s="96">
        <v>7</v>
      </c>
      <c r="B68" s="157" t="s">
        <v>106</v>
      </c>
      <c r="C68" s="24" t="s">
        <v>139</v>
      </c>
      <c r="D68" s="23"/>
      <c r="E68" s="23" t="s">
        <v>128</v>
      </c>
      <c r="F68" s="5" t="s">
        <v>128</v>
      </c>
      <c r="G68" s="23"/>
      <c r="H68" s="24" t="s">
        <v>129</v>
      </c>
      <c r="I68" s="66"/>
    </row>
    <row r="69" spans="1:9" x14ac:dyDescent="0.3">
      <c r="A69" s="96">
        <v>7</v>
      </c>
      <c r="B69" s="157" t="s">
        <v>106</v>
      </c>
      <c r="C69" s="24" t="s">
        <v>133</v>
      </c>
      <c r="D69" s="23" t="s">
        <v>128</v>
      </c>
      <c r="E69" s="23"/>
      <c r="F69" s="5" t="s">
        <v>128</v>
      </c>
      <c r="G69" s="23"/>
      <c r="H69" s="24" t="s">
        <v>129</v>
      </c>
      <c r="I69" s="66"/>
    </row>
    <row r="70" spans="1:9" x14ac:dyDescent="0.3">
      <c r="A70" s="97">
        <v>7</v>
      </c>
      <c r="B70" s="158" t="s">
        <v>106</v>
      </c>
      <c r="C70" s="44" t="s">
        <v>134</v>
      </c>
      <c r="D70" s="38"/>
      <c r="E70" s="38" t="s">
        <v>128</v>
      </c>
      <c r="F70" s="37" t="s">
        <v>128</v>
      </c>
      <c r="G70" s="38"/>
      <c r="H70" s="44" t="s">
        <v>129</v>
      </c>
      <c r="I70" s="74"/>
    </row>
    <row r="71" spans="1:9" x14ac:dyDescent="0.3">
      <c r="A71" s="95">
        <v>7</v>
      </c>
      <c r="B71" s="156" t="s">
        <v>106</v>
      </c>
      <c r="C71" s="72" t="s">
        <v>135</v>
      </c>
      <c r="D71" s="62" t="s">
        <v>128</v>
      </c>
      <c r="E71" s="62"/>
      <c r="F71" s="63" t="s">
        <v>128</v>
      </c>
      <c r="G71" s="62"/>
      <c r="H71" s="61" t="s">
        <v>136</v>
      </c>
      <c r="I71" s="64"/>
    </row>
    <row r="72" spans="1:9" x14ac:dyDescent="0.3">
      <c r="A72" s="96">
        <v>7</v>
      </c>
      <c r="B72" s="157" t="s">
        <v>106</v>
      </c>
      <c r="C72" s="24" t="s">
        <v>137</v>
      </c>
      <c r="D72" s="23" t="s">
        <v>128</v>
      </c>
      <c r="E72" s="23"/>
      <c r="F72" s="5" t="s">
        <v>128</v>
      </c>
      <c r="G72" s="23"/>
      <c r="H72" s="24" t="s">
        <v>136</v>
      </c>
      <c r="I72" s="66"/>
    </row>
    <row r="73" spans="1:9" x14ac:dyDescent="0.3">
      <c r="A73" s="97">
        <v>7</v>
      </c>
      <c r="B73" s="158" t="s">
        <v>106</v>
      </c>
      <c r="C73" s="44" t="s">
        <v>138</v>
      </c>
      <c r="D73" s="38" t="s">
        <v>128</v>
      </c>
      <c r="E73" s="38"/>
      <c r="F73" s="37" t="s">
        <v>128</v>
      </c>
      <c r="G73" s="38"/>
      <c r="H73" s="44" t="s">
        <v>136</v>
      </c>
      <c r="I73" s="74"/>
    </row>
    <row r="74" spans="1:9" x14ac:dyDescent="0.3">
      <c r="A74" s="95">
        <v>7</v>
      </c>
      <c r="B74" s="156" t="s">
        <v>105</v>
      </c>
      <c r="C74" s="61" t="s">
        <v>127</v>
      </c>
      <c r="D74" s="62"/>
      <c r="E74" s="62" t="s">
        <v>128</v>
      </c>
      <c r="F74" s="63" t="s">
        <v>128</v>
      </c>
      <c r="G74" s="62"/>
      <c r="H74" s="61" t="s">
        <v>129</v>
      </c>
      <c r="I74" s="64"/>
    </row>
    <row r="75" spans="1:9" x14ac:dyDescent="0.3">
      <c r="A75" s="96">
        <v>7</v>
      </c>
      <c r="B75" s="157" t="s">
        <v>105</v>
      </c>
      <c r="C75" s="24" t="s">
        <v>130</v>
      </c>
      <c r="D75" s="23" t="s">
        <v>128</v>
      </c>
      <c r="E75" s="22"/>
      <c r="F75" s="5" t="s">
        <v>128</v>
      </c>
      <c r="G75" s="23"/>
      <c r="H75" s="24" t="s">
        <v>129</v>
      </c>
      <c r="I75" s="66"/>
    </row>
    <row r="76" spans="1:9" x14ac:dyDescent="0.3">
      <c r="A76" s="96">
        <v>7</v>
      </c>
      <c r="B76" s="157" t="s">
        <v>105</v>
      </c>
      <c r="C76" s="24" t="s">
        <v>131</v>
      </c>
      <c r="D76" s="23" t="s">
        <v>128</v>
      </c>
      <c r="E76" s="22"/>
      <c r="F76" s="5" t="s">
        <v>128</v>
      </c>
      <c r="G76" s="23"/>
      <c r="H76" s="24" t="s">
        <v>129</v>
      </c>
      <c r="I76" s="66"/>
    </row>
    <row r="77" spans="1:9" x14ac:dyDescent="0.3">
      <c r="A77" s="96">
        <v>7</v>
      </c>
      <c r="B77" s="157" t="s">
        <v>105</v>
      </c>
      <c r="C77" s="24" t="s">
        <v>132</v>
      </c>
      <c r="D77" s="23" t="s">
        <v>128</v>
      </c>
      <c r="E77" s="22"/>
      <c r="F77" s="5" t="s">
        <v>128</v>
      </c>
      <c r="G77" s="23"/>
      <c r="H77" s="24" t="s">
        <v>129</v>
      </c>
      <c r="I77" s="66"/>
    </row>
    <row r="78" spans="1:9" x14ac:dyDescent="0.3">
      <c r="A78" s="96">
        <v>7</v>
      </c>
      <c r="B78" s="157" t="s">
        <v>105</v>
      </c>
      <c r="C78" s="24" t="s">
        <v>139</v>
      </c>
      <c r="D78" s="22"/>
      <c r="E78" s="23" t="s">
        <v>128</v>
      </c>
      <c r="F78" s="5" t="s">
        <v>128</v>
      </c>
      <c r="G78" s="23"/>
      <c r="H78" s="24" t="s">
        <v>129</v>
      </c>
      <c r="I78" s="66"/>
    </row>
    <row r="79" spans="1:9" ht="15" customHeight="1" x14ac:dyDescent="0.3">
      <c r="A79" s="96">
        <v>7</v>
      </c>
      <c r="B79" s="157" t="s">
        <v>105</v>
      </c>
      <c r="C79" s="24" t="s">
        <v>133</v>
      </c>
      <c r="D79" s="23" t="s">
        <v>128</v>
      </c>
      <c r="E79" s="23"/>
      <c r="F79" s="5" t="s">
        <v>128</v>
      </c>
      <c r="G79" s="23"/>
      <c r="H79" s="24" t="s">
        <v>129</v>
      </c>
      <c r="I79" s="66"/>
    </row>
    <row r="80" spans="1:9" ht="15" customHeight="1" x14ac:dyDescent="0.3">
      <c r="A80" s="96">
        <v>7</v>
      </c>
      <c r="B80" s="157" t="s">
        <v>105</v>
      </c>
      <c r="C80" s="24" t="s">
        <v>134</v>
      </c>
      <c r="D80" s="23"/>
      <c r="E80" s="23" t="s">
        <v>128</v>
      </c>
      <c r="F80" s="5" t="s">
        <v>128</v>
      </c>
      <c r="G80" s="23"/>
      <c r="H80" s="24" t="s">
        <v>129</v>
      </c>
      <c r="I80" s="66"/>
    </row>
    <row r="81" spans="1:9" x14ac:dyDescent="0.3">
      <c r="A81" s="96">
        <v>7</v>
      </c>
      <c r="B81" s="157" t="s">
        <v>105</v>
      </c>
      <c r="C81" s="22" t="s">
        <v>135</v>
      </c>
      <c r="D81" s="23" t="s">
        <v>128</v>
      </c>
      <c r="E81" s="23"/>
      <c r="F81" s="5" t="s">
        <v>128</v>
      </c>
      <c r="G81" s="23"/>
      <c r="H81" s="24" t="s">
        <v>136</v>
      </c>
      <c r="I81" s="66"/>
    </row>
    <row r="82" spans="1:9" x14ac:dyDescent="0.3">
      <c r="A82" s="96">
        <v>7</v>
      </c>
      <c r="B82" s="157" t="s">
        <v>105</v>
      </c>
      <c r="C82" s="24" t="s">
        <v>137</v>
      </c>
      <c r="D82" s="23" t="s">
        <v>128</v>
      </c>
      <c r="E82" s="23"/>
      <c r="F82" s="5" t="s">
        <v>128</v>
      </c>
      <c r="G82" s="23"/>
      <c r="H82" s="24" t="s">
        <v>136</v>
      </c>
      <c r="I82" s="66"/>
    </row>
    <row r="83" spans="1:9" x14ac:dyDescent="0.3">
      <c r="A83" s="97">
        <v>7</v>
      </c>
      <c r="B83" s="158" t="s">
        <v>105</v>
      </c>
      <c r="C83" s="44" t="s">
        <v>138</v>
      </c>
      <c r="D83" s="38" t="s">
        <v>128</v>
      </c>
      <c r="E83" s="38"/>
      <c r="F83" s="37" t="s">
        <v>128</v>
      </c>
      <c r="G83" s="38"/>
      <c r="H83" s="44" t="s">
        <v>136</v>
      </c>
      <c r="I83" s="74"/>
    </row>
    <row r="84" spans="1:9" x14ac:dyDescent="0.3">
      <c r="A84" s="95">
        <v>7</v>
      </c>
      <c r="B84" s="156" t="s">
        <v>117</v>
      </c>
      <c r="C84" s="61" t="s">
        <v>127</v>
      </c>
      <c r="D84" s="62"/>
      <c r="E84" s="62" t="s">
        <v>128</v>
      </c>
      <c r="F84" s="63" t="s">
        <v>128</v>
      </c>
      <c r="G84" s="62"/>
      <c r="H84" s="61" t="s">
        <v>129</v>
      </c>
      <c r="I84" s="64"/>
    </row>
    <row r="85" spans="1:9" x14ac:dyDescent="0.3">
      <c r="A85" s="96">
        <v>7</v>
      </c>
      <c r="B85" s="159" t="s">
        <v>117</v>
      </c>
      <c r="C85" s="24" t="s">
        <v>130</v>
      </c>
      <c r="D85" s="23" t="s">
        <v>128</v>
      </c>
      <c r="E85" s="23"/>
      <c r="F85" s="5" t="s">
        <v>128</v>
      </c>
      <c r="G85" s="23"/>
      <c r="H85" s="24" t="s">
        <v>129</v>
      </c>
      <c r="I85" s="66"/>
    </row>
    <row r="86" spans="1:9" x14ac:dyDescent="0.3">
      <c r="A86" s="96">
        <v>7</v>
      </c>
      <c r="B86" s="159" t="s">
        <v>117</v>
      </c>
      <c r="C86" s="24" t="s">
        <v>131</v>
      </c>
      <c r="D86" s="23" t="s">
        <v>128</v>
      </c>
      <c r="E86" s="22"/>
      <c r="F86" s="5" t="s">
        <v>128</v>
      </c>
      <c r="G86" s="23"/>
      <c r="H86" s="24" t="s">
        <v>129</v>
      </c>
      <c r="I86" s="66"/>
    </row>
    <row r="87" spans="1:9" x14ac:dyDescent="0.3">
      <c r="A87" s="96">
        <v>7</v>
      </c>
      <c r="B87" s="159" t="s">
        <v>117</v>
      </c>
      <c r="C87" s="24" t="s">
        <v>132</v>
      </c>
      <c r="D87" s="23" t="s">
        <v>128</v>
      </c>
      <c r="E87" s="22"/>
      <c r="F87" s="5" t="s">
        <v>128</v>
      </c>
      <c r="G87" s="23"/>
      <c r="H87" s="24" t="s">
        <v>129</v>
      </c>
      <c r="I87" s="66"/>
    </row>
    <row r="88" spans="1:9" x14ac:dyDescent="0.3">
      <c r="A88" s="96">
        <v>7</v>
      </c>
      <c r="B88" s="159" t="s">
        <v>117</v>
      </c>
      <c r="C88" s="24" t="s">
        <v>139</v>
      </c>
      <c r="D88" s="22"/>
      <c r="E88" s="23" t="s">
        <v>128</v>
      </c>
      <c r="F88" s="5" t="s">
        <v>128</v>
      </c>
      <c r="G88" s="23"/>
      <c r="H88" s="24" t="s">
        <v>129</v>
      </c>
      <c r="I88" s="66"/>
    </row>
    <row r="89" spans="1:9" x14ac:dyDescent="0.3">
      <c r="A89" s="97">
        <v>7</v>
      </c>
      <c r="B89" s="160" t="s">
        <v>117</v>
      </c>
      <c r="C89" s="44" t="s">
        <v>133</v>
      </c>
      <c r="D89" s="38" t="s">
        <v>128</v>
      </c>
      <c r="E89" s="36"/>
      <c r="F89" s="37" t="s">
        <v>128</v>
      </c>
      <c r="G89" s="38"/>
      <c r="H89" s="44" t="s">
        <v>129</v>
      </c>
      <c r="I89" s="74"/>
    </row>
    <row r="90" spans="1:9" x14ac:dyDescent="0.3">
      <c r="A90" s="98">
        <v>7</v>
      </c>
      <c r="B90" s="98" t="s">
        <v>117</v>
      </c>
      <c r="C90" s="79" t="s">
        <v>134</v>
      </c>
      <c r="D90" s="80"/>
      <c r="E90" s="80" t="s">
        <v>128</v>
      </c>
      <c r="F90" s="81" t="s">
        <v>128</v>
      </c>
      <c r="G90" s="80"/>
      <c r="H90" s="79" t="s">
        <v>129</v>
      </c>
      <c r="I90" s="82"/>
    </row>
    <row r="91" spans="1:9" x14ac:dyDescent="0.3">
      <c r="A91" s="98">
        <v>7</v>
      </c>
      <c r="B91" s="98" t="s">
        <v>117</v>
      </c>
      <c r="C91" s="99" t="s">
        <v>135</v>
      </c>
      <c r="D91" s="80" t="s">
        <v>128</v>
      </c>
      <c r="E91" s="80"/>
      <c r="F91" s="81" t="s">
        <v>128</v>
      </c>
      <c r="G91" s="80"/>
      <c r="H91" s="79" t="s">
        <v>136</v>
      </c>
      <c r="I91" s="82"/>
    </row>
    <row r="92" spans="1:9" x14ac:dyDescent="0.3">
      <c r="A92" s="47">
        <v>7</v>
      </c>
      <c r="B92" s="157" t="s">
        <v>117</v>
      </c>
      <c r="C92" s="42" t="s">
        <v>137</v>
      </c>
      <c r="D92" s="41" t="s">
        <v>128</v>
      </c>
      <c r="E92" s="41"/>
      <c r="F92" s="40" t="s">
        <v>128</v>
      </c>
      <c r="G92" s="41"/>
      <c r="H92" s="42" t="s">
        <v>136</v>
      </c>
      <c r="I92" s="46"/>
    </row>
    <row r="93" spans="1:9" x14ac:dyDescent="0.3">
      <c r="A93" s="48">
        <v>7</v>
      </c>
      <c r="B93" s="160" t="s">
        <v>117</v>
      </c>
      <c r="C93" s="44" t="s">
        <v>138</v>
      </c>
      <c r="D93" s="38" t="s">
        <v>128</v>
      </c>
      <c r="E93" s="38"/>
      <c r="F93" s="37" t="s">
        <v>128</v>
      </c>
      <c r="G93" s="38"/>
      <c r="H93" s="44" t="s">
        <v>136</v>
      </c>
      <c r="I93" s="45"/>
    </row>
    <row r="94" spans="1:9" x14ac:dyDescent="0.3">
      <c r="A94" s="100">
        <v>8</v>
      </c>
      <c r="B94" s="161" t="s">
        <v>63</v>
      </c>
      <c r="C94" s="61" t="s">
        <v>127</v>
      </c>
      <c r="D94" s="62"/>
      <c r="E94" s="85" t="s">
        <v>128</v>
      </c>
      <c r="F94" s="63" t="s">
        <v>128</v>
      </c>
      <c r="G94" s="62"/>
      <c r="H94" s="61" t="s">
        <v>129</v>
      </c>
      <c r="I94" s="64"/>
    </row>
    <row r="95" spans="1:9" x14ac:dyDescent="0.3">
      <c r="A95" s="101">
        <v>8</v>
      </c>
      <c r="B95" s="162" t="s">
        <v>63</v>
      </c>
      <c r="C95" s="24" t="s">
        <v>139</v>
      </c>
      <c r="D95" s="23"/>
      <c r="E95" s="23" t="s">
        <v>128</v>
      </c>
      <c r="F95" s="5" t="s">
        <v>128</v>
      </c>
      <c r="G95" s="23"/>
      <c r="H95" s="24" t="s">
        <v>129</v>
      </c>
      <c r="I95" s="66"/>
    </row>
    <row r="96" spans="1:9" x14ac:dyDescent="0.3">
      <c r="A96" s="101">
        <v>8</v>
      </c>
      <c r="B96" s="162" t="s">
        <v>63</v>
      </c>
      <c r="C96" s="22" t="s">
        <v>134</v>
      </c>
      <c r="D96" s="23"/>
      <c r="E96" s="41" t="s">
        <v>128</v>
      </c>
      <c r="F96" s="5" t="s">
        <v>128</v>
      </c>
      <c r="G96" s="23"/>
      <c r="H96" s="24" t="s">
        <v>129</v>
      </c>
      <c r="I96" s="66"/>
    </row>
    <row r="97" spans="1:9" x14ac:dyDescent="0.3">
      <c r="A97" s="101">
        <v>8</v>
      </c>
      <c r="B97" s="162" t="s">
        <v>63</v>
      </c>
      <c r="C97" s="22" t="s">
        <v>135</v>
      </c>
      <c r="D97" s="23" t="s">
        <v>128</v>
      </c>
      <c r="E97" s="22"/>
      <c r="F97" s="5" t="s">
        <v>128</v>
      </c>
      <c r="G97" s="23"/>
      <c r="H97" s="24" t="s">
        <v>136</v>
      </c>
      <c r="I97" s="66"/>
    </row>
    <row r="98" spans="1:9" x14ac:dyDescent="0.3">
      <c r="A98" s="101">
        <v>8</v>
      </c>
      <c r="B98" s="162" t="s">
        <v>63</v>
      </c>
      <c r="C98" s="24" t="s">
        <v>137</v>
      </c>
      <c r="D98" s="23" t="s">
        <v>128</v>
      </c>
      <c r="E98" s="22"/>
      <c r="F98" s="5" t="s">
        <v>128</v>
      </c>
      <c r="G98" s="23"/>
      <c r="H98" s="24" t="s">
        <v>136</v>
      </c>
      <c r="I98" s="66"/>
    </row>
    <row r="99" spans="1:9" x14ac:dyDescent="0.3">
      <c r="A99" s="102">
        <v>8</v>
      </c>
      <c r="B99" s="163" t="s">
        <v>63</v>
      </c>
      <c r="C99" s="67" t="s">
        <v>138</v>
      </c>
      <c r="D99" s="68" t="s">
        <v>128</v>
      </c>
      <c r="E99" s="69"/>
      <c r="F99" s="70" t="s">
        <v>128</v>
      </c>
      <c r="G99" s="68"/>
      <c r="H99" s="67" t="s">
        <v>136</v>
      </c>
      <c r="I99" s="71"/>
    </row>
    <row r="100" spans="1:9" x14ac:dyDescent="0.3">
      <c r="A100" s="56">
        <v>8</v>
      </c>
      <c r="B100" s="164" t="s">
        <v>65</v>
      </c>
      <c r="C100" s="39" t="s">
        <v>127</v>
      </c>
      <c r="D100" s="39"/>
      <c r="E100" s="41" t="s">
        <v>128</v>
      </c>
      <c r="F100" s="40" t="s">
        <v>128</v>
      </c>
      <c r="G100" s="41"/>
      <c r="H100" s="42" t="s">
        <v>129</v>
      </c>
      <c r="I100" s="46"/>
    </row>
    <row r="101" spans="1:9" ht="15" customHeight="1" x14ac:dyDescent="0.3">
      <c r="A101" s="49">
        <v>8</v>
      </c>
      <c r="B101" s="162" t="s">
        <v>65</v>
      </c>
      <c r="C101" s="24" t="s">
        <v>130</v>
      </c>
      <c r="D101" s="23" t="s">
        <v>128</v>
      </c>
      <c r="E101" s="23"/>
      <c r="F101" s="5" t="s">
        <v>128</v>
      </c>
      <c r="G101" s="23"/>
      <c r="H101" s="24" t="s">
        <v>129</v>
      </c>
      <c r="I101" s="43"/>
    </row>
    <row r="102" spans="1:9" ht="15" customHeight="1" x14ac:dyDescent="0.3">
      <c r="A102" s="49">
        <v>8</v>
      </c>
      <c r="B102" s="162" t="s">
        <v>65</v>
      </c>
      <c r="C102" s="22" t="s">
        <v>135</v>
      </c>
      <c r="D102" s="23" t="s">
        <v>128</v>
      </c>
      <c r="E102" s="23"/>
      <c r="F102" s="5" t="s">
        <v>128</v>
      </c>
      <c r="G102" s="23"/>
      <c r="H102" s="24" t="s">
        <v>136</v>
      </c>
      <c r="I102" s="43"/>
    </row>
    <row r="103" spans="1:9" ht="15" customHeight="1" x14ac:dyDescent="0.3">
      <c r="A103" s="49">
        <v>8</v>
      </c>
      <c r="B103" s="162" t="s">
        <v>65</v>
      </c>
      <c r="C103" s="24" t="s">
        <v>137</v>
      </c>
      <c r="D103" s="23" t="s">
        <v>128</v>
      </c>
      <c r="E103" s="23"/>
      <c r="F103" s="5" t="s">
        <v>128</v>
      </c>
      <c r="G103" s="23"/>
      <c r="H103" s="24" t="s">
        <v>136</v>
      </c>
      <c r="I103" s="43"/>
    </row>
    <row r="104" spans="1:9" x14ac:dyDescent="0.3">
      <c r="A104" s="55">
        <v>8</v>
      </c>
      <c r="B104" s="165" t="s">
        <v>65</v>
      </c>
      <c r="C104" s="44" t="s">
        <v>138</v>
      </c>
      <c r="D104" s="38" t="s">
        <v>128</v>
      </c>
      <c r="E104" s="38"/>
      <c r="F104" s="37" t="s">
        <v>128</v>
      </c>
      <c r="G104" s="38"/>
      <c r="H104" s="44" t="s">
        <v>136</v>
      </c>
      <c r="I104" s="45"/>
    </row>
    <row r="105" spans="1:9" x14ac:dyDescent="0.3">
      <c r="A105" s="100">
        <v>8</v>
      </c>
      <c r="B105" s="161" t="s">
        <v>67</v>
      </c>
      <c r="C105" s="72" t="s">
        <v>127</v>
      </c>
      <c r="D105" s="62"/>
      <c r="E105" s="62" t="s">
        <v>128</v>
      </c>
      <c r="F105" s="63" t="s">
        <v>128</v>
      </c>
      <c r="G105" s="62"/>
      <c r="H105" s="61" t="s">
        <v>129</v>
      </c>
      <c r="I105" s="64"/>
    </row>
    <row r="106" spans="1:9" x14ac:dyDescent="0.3">
      <c r="A106" s="101">
        <v>8</v>
      </c>
      <c r="B106" s="162" t="s">
        <v>67</v>
      </c>
      <c r="C106" s="24" t="s">
        <v>130</v>
      </c>
      <c r="D106" s="23" t="s">
        <v>128</v>
      </c>
      <c r="E106" s="23"/>
      <c r="F106" s="5" t="s">
        <v>128</v>
      </c>
      <c r="G106" s="23"/>
      <c r="H106" s="24" t="s">
        <v>129</v>
      </c>
      <c r="I106" s="66"/>
    </row>
    <row r="107" spans="1:9" x14ac:dyDescent="0.3">
      <c r="A107" s="101">
        <v>8</v>
      </c>
      <c r="B107" s="162" t="s">
        <v>67</v>
      </c>
      <c r="C107" s="22" t="s">
        <v>135</v>
      </c>
      <c r="D107" s="23" t="s">
        <v>128</v>
      </c>
      <c r="E107" s="23"/>
      <c r="F107" s="5" t="s">
        <v>128</v>
      </c>
      <c r="G107" s="23"/>
      <c r="H107" s="24" t="s">
        <v>136</v>
      </c>
      <c r="I107" s="66"/>
    </row>
    <row r="108" spans="1:9" x14ac:dyDescent="0.3">
      <c r="A108" s="101">
        <v>8</v>
      </c>
      <c r="B108" s="162" t="s">
        <v>67</v>
      </c>
      <c r="C108" s="24" t="s">
        <v>137</v>
      </c>
      <c r="D108" s="23" t="s">
        <v>128</v>
      </c>
      <c r="E108" s="22"/>
      <c r="F108" s="5" t="s">
        <v>128</v>
      </c>
      <c r="G108" s="23"/>
      <c r="H108" s="24" t="s">
        <v>136</v>
      </c>
      <c r="I108" s="66"/>
    </row>
    <row r="109" spans="1:9" x14ac:dyDescent="0.3">
      <c r="A109" s="103">
        <v>8</v>
      </c>
      <c r="B109" s="165" t="s">
        <v>67</v>
      </c>
      <c r="C109" s="44" t="s">
        <v>138</v>
      </c>
      <c r="D109" s="38" t="s">
        <v>128</v>
      </c>
      <c r="E109" s="36"/>
      <c r="F109" s="37" t="s">
        <v>128</v>
      </c>
      <c r="G109" s="38"/>
      <c r="H109" s="44" t="s">
        <v>136</v>
      </c>
      <c r="I109" s="74"/>
    </row>
    <row r="110" spans="1:9" x14ac:dyDescent="0.3">
      <c r="A110" s="100">
        <v>8</v>
      </c>
      <c r="B110" s="161" t="s">
        <v>68</v>
      </c>
      <c r="C110" s="72" t="s">
        <v>127</v>
      </c>
      <c r="D110" s="72"/>
      <c r="E110" s="62" t="s">
        <v>128</v>
      </c>
      <c r="F110" s="63" t="s">
        <v>128</v>
      </c>
      <c r="G110" s="62"/>
      <c r="H110" s="61" t="s">
        <v>129</v>
      </c>
      <c r="I110" s="64"/>
    </row>
    <row r="111" spans="1:9" x14ac:dyDescent="0.3">
      <c r="A111" s="101">
        <v>8</v>
      </c>
      <c r="B111" s="162" t="s">
        <v>68</v>
      </c>
      <c r="C111" s="22" t="s">
        <v>130</v>
      </c>
      <c r="D111" s="23" t="s">
        <v>128</v>
      </c>
      <c r="E111" s="36"/>
      <c r="F111" s="5" t="s">
        <v>128</v>
      </c>
      <c r="G111" s="23"/>
      <c r="H111" s="24" t="s">
        <v>129</v>
      </c>
      <c r="I111" s="66"/>
    </row>
    <row r="112" spans="1:9" x14ac:dyDescent="0.3">
      <c r="A112" s="101">
        <v>8</v>
      </c>
      <c r="B112" s="162" t="s">
        <v>68</v>
      </c>
      <c r="C112" s="24" t="s">
        <v>139</v>
      </c>
      <c r="D112" s="23"/>
      <c r="E112" s="23" t="s">
        <v>128</v>
      </c>
      <c r="F112" s="5" t="s">
        <v>128</v>
      </c>
      <c r="G112" s="23"/>
      <c r="H112" s="24" t="s">
        <v>129</v>
      </c>
      <c r="I112" s="66"/>
    </row>
    <row r="113" spans="1:9" x14ac:dyDescent="0.3">
      <c r="A113" s="101">
        <v>8</v>
      </c>
      <c r="B113" s="162" t="s">
        <v>68</v>
      </c>
      <c r="C113" s="24" t="s">
        <v>134</v>
      </c>
      <c r="D113" s="23"/>
      <c r="E113" s="41" t="s">
        <v>128</v>
      </c>
      <c r="F113" s="5" t="s">
        <v>128</v>
      </c>
      <c r="G113" s="23"/>
      <c r="H113" s="24" t="s">
        <v>129</v>
      </c>
      <c r="I113" s="66"/>
    </row>
    <row r="114" spans="1:9" x14ac:dyDescent="0.3">
      <c r="A114" s="101">
        <v>8</v>
      </c>
      <c r="B114" s="162" t="s">
        <v>68</v>
      </c>
      <c r="C114" s="22" t="s">
        <v>135</v>
      </c>
      <c r="D114" s="23" t="s">
        <v>128</v>
      </c>
      <c r="E114" s="23"/>
      <c r="F114" s="5" t="s">
        <v>128</v>
      </c>
      <c r="G114" s="23"/>
      <c r="H114" s="24" t="s">
        <v>136</v>
      </c>
      <c r="I114" s="66"/>
    </row>
    <row r="115" spans="1:9" x14ac:dyDescent="0.3">
      <c r="A115" s="101">
        <v>8</v>
      </c>
      <c r="B115" s="162" t="s">
        <v>68</v>
      </c>
      <c r="C115" s="24" t="s">
        <v>137</v>
      </c>
      <c r="D115" s="23" t="s">
        <v>128</v>
      </c>
      <c r="E115" s="23"/>
      <c r="F115" s="5" t="s">
        <v>128</v>
      </c>
      <c r="G115" s="23"/>
      <c r="H115" s="24" t="s">
        <v>136</v>
      </c>
      <c r="I115" s="66"/>
    </row>
    <row r="116" spans="1:9" x14ac:dyDescent="0.3">
      <c r="A116" s="103">
        <v>8</v>
      </c>
      <c r="B116" s="165" t="s">
        <v>68</v>
      </c>
      <c r="C116" s="44" t="s">
        <v>138</v>
      </c>
      <c r="D116" s="38" t="s">
        <v>128</v>
      </c>
      <c r="E116" s="38"/>
      <c r="F116" s="37" t="s">
        <v>128</v>
      </c>
      <c r="G116" s="38"/>
      <c r="H116" s="44" t="s">
        <v>136</v>
      </c>
      <c r="I116" s="74"/>
    </row>
    <row r="117" spans="1:9" x14ac:dyDescent="0.3">
      <c r="A117" s="100">
        <v>8</v>
      </c>
      <c r="B117" s="161" t="s">
        <v>70</v>
      </c>
      <c r="C117" s="61" t="s">
        <v>127</v>
      </c>
      <c r="D117" s="62"/>
      <c r="E117" s="62" t="s">
        <v>128</v>
      </c>
      <c r="F117" s="63" t="s">
        <v>128</v>
      </c>
      <c r="G117" s="62"/>
      <c r="H117" s="61" t="s">
        <v>129</v>
      </c>
      <c r="I117" s="64"/>
    </row>
    <row r="118" spans="1:9" x14ac:dyDescent="0.3">
      <c r="A118" s="101">
        <v>8</v>
      </c>
      <c r="B118" s="162" t="s">
        <v>70</v>
      </c>
      <c r="C118" s="24" t="s">
        <v>130</v>
      </c>
      <c r="D118" s="23" t="s">
        <v>128</v>
      </c>
      <c r="E118" s="23"/>
      <c r="F118" s="5" t="s">
        <v>128</v>
      </c>
      <c r="G118" s="23"/>
      <c r="H118" s="24" t="s">
        <v>129</v>
      </c>
      <c r="I118" s="66"/>
    </row>
    <row r="119" spans="1:9" x14ac:dyDescent="0.3">
      <c r="A119" s="101">
        <v>8</v>
      </c>
      <c r="B119" s="162" t="s">
        <v>70</v>
      </c>
      <c r="C119" s="24" t="s">
        <v>131</v>
      </c>
      <c r="D119" s="23" t="s">
        <v>128</v>
      </c>
      <c r="E119" s="22"/>
      <c r="F119" s="5" t="s">
        <v>128</v>
      </c>
      <c r="G119" s="23"/>
      <c r="H119" s="24" t="s">
        <v>129</v>
      </c>
      <c r="I119" s="66"/>
    </row>
    <row r="120" spans="1:9" x14ac:dyDescent="0.3">
      <c r="A120" s="101">
        <v>8</v>
      </c>
      <c r="B120" s="162" t="s">
        <v>70</v>
      </c>
      <c r="C120" s="24" t="s">
        <v>132</v>
      </c>
      <c r="D120" s="23" t="s">
        <v>128</v>
      </c>
      <c r="E120" s="22"/>
      <c r="F120" s="5" t="s">
        <v>128</v>
      </c>
      <c r="G120" s="23"/>
      <c r="H120" s="24" t="s">
        <v>129</v>
      </c>
      <c r="I120" s="66"/>
    </row>
    <row r="121" spans="1:9" x14ac:dyDescent="0.3">
      <c r="A121" s="101">
        <v>8</v>
      </c>
      <c r="B121" s="162" t="s">
        <v>70</v>
      </c>
      <c r="C121" s="22" t="s">
        <v>133</v>
      </c>
      <c r="D121" s="23" t="s">
        <v>128</v>
      </c>
      <c r="E121" s="22"/>
      <c r="F121" s="5" t="s">
        <v>128</v>
      </c>
      <c r="G121" s="23"/>
      <c r="H121" s="24" t="s">
        <v>129</v>
      </c>
      <c r="I121" s="66"/>
    </row>
    <row r="122" spans="1:9" x14ac:dyDescent="0.3">
      <c r="A122" s="101">
        <v>8</v>
      </c>
      <c r="B122" s="162" t="s">
        <v>70</v>
      </c>
      <c r="C122" s="22" t="s">
        <v>135</v>
      </c>
      <c r="D122" s="23" t="s">
        <v>128</v>
      </c>
      <c r="E122" s="22"/>
      <c r="F122" s="5" t="s">
        <v>128</v>
      </c>
      <c r="G122" s="23"/>
      <c r="H122" s="24" t="s">
        <v>136</v>
      </c>
      <c r="I122" s="66"/>
    </row>
    <row r="123" spans="1:9" x14ac:dyDescent="0.3">
      <c r="A123" s="101">
        <v>8</v>
      </c>
      <c r="B123" s="162" t="s">
        <v>70</v>
      </c>
      <c r="C123" s="24" t="s">
        <v>137</v>
      </c>
      <c r="D123" s="23" t="s">
        <v>128</v>
      </c>
      <c r="E123" s="23"/>
      <c r="F123" s="5" t="s">
        <v>128</v>
      </c>
      <c r="G123" s="23"/>
      <c r="H123" s="24" t="s">
        <v>136</v>
      </c>
      <c r="I123" s="66"/>
    </row>
    <row r="124" spans="1:9" x14ac:dyDescent="0.3">
      <c r="A124" s="103">
        <v>8</v>
      </c>
      <c r="B124" s="165" t="s">
        <v>70</v>
      </c>
      <c r="C124" s="44" t="s">
        <v>138</v>
      </c>
      <c r="D124" s="38" t="s">
        <v>128</v>
      </c>
      <c r="E124" s="38"/>
      <c r="F124" s="37" t="s">
        <v>128</v>
      </c>
      <c r="G124" s="38"/>
      <c r="H124" s="44" t="s">
        <v>136</v>
      </c>
      <c r="I124" s="74"/>
    </row>
    <row r="125" spans="1:9" x14ac:dyDescent="0.3">
      <c r="A125" s="100">
        <v>8</v>
      </c>
      <c r="B125" s="161" t="s">
        <v>72</v>
      </c>
      <c r="C125" s="61" t="s">
        <v>127</v>
      </c>
      <c r="D125" s="62"/>
      <c r="E125" s="62" t="s">
        <v>128</v>
      </c>
      <c r="F125" s="63" t="s">
        <v>128</v>
      </c>
      <c r="G125" s="62"/>
      <c r="H125" s="61" t="s">
        <v>129</v>
      </c>
      <c r="I125" s="64"/>
    </row>
    <row r="126" spans="1:9" x14ac:dyDescent="0.3">
      <c r="A126" s="101">
        <v>8</v>
      </c>
      <c r="B126" s="162" t="s">
        <v>72</v>
      </c>
      <c r="C126" s="24" t="s">
        <v>130</v>
      </c>
      <c r="D126" s="23" t="s">
        <v>128</v>
      </c>
      <c r="E126" s="23"/>
      <c r="F126" s="5" t="s">
        <v>128</v>
      </c>
      <c r="G126" s="23"/>
      <c r="H126" s="24" t="s">
        <v>129</v>
      </c>
      <c r="I126" s="66"/>
    </row>
    <row r="127" spans="1:9" x14ac:dyDescent="0.3">
      <c r="A127" s="101">
        <v>8</v>
      </c>
      <c r="B127" s="162" t="s">
        <v>72</v>
      </c>
      <c r="C127" s="24" t="s">
        <v>131</v>
      </c>
      <c r="D127" s="23" t="s">
        <v>128</v>
      </c>
      <c r="E127" s="23"/>
      <c r="F127" s="5" t="s">
        <v>128</v>
      </c>
      <c r="G127" s="23" t="s">
        <v>128</v>
      </c>
      <c r="H127" s="24" t="s">
        <v>129</v>
      </c>
      <c r="I127" s="66"/>
    </row>
    <row r="128" spans="1:9" x14ac:dyDescent="0.3">
      <c r="A128" s="101">
        <v>8</v>
      </c>
      <c r="B128" s="162" t="s">
        <v>72</v>
      </c>
      <c r="C128" s="24" t="s">
        <v>132</v>
      </c>
      <c r="D128" s="23" t="s">
        <v>128</v>
      </c>
      <c r="E128" s="23"/>
      <c r="F128" s="5" t="s">
        <v>128</v>
      </c>
      <c r="G128" s="23" t="s">
        <v>128</v>
      </c>
      <c r="H128" s="24" t="s">
        <v>129</v>
      </c>
      <c r="I128" s="66"/>
    </row>
    <row r="129" spans="1:9" x14ac:dyDescent="0.3">
      <c r="A129" s="101">
        <v>8</v>
      </c>
      <c r="B129" s="162" t="s">
        <v>72</v>
      </c>
      <c r="C129" s="22" t="s">
        <v>133</v>
      </c>
      <c r="D129" s="23" t="s">
        <v>128</v>
      </c>
      <c r="E129" s="23"/>
      <c r="F129" s="5" t="s">
        <v>128</v>
      </c>
      <c r="G129" s="23" t="s">
        <v>128</v>
      </c>
      <c r="H129" s="24" t="s">
        <v>129</v>
      </c>
      <c r="I129" s="66"/>
    </row>
    <row r="130" spans="1:9" x14ac:dyDescent="0.3">
      <c r="A130" s="101">
        <v>8</v>
      </c>
      <c r="B130" s="162" t="s">
        <v>72</v>
      </c>
      <c r="C130" s="22" t="s">
        <v>135</v>
      </c>
      <c r="D130" s="23" t="s">
        <v>128</v>
      </c>
      <c r="E130" s="22"/>
      <c r="F130" s="5" t="s">
        <v>128</v>
      </c>
      <c r="G130" s="23" t="s">
        <v>128</v>
      </c>
      <c r="H130" s="24" t="s">
        <v>136</v>
      </c>
      <c r="I130" s="66"/>
    </row>
    <row r="131" spans="1:9" x14ac:dyDescent="0.3">
      <c r="A131" s="101">
        <v>8</v>
      </c>
      <c r="B131" s="162" t="s">
        <v>72</v>
      </c>
      <c r="C131" s="24" t="s">
        <v>137</v>
      </c>
      <c r="D131" s="23" t="s">
        <v>128</v>
      </c>
      <c r="E131" s="22"/>
      <c r="F131" s="5" t="s">
        <v>128</v>
      </c>
      <c r="G131" s="23" t="s">
        <v>128</v>
      </c>
      <c r="H131" s="24" t="s">
        <v>136</v>
      </c>
      <c r="I131" s="66"/>
    </row>
    <row r="132" spans="1:9" x14ac:dyDescent="0.3">
      <c r="A132" s="103">
        <v>8</v>
      </c>
      <c r="B132" s="165" t="s">
        <v>72</v>
      </c>
      <c r="C132" s="44" t="s">
        <v>138</v>
      </c>
      <c r="D132" s="38" t="s">
        <v>128</v>
      </c>
      <c r="E132" s="36"/>
      <c r="F132" s="37" t="s">
        <v>128</v>
      </c>
      <c r="G132" s="38"/>
      <c r="H132" s="44" t="s">
        <v>136</v>
      </c>
      <c r="I132" s="74"/>
    </row>
    <row r="133" spans="1:9" x14ac:dyDescent="0.3">
      <c r="A133" s="104">
        <v>10</v>
      </c>
      <c r="B133" s="166" t="s">
        <v>93</v>
      </c>
      <c r="C133" s="72" t="s">
        <v>127</v>
      </c>
      <c r="D133" s="72"/>
      <c r="E133" s="62" t="s">
        <v>128</v>
      </c>
      <c r="F133" s="63" t="s">
        <v>128</v>
      </c>
      <c r="G133" s="62"/>
      <c r="H133" s="61" t="s">
        <v>129</v>
      </c>
      <c r="I133" s="64"/>
    </row>
    <row r="134" spans="1:9" ht="15" customHeight="1" x14ac:dyDescent="0.3">
      <c r="A134" s="105">
        <v>10</v>
      </c>
      <c r="B134" s="167" t="s">
        <v>93</v>
      </c>
      <c r="C134" s="24" t="s">
        <v>130</v>
      </c>
      <c r="D134" s="23" t="s">
        <v>128</v>
      </c>
      <c r="E134" s="38"/>
      <c r="F134" s="5" t="s">
        <v>128</v>
      </c>
      <c r="G134" s="23"/>
      <c r="H134" s="24" t="s">
        <v>129</v>
      </c>
      <c r="I134" s="66"/>
    </row>
    <row r="135" spans="1:9" ht="15" customHeight="1" x14ac:dyDescent="0.3">
      <c r="A135" s="105">
        <v>10</v>
      </c>
      <c r="B135" s="167" t="s">
        <v>93</v>
      </c>
      <c r="C135" s="24" t="s">
        <v>139</v>
      </c>
      <c r="D135" s="23"/>
      <c r="E135" s="23" t="s">
        <v>128</v>
      </c>
      <c r="F135" s="5" t="s">
        <v>128</v>
      </c>
      <c r="G135" s="23"/>
      <c r="H135" s="24" t="s">
        <v>129</v>
      </c>
      <c r="I135" s="66"/>
    </row>
    <row r="136" spans="1:9" ht="15" customHeight="1" x14ac:dyDescent="0.3">
      <c r="A136" s="105">
        <v>10</v>
      </c>
      <c r="B136" s="167" t="s">
        <v>93</v>
      </c>
      <c r="C136" s="22" t="s">
        <v>135</v>
      </c>
      <c r="D136" s="23" t="s">
        <v>128</v>
      </c>
      <c r="E136" s="23"/>
      <c r="F136" s="5" t="s">
        <v>128</v>
      </c>
      <c r="G136" s="23"/>
      <c r="H136" s="24" t="s">
        <v>136</v>
      </c>
      <c r="I136" s="66"/>
    </row>
    <row r="137" spans="1:9" ht="15" customHeight="1" x14ac:dyDescent="0.3">
      <c r="A137" s="106">
        <v>10</v>
      </c>
      <c r="B137" s="168" t="s">
        <v>93</v>
      </c>
      <c r="C137" s="67" t="s">
        <v>137</v>
      </c>
      <c r="D137" s="68" t="s">
        <v>128</v>
      </c>
      <c r="E137" s="68"/>
      <c r="F137" s="70" t="s">
        <v>128</v>
      </c>
      <c r="G137" s="68"/>
      <c r="H137" s="67" t="s">
        <v>136</v>
      </c>
      <c r="I137" s="71"/>
    </row>
    <row r="138" spans="1:9" x14ac:dyDescent="0.3">
      <c r="A138" s="51">
        <v>10</v>
      </c>
      <c r="B138" s="169" t="s">
        <v>94</v>
      </c>
      <c r="C138" s="42" t="s">
        <v>127</v>
      </c>
      <c r="D138" s="41"/>
      <c r="E138" s="57" t="s">
        <v>128</v>
      </c>
      <c r="F138" s="40" t="s">
        <v>128</v>
      </c>
      <c r="G138" s="41"/>
      <c r="H138" s="42" t="s">
        <v>129</v>
      </c>
      <c r="I138" s="46"/>
    </row>
    <row r="139" spans="1:9" x14ac:dyDescent="0.3">
      <c r="A139" s="50">
        <v>10</v>
      </c>
      <c r="B139" s="167" t="s">
        <v>94</v>
      </c>
      <c r="C139" s="24" t="s">
        <v>139</v>
      </c>
      <c r="D139" s="23"/>
      <c r="E139" s="23" t="s">
        <v>128</v>
      </c>
      <c r="F139" s="5" t="s">
        <v>128</v>
      </c>
      <c r="G139" s="23"/>
      <c r="H139" s="24" t="s">
        <v>129</v>
      </c>
      <c r="I139" s="43"/>
    </row>
    <row r="140" spans="1:9" x14ac:dyDescent="0.3">
      <c r="A140" s="50">
        <v>10</v>
      </c>
      <c r="B140" s="167" t="s">
        <v>94</v>
      </c>
      <c r="C140" s="22" t="s">
        <v>135</v>
      </c>
      <c r="D140" s="23" t="s">
        <v>128</v>
      </c>
      <c r="E140" s="23"/>
      <c r="F140" s="5" t="s">
        <v>128</v>
      </c>
      <c r="G140" s="23"/>
      <c r="H140" s="24" t="s">
        <v>136</v>
      </c>
      <c r="I140" s="43"/>
    </row>
    <row r="141" spans="1:9" x14ac:dyDescent="0.3">
      <c r="A141" s="54">
        <v>10</v>
      </c>
      <c r="B141" s="170" t="s">
        <v>94</v>
      </c>
      <c r="C141" s="44" t="s">
        <v>137</v>
      </c>
      <c r="D141" s="38" t="s">
        <v>128</v>
      </c>
      <c r="E141" s="36"/>
      <c r="F141" s="37" t="s">
        <v>128</v>
      </c>
      <c r="G141" s="38"/>
      <c r="H141" s="44" t="s">
        <v>136</v>
      </c>
      <c r="I141" s="45"/>
    </row>
    <row r="142" spans="1:9" x14ac:dyDescent="0.3">
      <c r="A142" s="104">
        <v>10</v>
      </c>
      <c r="B142" s="166" t="s">
        <v>73</v>
      </c>
      <c r="C142" s="61" t="s">
        <v>127</v>
      </c>
      <c r="D142" s="72"/>
      <c r="E142" s="62" t="s">
        <v>128</v>
      </c>
      <c r="F142" s="63" t="s">
        <v>128</v>
      </c>
      <c r="G142" s="62"/>
      <c r="H142" s="61" t="s">
        <v>129</v>
      </c>
      <c r="I142" s="64"/>
    </row>
    <row r="143" spans="1:9" x14ac:dyDescent="0.3">
      <c r="A143" s="105">
        <v>10</v>
      </c>
      <c r="B143" s="167" t="s">
        <v>73</v>
      </c>
      <c r="C143" s="22" t="s">
        <v>130</v>
      </c>
      <c r="D143" s="23" t="s">
        <v>128</v>
      </c>
      <c r="E143" s="22"/>
      <c r="F143" s="5" t="s">
        <v>128</v>
      </c>
      <c r="G143" s="23"/>
      <c r="H143" s="24" t="s">
        <v>129</v>
      </c>
      <c r="I143" s="66"/>
    </row>
    <row r="144" spans="1:9" x14ac:dyDescent="0.3">
      <c r="A144" s="105">
        <v>10</v>
      </c>
      <c r="B144" s="167" t="s">
        <v>73</v>
      </c>
      <c r="C144" s="22" t="s">
        <v>135</v>
      </c>
      <c r="D144" s="23" t="s">
        <v>128</v>
      </c>
      <c r="E144" s="22"/>
      <c r="F144" s="5" t="s">
        <v>128</v>
      </c>
      <c r="G144" s="23"/>
      <c r="H144" s="24" t="s">
        <v>136</v>
      </c>
      <c r="I144" s="66"/>
    </row>
    <row r="145" spans="1:9" x14ac:dyDescent="0.3">
      <c r="A145" s="106">
        <v>10</v>
      </c>
      <c r="B145" s="168" t="s">
        <v>73</v>
      </c>
      <c r="C145" s="67" t="s">
        <v>137</v>
      </c>
      <c r="D145" s="68" t="s">
        <v>128</v>
      </c>
      <c r="E145" s="68"/>
      <c r="F145" s="70" t="s">
        <v>128</v>
      </c>
      <c r="G145" s="68"/>
      <c r="H145" s="67" t="s">
        <v>136</v>
      </c>
      <c r="I145" s="71"/>
    </row>
    <row r="146" spans="1:9" x14ac:dyDescent="0.3">
      <c r="A146" s="51">
        <v>10</v>
      </c>
      <c r="B146" s="169" t="s">
        <v>75</v>
      </c>
      <c r="C146" s="42" t="s">
        <v>127</v>
      </c>
      <c r="D146" s="41"/>
      <c r="E146" s="41" t="s">
        <v>128</v>
      </c>
      <c r="F146" s="40" t="s">
        <v>128</v>
      </c>
      <c r="G146" s="41"/>
      <c r="H146" s="42" t="s">
        <v>129</v>
      </c>
      <c r="I146" s="46"/>
    </row>
    <row r="147" spans="1:9" x14ac:dyDescent="0.3">
      <c r="A147" s="50">
        <v>10</v>
      </c>
      <c r="B147" s="167" t="s">
        <v>75</v>
      </c>
      <c r="C147" s="22" t="s">
        <v>130</v>
      </c>
      <c r="D147" s="23" t="s">
        <v>128</v>
      </c>
      <c r="E147" s="23"/>
      <c r="F147" s="5" t="s">
        <v>128</v>
      </c>
      <c r="G147" s="23"/>
      <c r="H147" s="24" t="s">
        <v>129</v>
      </c>
      <c r="I147" s="43"/>
    </row>
    <row r="148" spans="1:9" x14ac:dyDescent="0.3">
      <c r="A148" s="50">
        <v>10</v>
      </c>
      <c r="B148" s="167" t="s">
        <v>75</v>
      </c>
      <c r="C148" s="22" t="s">
        <v>135</v>
      </c>
      <c r="D148" s="23" t="s">
        <v>128</v>
      </c>
      <c r="E148" s="23"/>
      <c r="F148" s="5" t="s">
        <v>128</v>
      </c>
      <c r="G148" s="23"/>
      <c r="H148" s="24" t="s">
        <v>136</v>
      </c>
      <c r="I148" s="43"/>
    </row>
    <row r="149" spans="1:9" x14ac:dyDescent="0.3">
      <c r="A149" s="54">
        <v>10</v>
      </c>
      <c r="B149" s="170" t="s">
        <v>75</v>
      </c>
      <c r="C149" s="44" t="s">
        <v>137</v>
      </c>
      <c r="D149" s="38" t="s">
        <v>128</v>
      </c>
      <c r="E149" s="38"/>
      <c r="F149" s="37" t="s">
        <v>128</v>
      </c>
      <c r="G149" s="38"/>
      <c r="H149" s="44" t="s">
        <v>136</v>
      </c>
      <c r="I149" s="45"/>
    </row>
    <row r="150" spans="1:9" x14ac:dyDescent="0.3">
      <c r="A150" s="104">
        <v>10</v>
      </c>
      <c r="B150" s="166" t="s">
        <v>76</v>
      </c>
      <c r="C150" s="61" t="s">
        <v>127</v>
      </c>
      <c r="D150" s="62"/>
      <c r="E150" s="62" t="s">
        <v>128</v>
      </c>
      <c r="F150" s="63" t="s">
        <v>128</v>
      </c>
      <c r="G150" s="62"/>
      <c r="H150" s="61" t="s">
        <v>129</v>
      </c>
      <c r="I150" s="64"/>
    </row>
    <row r="151" spans="1:9" x14ac:dyDescent="0.3">
      <c r="A151" s="105">
        <v>10</v>
      </c>
      <c r="B151" s="167" t="s">
        <v>76</v>
      </c>
      <c r="C151" s="22" t="s">
        <v>130</v>
      </c>
      <c r="D151" s="23" t="s">
        <v>128</v>
      </c>
      <c r="E151" s="23"/>
      <c r="F151" s="5" t="s">
        <v>128</v>
      </c>
      <c r="G151" s="23"/>
      <c r="H151" s="24" t="s">
        <v>129</v>
      </c>
      <c r="I151" s="66"/>
    </row>
    <row r="152" spans="1:9" x14ac:dyDescent="0.3">
      <c r="A152" s="105">
        <v>10</v>
      </c>
      <c r="B152" s="167" t="s">
        <v>76</v>
      </c>
      <c r="C152" s="36" t="s">
        <v>135</v>
      </c>
      <c r="D152" s="23" t="s">
        <v>128</v>
      </c>
      <c r="E152" s="22"/>
      <c r="F152" s="5" t="s">
        <v>128</v>
      </c>
      <c r="G152" s="23"/>
      <c r="H152" s="24" t="s">
        <v>136</v>
      </c>
      <c r="I152" s="66"/>
    </row>
    <row r="153" spans="1:9" x14ac:dyDescent="0.3">
      <c r="A153" s="105">
        <v>10</v>
      </c>
      <c r="B153" s="171" t="s">
        <v>76</v>
      </c>
      <c r="C153" s="24" t="s">
        <v>137</v>
      </c>
      <c r="D153" s="23" t="s">
        <v>128</v>
      </c>
      <c r="E153" s="22"/>
      <c r="F153" s="5" t="s">
        <v>128</v>
      </c>
      <c r="G153" s="23"/>
      <c r="H153" s="24" t="s">
        <v>136</v>
      </c>
      <c r="I153" s="66"/>
    </row>
    <row r="154" spans="1:9" x14ac:dyDescent="0.3">
      <c r="A154" s="106">
        <v>10</v>
      </c>
      <c r="B154" s="168" t="s">
        <v>76</v>
      </c>
      <c r="C154" s="107" t="s">
        <v>138</v>
      </c>
      <c r="D154" s="68" t="s">
        <v>128</v>
      </c>
      <c r="E154" s="69"/>
      <c r="F154" s="70" t="s">
        <v>128</v>
      </c>
      <c r="G154" s="68"/>
      <c r="H154" s="67" t="s">
        <v>136</v>
      </c>
      <c r="I154" s="71"/>
    </row>
    <row r="155" spans="1:9" x14ac:dyDescent="0.3">
      <c r="A155" s="108">
        <v>13</v>
      </c>
      <c r="B155" s="172" t="s">
        <v>78</v>
      </c>
      <c r="C155" s="39" t="s">
        <v>130</v>
      </c>
      <c r="D155" s="41" t="s">
        <v>128</v>
      </c>
      <c r="E155" s="39"/>
      <c r="F155" s="40" t="s">
        <v>128</v>
      </c>
      <c r="G155" s="41"/>
      <c r="H155" s="42" t="s">
        <v>129</v>
      </c>
      <c r="I155" s="46"/>
    </row>
    <row r="156" spans="1:9" x14ac:dyDescent="0.3">
      <c r="A156" s="52">
        <v>13</v>
      </c>
      <c r="B156" s="173" t="s">
        <v>78</v>
      </c>
      <c r="C156" s="24" t="s">
        <v>131</v>
      </c>
      <c r="D156" s="23" t="s">
        <v>128</v>
      </c>
      <c r="E156" s="23"/>
      <c r="F156" s="5" t="s">
        <v>128</v>
      </c>
      <c r="G156" s="23"/>
      <c r="H156" s="24" t="s">
        <v>129</v>
      </c>
      <c r="I156" s="43"/>
    </row>
    <row r="157" spans="1:9" x14ac:dyDescent="0.3">
      <c r="A157" s="52">
        <v>13</v>
      </c>
      <c r="B157" s="173" t="s">
        <v>78</v>
      </c>
      <c r="C157" s="24" t="s">
        <v>132</v>
      </c>
      <c r="D157" s="23" t="s">
        <v>128</v>
      </c>
      <c r="E157" s="23"/>
      <c r="F157" s="5" t="s">
        <v>128</v>
      </c>
      <c r="G157" s="23"/>
      <c r="H157" s="24" t="s">
        <v>129</v>
      </c>
      <c r="I157" s="43"/>
    </row>
    <row r="158" spans="1:9" x14ac:dyDescent="0.3">
      <c r="A158" s="52">
        <v>13</v>
      </c>
      <c r="B158" s="173" t="s">
        <v>78</v>
      </c>
      <c r="C158" s="24" t="s">
        <v>133</v>
      </c>
      <c r="D158" s="23" t="s">
        <v>128</v>
      </c>
      <c r="E158" s="38"/>
      <c r="F158" s="5" t="s">
        <v>128</v>
      </c>
      <c r="G158" s="23"/>
      <c r="H158" s="24" t="s">
        <v>129</v>
      </c>
      <c r="I158" s="43"/>
    </row>
    <row r="159" spans="1:9" x14ac:dyDescent="0.3">
      <c r="A159" s="52">
        <v>13</v>
      </c>
      <c r="B159" s="173" t="s">
        <v>78</v>
      </c>
      <c r="C159" s="24" t="s">
        <v>134</v>
      </c>
      <c r="D159" s="23"/>
      <c r="E159" s="23" t="s">
        <v>128</v>
      </c>
      <c r="F159" s="5" t="s">
        <v>128</v>
      </c>
      <c r="G159" s="23"/>
      <c r="H159" s="24" t="s">
        <v>129</v>
      </c>
      <c r="I159" s="43"/>
    </row>
    <row r="160" spans="1:9" x14ac:dyDescent="0.3">
      <c r="A160" s="52">
        <v>13</v>
      </c>
      <c r="B160" s="173" t="s">
        <v>78</v>
      </c>
      <c r="C160" s="36" t="s">
        <v>135</v>
      </c>
      <c r="D160" s="23" t="s">
        <v>128</v>
      </c>
      <c r="E160" s="23"/>
      <c r="F160" s="5" t="s">
        <v>128</v>
      </c>
      <c r="G160" s="23"/>
      <c r="H160" s="24" t="s">
        <v>136</v>
      </c>
      <c r="I160" s="43"/>
    </row>
    <row r="161" spans="1:9" x14ac:dyDescent="0.3">
      <c r="A161" s="112">
        <v>13</v>
      </c>
      <c r="B161" s="174" t="s">
        <v>78</v>
      </c>
      <c r="C161" s="44" t="s">
        <v>137</v>
      </c>
      <c r="D161" s="38" t="s">
        <v>128</v>
      </c>
      <c r="E161" s="38"/>
      <c r="F161" s="37" t="s">
        <v>128</v>
      </c>
      <c r="G161" s="38"/>
      <c r="H161" s="44" t="s">
        <v>136</v>
      </c>
      <c r="I161" s="45"/>
    </row>
    <row r="162" spans="1:9" x14ac:dyDescent="0.3">
      <c r="A162" s="109">
        <v>13</v>
      </c>
      <c r="B162" s="175" t="s">
        <v>114</v>
      </c>
      <c r="C162" s="72" t="s">
        <v>133</v>
      </c>
      <c r="D162" s="62" t="s">
        <v>128</v>
      </c>
      <c r="E162" s="62"/>
      <c r="F162" s="63" t="s">
        <v>128</v>
      </c>
      <c r="G162" s="62"/>
      <c r="H162" s="61" t="s">
        <v>129</v>
      </c>
      <c r="I162" s="64"/>
    </row>
    <row r="163" spans="1:9" x14ac:dyDescent="0.3">
      <c r="A163" s="110">
        <v>13</v>
      </c>
      <c r="B163" s="173" t="s">
        <v>114</v>
      </c>
      <c r="C163" s="36" t="s">
        <v>135</v>
      </c>
      <c r="D163" s="23" t="s">
        <v>128</v>
      </c>
      <c r="E163" s="22"/>
      <c r="F163" s="5" t="s">
        <v>128</v>
      </c>
      <c r="G163" s="23"/>
      <c r="H163" s="24" t="s">
        <v>136</v>
      </c>
      <c r="I163" s="66"/>
    </row>
    <row r="164" spans="1:9" x14ac:dyDescent="0.3">
      <c r="A164" s="111">
        <v>13</v>
      </c>
      <c r="B164" s="176" t="s">
        <v>114</v>
      </c>
      <c r="C164" s="67" t="s">
        <v>137</v>
      </c>
      <c r="D164" s="68" t="s">
        <v>128</v>
      </c>
      <c r="E164" s="69"/>
      <c r="F164" s="70" t="s">
        <v>128</v>
      </c>
      <c r="G164" s="68"/>
      <c r="H164" s="67" t="s">
        <v>136</v>
      </c>
      <c r="I164" s="71"/>
    </row>
  </sheetData>
  <autoFilter ref="A1:I164" xr:uid="{4E0CA9ED-3B9A-44C0-94EC-C724A9E916F8}"/>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2024-09-04T14:26:55+00:00</FechayHora>
    <TIPO xmlns="169dfd1c-4089-4e06-927d-add0534611c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8" ma:contentTypeDescription="Crear nuevo documento." ma:contentTypeScope="" ma:versionID="c3546b7ff354aa94b7a28ab597aa7d6d">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14dbac95bfa5d2e7d556db9d0bcb0299"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852C3D-5044-450F-8BCC-185F14F01890}">
  <ds:schemaRefs>
    <ds:schemaRef ds:uri="http://schemas.microsoft.com/office/2006/documentManagement/types"/>
    <ds:schemaRef ds:uri="http://schemas.microsoft.com/office/infopath/2007/PartnerControls"/>
    <ds:schemaRef ds:uri="http://www.w3.org/XML/1998/namespace"/>
    <ds:schemaRef ds:uri="http://purl.org/dc/elements/1.1/"/>
    <ds:schemaRef ds:uri="169dfd1c-4089-4e06-927d-add0534611cf"/>
    <ds:schemaRef ds:uri="http://schemas.microsoft.com/office/2006/metadata/properties"/>
    <ds:schemaRef ds:uri="http://purl.org/dc/terms/"/>
    <ds:schemaRef ds:uri="http://schemas.openxmlformats.org/package/2006/metadata/core-properties"/>
    <ds:schemaRef ds:uri="a90b905c-b97c-428b-8612-fd2117087ed6"/>
    <ds:schemaRef ds:uri="http://purl.org/dc/dcmitype/"/>
  </ds:schemaRefs>
</ds:datastoreItem>
</file>

<file path=customXml/itemProps2.xml><?xml version="1.0" encoding="utf-8"?>
<ds:datastoreItem xmlns:ds="http://schemas.openxmlformats.org/officeDocument/2006/customXml" ds:itemID="{D17D64C5-2618-4CED-A02A-B12D037AFEAF}"/>
</file>

<file path=customXml/itemProps3.xml><?xml version="1.0" encoding="utf-8"?>
<ds:datastoreItem xmlns:ds="http://schemas.openxmlformats.org/officeDocument/2006/customXml" ds:itemID="{296D104D-BB79-4ACD-A8B8-216705A149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IP 80 %</vt:lpstr>
      <vt:lpstr>IP LINEAS VALIDADAS</vt:lpstr>
      <vt:lpstr>RELACION_TALLERES_VDAS_UFH</vt:lpstr>
      <vt:lpstr>Priorizacion_Validacion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Monserrate Rojas</dc:creator>
  <cp:keywords/>
  <dc:description/>
  <cp:lastModifiedBy>María Antonia Forero Perdomo</cp:lastModifiedBy>
  <cp:revision/>
  <dcterms:created xsi:type="dcterms:W3CDTF">2023-11-17T19:05:12Z</dcterms:created>
  <dcterms:modified xsi:type="dcterms:W3CDTF">2024-09-12T22:54:13Z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