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09"/>
  <workbookPr defaultThemeVersion="166925"/>
  <mc:AlternateContent xmlns:mc="http://schemas.openxmlformats.org/markup-compatibility/2006">
    <mc:Choice Requires="x15">
      <x15ac:absPath xmlns:x15ac="http://schemas.microsoft.com/office/spreadsheetml/2010/11/ac" url="https://agenciadetierras.sharepoint.com/sites/UAFpoint/Documentos compartidos/MUNICIPIOS PRIORIZADOS/Boyacá/Moniquira/10. DTS consolidado/Anexos/"/>
    </mc:Choice>
  </mc:AlternateContent>
  <xr:revisionPtr revIDLastSave="43" documentId="8_{99A9234E-50F6-45F2-B6CB-09BE8269F611}" xr6:coauthVersionLast="47" xr6:coauthVersionMax="47" xr10:uidLastSave="{1441BCFF-7D59-4CB2-BD34-8F1440C91403}"/>
  <bookViews>
    <workbookView minimized="1" xWindow="1500" yWindow="1500" windowWidth="17280" windowHeight="8964" firstSheet="1" activeTab="2" xr2:uid="{00000000-000D-0000-FFFF-FFFF00000000}"/>
  </bookViews>
  <sheets>
    <sheet name="SIPRA" sheetId="10" r:id="rId1"/>
    <sheet name="Aptitud final Moniquirá" sheetId="12" r:id="rId2"/>
    <sheet name="Lineas_optimizacion" sheetId="13" r:id="rId3"/>
  </sheets>
  <externalReferences>
    <externalReference r:id="rId4"/>
  </externalReferences>
  <definedNames>
    <definedName name="_xlnm._FilterDatabase" localSheetId="1" hidden="1">'Aptitud final Moniquirá'!$A$1:$M$26</definedName>
    <definedName name="_xlnm._FilterDatabase" localSheetId="0" hidden="1">SIPRA!$A$1:$I$101</definedName>
    <definedName name="No_apto">[1]lista!$A$1:$A$2</definedName>
    <definedName name="NOAPTO_">[1]lista!$C$1:$C$2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7" i="13" l="1"/>
  <c r="F27" i="13"/>
  <c r="F27" i="12"/>
  <c r="L2" i="13"/>
  <c r="B48" i="12"/>
  <c r="C27" i="12"/>
  <c r="J27" i="12"/>
  <c r="K27" i="13"/>
  <c r="J27" i="13"/>
  <c r="I27" i="13"/>
  <c r="H27" i="13"/>
  <c r="G27" i="13"/>
  <c r="D27" i="13"/>
  <c r="C27" i="13"/>
  <c r="B27" i="13"/>
  <c r="L26" i="13"/>
  <c r="L25" i="13"/>
  <c r="L24" i="13"/>
  <c r="L23" i="13"/>
  <c r="L22" i="13"/>
  <c r="L21" i="13"/>
  <c r="L20" i="13"/>
  <c r="L19" i="13"/>
  <c r="L18" i="13"/>
  <c r="L17" i="13"/>
  <c r="L16" i="13"/>
  <c r="L15" i="13"/>
  <c r="L14" i="13"/>
  <c r="L13" i="13"/>
  <c r="L12" i="13"/>
  <c r="L11" i="13"/>
  <c r="L10" i="13"/>
  <c r="L9" i="13"/>
  <c r="L8" i="13"/>
  <c r="L7" i="13"/>
  <c r="L6" i="13"/>
  <c r="L5" i="13"/>
  <c r="L4" i="13"/>
  <c r="L3" i="13"/>
  <c r="I27" i="12"/>
  <c r="D27" i="12"/>
  <c r="E27" i="12"/>
  <c r="G27" i="12"/>
  <c r="H27" i="12"/>
  <c r="M27" i="12" l="1"/>
  <c r="L27" i="12"/>
  <c r="K27" i="12"/>
  <c r="B27" i="12"/>
  <c r="N26" i="12"/>
  <c r="N25" i="12"/>
  <c r="N24" i="12"/>
  <c r="N23" i="12"/>
  <c r="N22" i="12"/>
  <c r="N21" i="12"/>
  <c r="N20" i="12"/>
  <c r="N19" i="12"/>
  <c r="N18" i="12"/>
  <c r="N17" i="12"/>
  <c r="N16" i="12"/>
  <c r="N15" i="12"/>
  <c r="N14" i="12"/>
  <c r="N13" i="12"/>
  <c r="N12" i="12"/>
  <c r="N11" i="12"/>
  <c r="N10" i="12"/>
  <c r="N9" i="12"/>
  <c r="N8" i="12"/>
  <c r="N7" i="12"/>
  <c r="N6" i="12"/>
  <c r="N5" i="12"/>
  <c r="N4" i="12"/>
  <c r="N3" i="12"/>
  <c r="N2" i="12"/>
</calcChain>
</file>

<file path=xl/sharedStrings.xml><?xml version="1.0" encoding="utf-8"?>
<sst xmlns="http://schemas.openxmlformats.org/spreadsheetml/2006/main" count="229" uniqueCount="57">
  <si>
    <t>UFH</t>
  </si>
  <si>
    <t>aptitud</t>
  </si>
  <si>
    <t>maiz_tradicional</t>
  </si>
  <si>
    <t>café</t>
  </si>
  <si>
    <t>caña_panelera</t>
  </si>
  <si>
    <t>caña_miel</t>
  </si>
  <si>
    <t>Avicultura_Engorde</t>
  </si>
  <si>
    <t>Avicultura_Postura</t>
  </si>
  <si>
    <t>ganadería_DP</t>
  </si>
  <si>
    <t>03Qai-73</t>
  </si>
  <si>
    <t>Área total</t>
  </si>
  <si>
    <t>Apto</t>
  </si>
  <si>
    <t>No apto</t>
  </si>
  <si>
    <t>% aptitud</t>
  </si>
  <si>
    <t>03Qbp-73</t>
  </si>
  <si>
    <t>03Qcp-73</t>
  </si>
  <si>
    <t>04Qds1-67</t>
  </si>
  <si>
    <t>06Kd-55</t>
  </si>
  <si>
    <t>06Ld-55</t>
  </si>
  <si>
    <t>06Lds1-55</t>
  </si>
  <si>
    <t>07Le-49</t>
  </si>
  <si>
    <t>07Qd-49</t>
  </si>
  <si>
    <t>07Qe-49</t>
  </si>
  <si>
    <t>07Qe2s1-49</t>
  </si>
  <si>
    <t>07Qes1-49</t>
  </si>
  <si>
    <t>08Le-44</t>
  </si>
  <si>
    <t>08Lep-44</t>
  </si>
  <si>
    <t>08Leps1-44</t>
  </si>
  <si>
    <t>08Les1-44</t>
  </si>
  <si>
    <t>08Qep-44</t>
  </si>
  <si>
    <t>08Qeps1-44</t>
  </si>
  <si>
    <t>10Lf-30</t>
  </si>
  <si>
    <t>10Lfs1-30</t>
  </si>
  <si>
    <t>10Lgq-30</t>
  </si>
  <si>
    <t>10Lgqs1-30</t>
  </si>
  <si>
    <t>10Qgqs1-30</t>
  </si>
  <si>
    <t>13Qds3-6</t>
  </si>
  <si>
    <t>13Qeps3-6</t>
  </si>
  <si>
    <t>cafe_platano*</t>
  </si>
  <si>
    <t>mora</t>
  </si>
  <si>
    <t>guayaba</t>
  </si>
  <si>
    <t>bijao</t>
  </si>
  <si>
    <t>plátano</t>
  </si>
  <si>
    <t>avicultura_Engorde</t>
  </si>
  <si>
    <t>avicultura_Postura</t>
  </si>
  <si>
    <t>Total</t>
  </si>
  <si>
    <t>* La aptitud de las lineas que son manejadas en policultivo fueron inicialmente analizadas individualmente y posterior a ello se flexibilizó la aptitud de la linea secundaria (plátano) cuando la linea principal (café) presentaba aptitud, bajo la lógica técnica que las lineas secundarias son accesoria en el sistema productivo.</t>
  </si>
  <si>
    <t>.</t>
  </si>
  <si>
    <t>Ruta SIPRA</t>
  </si>
  <si>
    <t xml:space="preserve">Ruta tablero no zonificadas </t>
  </si>
  <si>
    <t> </t>
  </si>
  <si>
    <t>cafe_platano</t>
  </si>
  <si>
    <t>café_plátano</t>
  </si>
  <si>
    <t>cana_panelera</t>
  </si>
  <si>
    <t>avicultura_engorde</t>
  </si>
  <si>
    <t>avicultura_postura</t>
  </si>
  <si>
    <t>ganadería_dp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</si>
</sst>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10">
    <font>
      <sz val="11"/>
      <color theme="1"/>
      <name val="Calibri"/>
      <family val="2"/>
      <scheme val="minor"/>
    </font>
    <font>
      <b/>
      <sz val="11"/>
      <color theme="1"/>
      <name val="Calibri"/>
      <family val="2"/>
      <scheme val="minor"/>
    </font>
    <font>
      <sz val="11"/>
      <color theme="1"/>
      <name val="Calibri"/>
      <family val="2"/>
      <scheme val="minor"/>
    </font>
    <font>
      <sz val="11"/>
      <color rgb="FF000000"/>
      <name val="Calibri"/>
      <family val="2"/>
    </font>
    <font>
      <b/>
      <sz val="11"/>
      <color theme="0"/>
      <name val="Calibri"/>
      <family val="2"/>
      <scheme val="minor"/>
    </font>
    <font>
      <sz val="11"/>
      <name val="Calibri"/>
      <family val="2"/>
    </font>
    <font>
      <b/>
      <sz val="11"/>
      <color rgb="FF000000"/>
      <name val="Calibri"/>
      <family val="2"/>
      <scheme val="minor"/>
    </font>
    <font>
      <sz val="11"/>
      <color theme="0"/>
      <name val="Calibri"/>
      <family val="2"/>
      <scheme val="minor"/>
    </font>
    <font>
      <b/>
      <sz val="11"/>
      <color rgb="FF000000"/>
      <name val="Calibri"/>
      <family val="2"/>
    </font>
    <font>
      <sz val="11"/>
      <color rgb="FF000000"/>
      <name val="Calibri"/>
      <family val="2"/>
      <scheme val="minor"/>
    </font>
  </fonts>
  <fills count="23">
    <fill>
      <patternFill patternType="none"/>
    </fill>
    <fill>
      <patternFill patternType="gray125"/>
    </fill>
    <fill>
      <patternFill patternType="solid">
        <fgColor rgb="FFC6E0B4"/>
        <bgColor rgb="FF000000"/>
      </patternFill>
    </fill>
    <fill>
      <patternFill patternType="solid">
        <fgColor theme="9" tint="0.59999389629810485"/>
        <bgColor indexed="64"/>
      </patternFill>
    </fill>
    <fill>
      <patternFill patternType="solid">
        <fgColor theme="0" tint="-0.14999847407452621"/>
        <bgColor indexed="64"/>
      </patternFill>
    </fill>
    <fill>
      <patternFill patternType="solid">
        <fgColor rgb="FF00A9E6"/>
        <bgColor indexed="64"/>
      </patternFill>
    </fill>
    <fill>
      <patternFill patternType="solid">
        <fgColor rgb="FF00FFFF"/>
        <bgColor indexed="64"/>
      </patternFill>
    </fill>
    <fill>
      <patternFill patternType="solid">
        <fgColor rgb="FF38D400"/>
        <bgColor indexed="64"/>
      </patternFill>
    </fill>
    <fill>
      <patternFill patternType="solid">
        <fgColor rgb="FFAAFF00"/>
        <bgColor indexed="64"/>
      </patternFill>
    </fill>
    <fill>
      <patternFill patternType="solid">
        <fgColor rgb="FFFFF29C"/>
        <bgColor indexed="64"/>
      </patternFill>
    </fill>
    <fill>
      <patternFill patternType="solid">
        <fgColor rgb="FFFF8C3C"/>
        <bgColor indexed="64"/>
      </patternFill>
    </fill>
    <fill>
      <patternFill patternType="solid">
        <fgColor rgb="FF473626"/>
        <bgColor indexed="64"/>
      </patternFill>
    </fill>
    <fill>
      <patternFill patternType="solid">
        <fgColor rgb="FFD9D9D9"/>
        <bgColor rgb="FF000000"/>
      </patternFill>
    </fill>
    <fill>
      <patternFill patternType="solid">
        <fgColor theme="0"/>
        <bgColor indexed="64"/>
      </patternFill>
    </fill>
    <fill>
      <patternFill patternType="solid">
        <fgColor rgb="FFFFFFFF"/>
        <bgColor rgb="FF000000"/>
      </patternFill>
    </fill>
    <fill>
      <patternFill patternType="solid">
        <fgColor theme="8" tint="0.79998168889431442"/>
        <bgColor rgb="FF000000"/>
      </patternFill>
    </fill>
    <fill>
      <patternFill patternType="solid">
        <fgColor theme="9" tint="0.79998168889431442"/>
        <bgColor indexed="64"/>
      </patternFill>
    </fill>
    <fill>
      <patternFill patternType="solid">
        <fgColor theme="8" tint="0.39997558519241921"/>
        <bgColor indexed="64"/>
      </patternFill>
    </fill>
    <fill>
      <patternFill patternType="solid">
        <fgColor theme="9" tint="0.39997558519241921"/>
        <bgColor rgb="FF000000"/>
      </patternFill>
    </fill>
    <fill>
      <patternFill patternType="solid">
        <fgColor theme="8" tint="0.59999389629810485"/>
        <bgColor indexed="64"/>
      </patternFill>
    </fill>
    <fill>
      <patternFill patternType="solid">
        <fgColor theme="9" tint="0.79998168889431442"/>
        <bgColor rgb="FF000000"/>
      </patternFill>
    </fill>
    <fill>
      <patternFill patternType="solid">
        <fgColor theme="8" tint="0.59999389629810485"/>
        <bgColor rgb="FF000000"/>
      </patternFill>
    </fill>
    <fill>
      <patternFill patternType="solid">
        <fgColor theme="9" tint="0.39997558519241921"/>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right/>
      <top/>
      <bottom style="thin">
        <color indexed="64"/>
      </bottom>
      <diagonal/>
    </border>
  </borders>
  <cellStyleXfs count="2">
    <xf numFmtId="0" fontId="0" fillId="0" borderId="0"/>
    <xf numFmtId="9" fontId="2" fillId="0" borderId="0" applyFont="0" applyFill="0" applyBorder="0" applyAlignment="0" applyProtection="0"/>
  </cellStyleXfs>
  <cellXfs count="79">
    <xf numFmtId="0" fontId="0" fillId="0" borderId="0" xfId="0"/>
    <xf numFmtId="0" fontId="0" fillId="0" borderId="0" xfId="0" applyAlignment="1">
      <alignment horizontal="center"/>
    </xf>
    <xf numFmtId="164" fontId="0" fillId="0" borderId="0" xfId="0" applyNumberFormat="1" applyAlignment="1">
      <alignment horizontal="center" vertical="center"/>
    </xf>
    <xf numFmtId="164" fontId="0" fillId="0" borderId="0" xfId="0" applyNumberFormat="1" applyAlignment="1">
      <alignment vertical="center"/>
    </xf>
    <xf numFmtId="10" fontId="0" fillId="0" borderId="0" xfId="1" applyNumberFormat="1" applyFont="1" applyFill="1" applyBorder="1" applyAlignment="1">
      <alignment horizontal="center"/>
    </xf>
    <xf numFmtId="0" fontId="3" fillId="0" borderId="1" xfId="0" applyFont="1" applyBorder="1" applyAlignment="1">
      <alignment horizontal="center"/>
    </xf>
    <xf numFmtId="0" fontId="3" fillId="2" borderId="1" xfId="0" applyFont="1" applyFill="1" applyBorder="1" applyAlignment="1">
      <alignment horizontal="center"/>
    </xf>
    <xf numFmtId="0" fontId="1" fillId="7" borderId="1" xfId="0" applyFont="1" applyFill="1" applyBorder="1" applyAlignment="1">
      <alignment horizontal="left" vertical="center"/>
    </xf>
    <xf numFmtId="0" fontId="1" fillId="8" borderId="1" xfId="0" applyFont="1" applyFill="1" applyBorder="1" applyAlignment="1">
      <alignment horizontal="left" vertical="center"/>
    </xf>
    <xf numFmtId="0" fontId="1" fillId="9" borderId="1" xfId="0" applyFont="1" applyFill="1" applyBorder="1" applyAlignment="1">
      <alignment horizontal="left" vertical="center"/>
    </xf>
    <xf numFmtId="0" fontId="1" fillId="10" borderId="1" xfId="0" applyFont="1" applyFill="1" applyBorder="1" applyAlignment="1">
      <alignment horizontal="left" vertical="center"/>
    </xf>
    <xf numFmtId="0" fontId="1" fillId="4" borderId="1" xfId="0" applyFont="1" applyFill="1" applyBorder="1"/>
    <xf numFmtId="0" fontId="1" fillId="0" borderId="0" xfId="0" applyFont="1"/>
    <xf numFmtId="0" fontId="1" fillId="4" borderId="1" xfId="0" applyFont="1" applyFill="1" applyBorder="1" applyAlignment="1">
      <alignment horizontal="center"/>
    </xf>
    <xf numFmtId="0" fontId="6" fillId="6" borderId="1" xfId="0" applyFont="1" applyFill="1" applyBorder="1" applyAlignment="1">
      <alignment horizontal="left" vertical="center"/>
    </xf>
    <xf numFmtId="0" fontId="6" fillId="5" borderId="1" xfId="0" applyFont="1" applyFill="1" applyBorder="1" applyAlignment="1">
      <alignment horizontal="left" vertical="center"/>
    </xf>
    <xf numFmtId="0" fontId="7" fillId="11" borderId="1" xfId="0" applyFont="1" applyFill="1" applyBorder="1"/>
    <xf numFmtId="0" fontId="3" fillId="0" borderId="0" xfId="0" applyFont="1"/>
    <xf numFmtId="0" fontId="8" fillId="12" borderId="1" xfId="0" applyFont="1" applyFill="1" applyBorder="1"/>
    <xf numFmtId="0" fontId="8" fillId="12" borderId="5" xfId="0" applyFont="1" applyFill="1" applyBorder="1"/>
    <xf numFmtId="0" fontId="9" fillId="13" borderId="0" xfId="0" applyFont="1" applyFill="1"/>
    <xf numFmtId="0" fontId="1" fillId="13" borderId="7" xfId="0" applyFont="1" applyFill="1" applyBorder="1" applyAlignment="1">
      <alignment horizontal="center"/>
    </xf>
    <xf numFmtId="0" fontId="1" fillId="4" borderId="1" xfId="0" applyFont="1" applyFill="1" applyBorder="1" applyAlignment="1">
      <alignment horizontal="center" vertical="center"/>
    </xf>
    <xf numFmtId="0" fontId="3" fillId="13" borderId="7" xfId="0" applyFont="1" applyFill="1" applyBorder="1" applyAlignment="1">
      <alignment horizontal="center"/>
    </xf>
    <xf numFmtId="0" fontId="3" fillId="0" borderId="5" xfId="0" applyFont="1" applyBorder="1"/>
    <xf numFmtId="0" fontId="3" fillId="0" borderId="6" xfId="0" applyFont="1" applyBorder="1"/>
    <xf numFmtId="0" fontId="8" fillId="14" borderId="4" xfId="0" applyFont="1" applyFill="1" applyBorder="1"/>
    <xf numFmtId="10" fontId="0" fillId="0" borderId="1" xfId="1" applyNumberFormat="1" applyFont="1" applyFill="1" applyBorder="1" applyAlignment="1">
      <alignment horizontal="center"/>
    </xf>
    <xf numFmtId="10" fontId="0" fillId="0" borderId="1" xfId="1" applyNumberFormat="1" applyFont="1" applyFill="1" applyBorder="1" applyAlignment="1">
      <alignment horizontal="center" vertical="center"/>
    </xf>
    <xf numFmtId="0" fontId="5" fillId="15" borderId="1" xfId="0" applyFont="1" applyFill="1" applyBorder="1" applyAlignment="1">
      <alignment horizontal="center"/>
    </xf>
    <xf numFmtId="0" fontId="5" fillId="15" borderId="4" xfId="0" applyFont="1" applyFill="1" applyBorder="1" applyAlignment="1">
      <alignment horizontal="center"/>
    </xf>
    <xf numFmtId="0" fontId="3" fillId="15" borderId="4" xfId="0" applyFont="1" applyFill="1" applyBorder="1" applyAlignment="1">
      <alignment horizontal="center"/>
    </xf>
    <xf numFmtId="0" fontId="3" fillId="15" borderId="6" xfId="0" applyFont="1" applyFill="1" applyBorder="1" applyAlignment="1">
      <alignment horizontal="center"/>
    </xf>
    <xf numFmtId="0" fontId="3" fillId="15" borderId="8" xfId="0" applyFont="1" applyFill="1" applyBorder="1" applyAlignment="1">
      <alignment horizontal="center"/>
    </xf>
    <xf numFmtId="0" fontId="0" fillId="16" borderId="1" xfId="0" applyFill="1" applyBorder="1" applyAlignment="1">
      <alignment horizontal="center" vertical="center"/>
    </xf>
    <xf numFmtId="0" fontId="1" fillId="17" borderId="1" xfId="0" applyFont="1" applyFill="1" applyBorder="1" applyAlignment="1">
      <alignment horizontal="center" vertical="center"/>
    </xf>
    <xf numFmtId="0" fontId="8" fillId="17" borderId="1" xfId="0" applyFont="1" applyFill="1" applyBorder="1" applyAlignment="1">
      <alignment horizontal="center" vertical="center" wrapText="1"/>
    </xf>
    <xf numFmtId="0" fontId="8" fillId="17" borderId="5" xfId="0" applyFont="1" applyFill="1" applyBorder="1" applyAlignment="1">
      <alignment horizontal="center" vertical="center" wrapText="1"/>
    </xf>
    <xf numFmtId="0" fontId="1" fillId="3" borderId="1" xfId="0" applyFont="1" applyFill="1" applyBorder="1" applyAlignment="1">
      <alignment horizontal="center" vertical="center"/>
    </xf>
    <xf numFmtId="0" fontId="3" fillId="15" borderId="0" xfId="0" applyFont="1" applyFill="1" applyAlignment="1">
      <alignment wrapText="1"/>
    </xf>
    <xf numFmtId="0" fontId="3" fillId="18" borderId="0" xfId="0" applyFont="1" applyFill="1"/>
    <xf numFmtId="0" fontId="1" fillId="19" borderId="1" xfId="0" applyFont="1" applyFill="1" applyBorder="1" applyAlignment="1">
      <alignment horizontal="center" vertical="center"/>
    </xf>
    <xf numFmtId="0" fontId="8" fillId="19" borderId="1" xfId="0" applyFont="1" applyFill="1" applyBorder="1" applyAlignment="1">
      <alignment horizontal="center" vertical="center" wrapText="1"/>
    </xf>
    <xf numFmtId="0" fontId="8" fillId="19" borderId="5" xfId="0" applyFont="1" applyFill="1" applyBorder="1" applyAlignment="1">
      <alignment horizontal="center" vertical="center" wrapText="1"/>
    </xf>
    <xf numFmtId="0" fontId="8" fillId="21" borderId="4" xfId="0" applyFont="1" applyFill="1" applyBorder="1"/>
    <xf numFmtId="0" fontId="8" fillId="18" borderId="4" xfId="0" applyFont="1" applyFill="1" applyBorder="1"/>
    <xf numFmtId="0" fontId="3" fillId="20" borderId="0" xfId="0" applyFont="1" applyFill="1" applyAlignment="1">
      <alignment horizontal="left" wrapText="1"/>
    </xf>
    <xf numFmtId="0" fontId="3" fillId="22" borderId="1" xfId="0" applyFont="1" applyFill="1" applyBorder="1" applyAlignment="1">
      <alignment horizontal="center"/>
    </xf>
    <xf numFmtId="0" fontId="0" fillId="11" borderId="2" xfId="0" applyFill="1" applyBorder="1" applyAlignment="1">
      <alignment horizontal="center" vertical="center"/>
    </xf>
    <xf numFmtId="0" fontId="0" fillId="11" borderId="3" xfId="0" applyFill="1" applyBorder="1" applyAlignment="1">
      <alignment horizontal="center" vertical="center"/>
    </xf>
    <xf numFmtId="0" fontId="0" fillId="11" borderId="4" xfId="0" applyFill="1" applyBorder="1" applyAlignment="1">
      <alignment horizontal="center" vertical="center"/>
    </xf>
    <xf numFmtId="0" fontId="1" fillId="10" borderId="2" xfId="0" applyFont="1" applyFill="1" applyBorder="1" applyAlignment="1">
      <alignment horizontal="center" vertical="center"/>
    </xf>
    <xf numFmtId="0" fontId="1" fillId="10" borderId="3" xfId="0" applyFont="1" applyFill="1" applyBorder="1" applyAlignment="1">
      <alignment horizontal="center" vertical="center"/>
    </xf>
    <xf numFmtId="0" fontId="1" fillId="10" borderId="4" xfId="0" applyFont="1" applyFill="1" applyBorder="1" applyAlignment="1">
      <alignment horizontal="center" vertical="center"/>
    </xf>
    <xf numFmtId="0" fontId="1" fillId="8" borderId="2" xfId="0" applyFont="1" applyFill="1" applyBorder="1" applyAlignment="1">
      <alignment horizontal="center" vertical="center"/>
    </xf>
    <xf numFmtId="0" fontId="1" fillId="8" borderId="3" xfId="0" applyFont="1" applyFill="1" applyBorder="1" applyAlignment="1">
      <alignment horizontal="center" vertical="center"/>
    </xf>
    <xf numFmtId="0" fontId="1" fillId="8" borderId="4" xfId="0" applyFont="1" applyFill="1" applyBorder="1" applyAlignment="1">
      <alignment horizontal="center" vertical="center"/>
    </xf>
    <xf numFmtId="0" fontId="1" fillId="9" borderId="2" xfId="0" applyFont="1" applyFill="1" applyBorder="1" applyAlignment="1">
      <alignment horizontal="center" vertical="center"/>
    </xf>
    <xf numFmtId="0" fontId="1" fillId="9" borderId="3" xfId="0" applyFont="1" applyFill="1" applyBorder="1" applyAlignment="1">
      <alignment horizontal="center" vertical="center"/>
    </xf>
    <xf numFmtId="0" fontId="1" fillId="9" borderId="4" xfId="0" applyFont="1" applyFill="1" applyBorder="1" applyAlignment="1">
      <alignment horizontal="center" vertical="center"/>
    </xf>
    <xf numFmtId="0" fontId="1" fillId="7" borderId="2" xfId="0" applyFont="1" applyFill="1" applyBorder="1" applyAlignment="1">
      <alignment horizontal="center" vertical="center"/>
    </xf>
    <xf numFmtId="0" fontId="1" fillId="7" borderId="3" xfId="0" applyFont="1" applyFill="1" applyBorder="1" applyAlignment="1">
      <alignment horizontal="center" vertical="center"/>
    </xf>
    <xf numFmtId="0" fontId="1" fillId="7" borderId="4" xfId="0" applyFont="1" applyFill="1" applyBorder="1" applyAlignment="1">
      <alignment horizontal="center" vertical="center"/>
    </xf>
    <xf numFmtId="0" fontId="4" fillId="5" borderId="2" xfId="0" applyFont="1" applyFill="1" applyBorder="1" applyAlignment="1">
      <alignment horizontal="center" vertical="center"/>
    </xf>
    <xf numFmtId="0" fontId="4" fillId="5" borderId="3" xfId="0" applyFont="1" applyFill="1" applyBorder="1" applyAlignment="1">
      <alignment horizontal="center" vertical="center"/>
    </xf>
    <xf numFmtId="0" fontId="4" fillId="5" borderId="4" xfId="0" applyFont="1" applyFill="1" applyBorder="1" applyAlignment="1">
      <alignment horizontal="center" vertical="center"/>
    </xf>
    <xf numFmtId="0" fontId="4" fillId="6" borderId="2" xfId="0" applyFont="1" applyFill="1" applyBorder="1" applyAlignment="1">
      <alignment horizontal="center" vertical="center"/>
    </xf>
    <xf numFmtId="0" fontId="4" fillId="6" borderId="3" xfId="0" applyFont="1" applyFill="1" applyBorder="1" applyAlignment="1">
      <alignment horizontal="center" vertical="center"/>
    </xf>
    <xf numFmtId="0" fontId="4" fillId="6" borderId="4" xfId="0" applyFont="1" applyFill="1" applyBorder="1" applyAlignment="1">
      <alignment horizontal="center" vertical="center"/>
    </xf>
    <xf numFmtId="0" fontId="0" fillId="0" borderId="0" xfId="0" applyAlignment="1">
      <alignment horizontal="left" vertical="center" wrapText="1"/>
    </xf>
    <xf numFmtId="0" fontId="3" fillId="15" borderId="0" xfId="0" applyFont="1" applyFill="1" applyAlignment="1">
      <alignment wrapText="1"/>
    </xf>
    <xf numFmtId="0" fontId="3" fillId="20" borderId="0" xfId="0" applyFont="1" applyFill="1" applyAlignment="1">
      <alignment horizontal="left" wrapText="1"/>
    </xf>
    <xf numFmtId="0" fontId="3" fillId="16" borderId="0" xfId="0" applyFont="1" applyFill="1"/>
    <xf numFmtId="164" fontId="0" fillId="0" borderId="1" xfId="0" applyNumberFormat="1" applyFill="1" applyBorder="1" applyAlignment="1">
      <alignment horizontal="center"/>
    </xf>
    <xf numFmtId="164" fontId="0" fillId="0" borderId="1" xfId="0" applyNumberFormat="1" applyFill="1" applyBorder="1" applyAlignment="1">
      <alignment horizontal="center" vertical="center"/>
    </xf>
    <xf numFmtId="0" fontId="3" fillId="0" borderId="4" xfId="0" applyFont="1" applyFill="1" applyBorder="1" applyAlignment="1">
      <alignment horizontal="center"/>
    </xf>
    <xf numFmtId="0" fontId="3" fillId="0" borderId="6" xfId="0" applyFont="1" applyFill="1" applyBorder="1" applyAlignment="1">
      <alignment horizontal="center"/>
    </xf>
    <xf numFmtId="10" fontId="3" fillId="0" borderId="4" xfId="0" applyNumberFormat="1" applyFont="1" applyFill="1" applyBorder="1" applyAlignment="1">
      <alignment horizontal="center"/>
    </xf>
    <xf numFmtId="10" fontId="3" fillId="0" borderId="6" xfId="0" applyNumberFormat="1" applyFont="1" applyFill="1" applyBorder="1" applyAlignment="1">
      <alignment horizontal="center"/>
    </xf>
  </cellXfs>
  <cellStyles count="2">
    <cellStyle name="Normal" xfId="0" builtinId="0"/>
    <cellStyle name="Porcentaje" xfId="1" builtinId="5"/>
  </cellStyles>
  <dxfs count="9">
    <dxf>
      <font>
        <color rgb="FF006100"/>
      </font>
      <fill>
        <patternFill>
          <bgColor rgb="FFC6EFCE"/>
        </patternFill>
      </fill>
    </dxf>
    <dxf>
      <font>
        <color rgb="FF006100"/>
      </font>
      <fill>
        <patternFill>
          <bgColor rgb="FFC6EFCE"/>
        </patternFill>
      </fill>
    </dxf>
    <dxf>
      <fill>
        <patternFill>
          <bgColor theme="9" tint="0.39994506668294322"/>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s>
  <tableStyles count="0" defaultTableStyle="TableStyleMedium2" defaultPivotStyle="PivotStyleLight16"/>
  <colors>
    <mruColors>
      <color rgb="FF548235"/>
      <color rgb="FF8EA9DB"/>
      <color rgb="FF473626"/>
      <color rgb="FFCC0000"/>
      <color rgb="FFDDEBF7"/>
      <color rgb="FFC6E0B4"/>
      <color rgb="FF421EC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solidFill>
              <a:schemeClr val="accent1"/>
            </a:solidFill>
            <a:ln>
              <a:noFill/>
            </a:ln>
            <a:effectLst/>
          </c:spPr>
          <c:invertIfNegative val="0"/>
          <c:dPt>
            <c:idx val="4"/>
            <c:invertIfNegative val="0"/>
            <c:bubble3D val="0"/>
            <c:spPr>
              <a:solidFill>
                <a:schemeClr val="accent6">
                  <a:lumMod val="75000"/>
                </a:schemeClr>
              </a:solidFill>
              <a:ln>
                <a:noFill/>
              </a:ln>
              <a:effectLst/>
            </c:spPr>
            <c:extLst>
              <c:ext xmlns:c16="http://schemas.microsoft.com/office/drawing/2014/chart" uri="{C3380CC4-5D6E-409C-BE32-E72D297353CC}">
                <c16:uniqueId val="{00000001-BA85-4A47-9F01-20BC19FDBA19}"/>
              </c:ext>
            </c:extLst>
          </c:dPt>
          <c:dPt>
            <c:idx val="5"/>
            <c:invertIfNegative val="0"/>
            <c:bubble3D val="0"/>
            <c:spPr>
              <a:solidFill>
                <a:srgbClr val="548235"/>
              </a:solidFill>
              <a:ln>
                <a:noFill/>
              </a:ln>
              <a:effectLst/>
            </c:spPr>
            <c:extLst>
              <c:ext xmlns:c16="http://schemas.microsoft.com/office/drawing/2014/chart" uri="{C3380CC4-5D6E-409C-BE32-E72D297353CC}">
                <c16:uniqueId val="{00000002-BA85-4A47-9F01-20BC19FDBA19}"/>
              </c:ext>
            </c:extLst>
          </c:dPt>
          <c:dPt>
            <c:idx val="6"/>
            <c:invertIfNegative val="0"/>
            <c:bubble3D val="0"/>
            <c:spPr>
              <a:solidFill>
                <a:srgbClr val="548235"/>
              </a:solidFill>
              <a:ln>
                <a:noFill/>
              </a:ln>
              <a:effectLst/>
            </c:spPr>
            <c:extLst>
              <c:ext xmlns:c16="http://schemas.microsoft.com/office/drawing/2014/chart" uri="{C3380CC4-5D6E-409C-BE32-E72D297353CC}">
                <c16:uniqueId val="{00000003-BA85-4A47-9F01-20BC19FDBA19}"/>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'Aptitud final Moniquirá'!$A$38:$A$47</c:f>
              <c:strCache>
                <c:ptCount val="10"/>
                <c:pt idx="0">
                  <c:v>maiz_tradicional</c:v>
                </c:pt>
                <c:pt idx="1">
                  <c:v>cafe_platano</c:v>
                </c:pt>
                <c:pt idx="2">
                  <c:v>caña_panelera</c:v>
                </c:pt>
                <c:pt idx="3">
                  <c:v>caña_miel</c:v>
                </c:pt>
                <c:pt idx="4">
                  <c:v>mora</c:v>
                </c:pt>
                <c:pt idx="5">
                  <c:v>guayaba</c:v>
                </c:pt>
                <c:pt idx="6">
                  <c:v>bijao</c:v>
                </c:pt>
                <c:pt idx="7">
                  <c:v>avicultura_Engorde</c:v>
                </c:pt>
                <c:pt idx="8">
                  <c:v>avicultura_Postura</c:v>
                </c:pt>
                <c:pt idx="9">
                  <c:v>ganadería_DP</c:v>
                </c:pt>
              </c:strCache>
            </c:strRef>
          </c:cat>
          <c:val>
            <c:numRef>
              <c:f>'Aptitud final Moniquirá'!$B$38:$B$47</c:f>
              <c:numCache>
                <c:formatCode>General</c:formatCode>
                <c:ptCount val="10"/>
                <c:pt idx="0">
                  <c:v>22</c:v>
                </c:pt>
                <c:pt idx="1">
                  <c:v>21</c:v>
                </c:pt>
                <c:pt idx="2">
                  <c:v>10</c:v>
                </c:pt>
                <c:pt idx="3">
                  <c:v>10</c:v>
                </c:pt>
                <c:pt idx="4">
                  <c:v>9</c:v>
                </c:pt>
                <c:pt idx="5">
                  <c:v>10</c:v>
                </c:pt>
                <c:pt idx="6">
                  <c:v>15</c:v>
                </c:pt>
                <c:pt idx="7">
                  <c:v>24</c:v>
                </c:pt>
                <c:pt idx="8">
                  <c:v>24</c:v>
                </c:pt>
                <c:pt idx="9">
                  <c:v>18</c:v>
                </c:pt>
              </c:numCache>
            </c:numRef>
          </c:val>
          <c:extLst>
            <c:ext xmlns:c16="http://schemas.microsoft.com/office/drawing/2014/chart" uri="{C3380CC4-5D6E-409C-BE32-E72D297353CC}">
              <c16:uniqueId val="{00000000-BA85-4A47-9F01-20BC19FDBA19}"/>
            </c:ext>
          </c:extLst>
        </c:ser>
        <c:dLbls>
          <c:showLegendKey val="0"/>
          <c:showVal val="0"/>
          <c:showCatName val="0"/>
          <c:showSerName val="0"/>
          <c:showPercent val="0"/>
          <c:showBubbleSize val="0"/>
        </c:dLbls>
        <c:gapWidth val="182"/>
        <c:axId val="1361204687"/>
        <c:axId val="1361205103"/>
      </c:barChart>
      <c:catAx>
        <c:axId val="1361204687"/>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CO"/>
                  <a:t>Líneas</a:t>
                </a:r>
                <a:r>
                  <a:rPr lang="es-CO" baseline="0"/>
                  <a:t> productivas</a:t>
                </a:r>
                <a:endParaRPr lang="es-CO"/>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61205103"/>
        <c:crosses val="autoZero"/>
        <c:auto val="1"/>
        <c:lblAlgn val="ctr"/>
        <c:lblOffset val="100"/>
        <c:noMultiLvlLbl val="0"/>
      </c:catAx>
      <c:valAx>
        <c:axId val="1361205103"/>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CO"/>
                  <a:t>Cantidad UFH</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61204687"/>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5</xdr:col>
      <xdr:colOff>1049866</xdr:colOff>
      <xdr:row>33</xdr:row>
      <xdr:rowOff>127000</xdr:rowOff>
    </xdr:from>
    <xdr:to>
      <xdr:col>11</xdr:col>
      <xdr:colOff>296333</xdr:colOff>
      <xdr:row>47</xdr:row>
      <xdr:rowOff>143933</xdr:rowOff>
    </xdr:to>
    <xdr:graphicFrame macro="">
      <xdr:nvGraphicFramePr>
        <xdr:cNvPr id="4" name="Gráfico 3">
          <a:extLst>
            <a:ext uri="{FF2B5EF4-FFF2-40B4-BE49-F238E27FC236}">
              <a16:creationId xmlns:a16="http://schemas.microsoft.com/office/drawing/2014/main" id="{D0DDADD6-E434-A173-809C-3F93ED2270D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NILSON\Desktop\ANT%202024\UAF\San%20Onofre\Ajuste\202440718_IT_AptitudSipra_SanOnofre%20verificaci&#243;n%20aptitu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a"/>
      <sheetName val="MaizT"/>
      <sheetName val="UFH_MaizT"/>
      <sheetName val="MaizSI"/>
      <sheetName val="UFH_MaizSI"/>
      <sheetName val="MaizSII"/>
      <sheetName val="UFH_MaizSII"/>
      <sheetName val="Leche"/>
      <sheetName val="UFH_LecheBovina"/>
      <sheetName val="Carne"/>
      <sheetName val="UFH_CarneBovina"/>
      <sheetName val="Avicultura"/>
      <sheetName val="UFH_Avicultura"/>
      <sheetName val="Arroz"/>
      <sheetName val="UFH_Arroz"/>
      <sheetName val="Porcicola"/>
      <sheetName val="UFH_Porcicola"/>
      <sheetName val="Ovinos"/>
      <sheetName val="UFH_Ovinos"/>
      <sheetName val="Tilapia"/>
      <sheetName val="UFH_Tilapia"/>
      <sheetName val="Bocachico"/>
      <sheetName val="UFH_Bocachico"/>
      <sheetName val="Cachama"/>
      <sheetName val="UFH_Cacham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5F7067-DDAA-45F2-994B-26E141037DF5}">
  <dimension ref="A1:O101"/>
  <sheetViews>
    <sheetView zoomScale="85" zoomScaleNormal="85" workbookViewId="0">
      <pane ySplit="1" topLeftCell="A2" activePane="bottomLeft" state="frozen"/>
      <selection pane="bottomLeft" activeCell="B9" sqref="B9"/>
    </sheetView>
  </sheetViews>
  <sheetFormatPr defaultColWidth="11.42578125" defaultRowHeight="14.45"/>
  <cols>
    <col min="2" max="2" width="15.42578125" customWidth="1"/>
    <col min="3" max="3" width="15.5703125" customWidth="1"/>
    <col min="4" max="4" width="13.5703125" customWidth="1"/>
    <col min="5" max="5" width="15.28515625" customWidth="1"/>
    <col min="6" max="6" width="12.5703125" customWidth="1"/>
    <col min="7" max="9" width="20.85546875" customWidth="1"/>
  </cols>
  <sheetData>
    <row r="1" spans="1:9">
      <c r="A1" s="11" t="s">
        <v>0</v>
      </c>
      <c r="B1" s="13" t="s">
        <v>1</v>
      </c>
      <c r="C1" s="11" t="s">
        <v>2</v>
      </c>
      <c r="D1" s="13" t="s">
        <v>3</v>
      </c>
      <c r="E1" s="11" t="s">
        <v>4</v>
      </c>
      <c r="F1" s="13" t="s">
        <v>5</v>
      </c>
      <c r="G1" s="18" t="s">
        <v>6</v>
      </c>
      <c r="H1" s="19" t="s">
        <v>7</v>
      </c>
      <c r="I1" s="19" t="s">
        <v>8</v>
      </c>
    </row>
    <row r="2" spans="1:9">
      <c r="A2" s="63" t="s">
        <v>9</v>
      </c>
      <c r="B2" s="5" t="s">
        <v>10</v>
      </c>
      <c r="C2" s="73">
        <v>79.518235999999987</v>
      </c>
      <c r="D2" s="73">
        <v>79.518236999999985</v>
      </c>
      <c r="E2" s="74">
        <v>79.518235000000004</v>
      </c>
      <c r="F2" s="74">
        <v>79.518235000000004</v>
      </c>
      <c r="G2" s="75">
        <v>79.518199999999993</v>
      </c>
      <c r="H2" s="76">
        <v>79.518199999999993</v>
      </c>
      <c r="I2" s="76">
        <v>79.518199999999993</v>
      </c>
    </row>
    <row r="3" spans="1:9">
      <c r="A3" s="64"/>
      <c r="B3" s="5" t="s">
        <v>11</v>
      </c>
      <c r="C3" s="73">
        <v>71.929250999999994</v>
      </c>
      <c r="D3" s="73">
        <v>78.735051999999982</v>
      </c>
      <c r="E3" s="74">
        <v>71.395371000000011</v>
      </c>
      <c r="F3" s="74">
        <v>71.395371000000011</v>
      </c>
      <c r="G3" s="75">
        <v>79.518199999999993</v>
      </c>
      <c r="H3" s="76">
        <v>79.518199999999993</v>
      </c>
      <c r="I3" s="76">
        <v>73.883899999999997</v>
      </c>
    </row>
    <row r="4" spans="1:9">
      <c r="A4" s="64"/>
      <c r="B4" s="5" t="s">
        <v>12</v>
      </c>
      <c r="C4" s="73">
        <v>7.5889850000000001</v>
      </c>
      <c r="D4" s="73">
        <v>0.78318500000000002</v>
      </c>
      <c r="E4" s="74">
        <v>8.1228639999999999</v>
      </c>
      <c r="F4" s="74">
        <v>8.1228639999999999</v>
      </c>
      <c r="G4" s="75">
        <v>0</v>
      </c>
      <c r="H4" s="76">
        <v>0</v>
      </c>
      <c r="I4" s="76">
        <v>5.6342999999999996</v>
      </c>
    </row>
    <row r="5" spans="1:9">
      <c r="A5" s="65"/>
      <c r="B5" s="47" t="s">
        <v>13</v>
      </c>
      <c r="C5" s="27">
        <v>0.90456296087855881</v>
      </c>
      <c r="D5" s="27">
        <v>0.99015087570414817</v>
      </c>
      <c r="E5" s="28">
        <v>0.89784904053768311</v>
      </c>
      <c r="F5" s="28">
        <v>0.89784904053768311</v>
      </c>
      <c r="G5" s="77">
        <v>1</v>
      </c>
      <c r="H5" s="78">
        <v>1</v>
      </c>
      <c r="I5" s="78">
        <v>0.92910000000000004</v>
      </c>
    </row>
    <row r="6" spans="1:9">
      <c r="A6" s="63" t="s">
        <v>14</v>
      </c>
      <c r="B6" s="5" t="s">
        <v>10</v>
      </c>
      <c r="C6" s="73">
        <v>12.267287000000001</v>
      </c>
      <c r="D6" s="73">
        <v>12.267286</v>
      </c>
      <c r="E6" s="74">
        <v>12.267287000000001</v>
      </c>
      <c r="F6" s="74">
        <v>12.267287000000001</v>
      </c>
      <c r="G6" s="75">
        <v>12.267300000000001</v>
      </c>
      <c r="H6" s="76">
        <v>12.267300000000001</v>
      </c>
      <c r="I6" s="76">
        <v>12.267300000000001</v>
      </c>
    </row>
    <row r="7" spans="1:9">
      <c r="A7" s="64"/>
      <c r="B7" s="5" t="s">
        <v>11</v>
      </c>
      <c r="C7" s="73">
        <v>9.676298000000001</v>
      </c>
      <c r="D7" s="73">
        <v>10.85328</v>
      </c>
      <c r="E7" s="74">
        <v>9.7521380000000022</v>
      </c>
      <c r="F7" s="74">
        <v>9.7521380000000022</v>
      </c>
      <c r="G7" s="75">
        <v>12.267300000000001</v>
      </c>
      <c r="H7" s="76">
        <v>12.267300000000001</v>
      </c>
      <c r="I7" s="76">
        <v>8.7227999999999994</v>
      </c>
    </row>
    <row r="8" spans="1:9">
      <c r="A8" s="64"/>
      <c r="B8" s="5" t="s">
        <v>12</v>
      </c>
      <c r="C8" s="73">
        <v>2.590989</v>
      </c>
      <c r="D8" s="73">
        <v>1.4140059999999999</v>
      </c>
      <c r="E8" s="74">
        <v>2.5151490000000001</v>
      </c>
      <c r="F8" s="74">
        <v>2.5151490000000001</v>
      </c>
      <c r="G8" s="75">
        <v>0</v>
      </c>
      <c r="H8" s="76">
        <v>0</v>
      </c>
      <c r="I8" s="76">
        <v>3.5445000000000002</v>
      </c>
    </row>
    <row r="9" spans="1:9">
      <c r="A9" s="65"/>
      <c r="B9" s="6" t="s">
        <v>13</v>
      </c>
      <c r="C9" s="27">
        <v>0.90456296087855881</v>
      </c>
      <c r="D9" s="27">
        <v>0.99015087570414817</v>
      </c>
      <c r="E9" s="28">
        <v>0.89784904053768311</v>
      </c>
      <c r="F9" s="28">
        <v>0.89784904053768311</v>
      </c>
      <c r="G9" s="77">
        <v>1</v>
      </c>
      <c r="H9" s="78">
        <v>1</v>
      </c>
      <c r="I9" s="78">
        <v>0.92910000000000004</v>
      </c>
    </row>
    <row r="10" spans="1:9">
      <c r="A10" s="63" t="s">
        <v>15</v>
      </c>
      <c r="B10" s="5" t="s">
        <v>10</v>
      </c>
      <c r="C10" s="73">
        <v>172.936252</v>
      </c>
      <c r="D10" s="73">
        <v>172.93625</v>
      </c>
      <c r="E10" s="74">
        <v>172.936249</v>
      </c>
      <c r="F10" s="74">
        <v>172.936249</v>
      </c>
      <c r="G10" s="75">
        <v>172.93629999999999</v>
      </c>
      <c r="H10" s="76">
        <v>172.93629999999999</v>
      </c>
      <c r="I10" s="76">
        <v>172.93629999999999</v>
      </c>
    </row>
    <row r="11" spans="1:9">
      <c r="A11" s="64"/>
      <c r="B11" s="5" t="s">
        <v>11</v>
      </c>
      <c r="C11" s="73">
        <v>166.35174899999998</v>
      </c>
      <c r="D11" s="73">
        <v>166.99867399999999</v>
      </c>
      <c r="E11" s="74">
        <v>166.117087</v>
      </c>
      <c r="F11" s="74">
        <v>166.117087</v>
      </c>
      <c r="G11" s="75">
        <v>172.93629999999999</v>
      </c>
      <c r="H11" s="76">
        <v>172.93629999999999</v>
      </c>
      <c r="I11" s="76">
        <v>166.69820000000001</v>
      </c>
    </row>
    <row r="12" spans="1:9">
      <c r="A12" s="64"/>
      <c r="B12" s="5" t="s">
        <v>12</v>
      </c>
      <c r="C12" s="73">
        <v>6.5845030000000007</v>
      </c>
      <c r="D12" s="73">
        <v>5.9375759999999991</v>
      </c>
      <c r="E12" s="74">
        <v>6.8191620000000004</v>
      </c>
      <c r="F12" s="74">
        <v>6.8191620000000004</v>
      </c>
      <c r="G12" s="75">
        <v>0</v>
      </c>
      <c r="H12" s="76">
        <v>0</v>
      </c>
      <c r="I12" s="76">
        <v>6.2380000000000004</v>
      </c>
    </row>
    <row r="13" spans="1:9">
      <c r="A13" s="65"/>
      <c r="B13" s="6" t="s">
        <v>13</v>
      </c>
      <c r="C13" s="27">
        <v>0.96192525902550485</v>
      </c>
      <c r="D13" s="27">
        <v>0.96566609950198412</v>
      </c>
      <c r="E13" s="28">
        <v>0.96056834793496648</v>
      </c>
      <c r="F13" s="28">
        <v>0.96056834793496648</v>
      </c>
      <c r="G13" s="77">
        <v>1</v>
      </c>
      <c r="H13" s="78">
        <v>1</v>
      </c>
      <c r="I13" s="78">
        <v>0.96389999999999998</v>
      </c>
    </row>
    <row r="14" spans="1:9">
      <c r="A14" s="66" t="s">
        <v>16</v>
      </c>
      <c r="B14" s="5" t="s">
        <v>10</v>
      </c>
      <c r="C14" s="73">
        <v>2123.473109</v>
      </c>
      <c r="D14" s="73">
        <v>2123.4731120000001</v>
      </c>
      <c r="E14" s="74">
        <v>2123.473113</v>
      </c>
      <c r="F14" s="74">
        <v>2123.473113</v>
      </c>
      <c r="G14" s="75">
        <v>2123.4731000000002</v>
      </c>
      <c r="H14" s="76">
        <v>2123.4731000000002</v>
      </c>
      <c r="I14" s="76">
        <v>2123.4731000000002</v>
      </c>
    </row>
    <row r="15" spans="1:9">
      <c r="A15" s="67"/>
      <c r="B15" s="5" t="s">
        <v>11</v>
      </c>
      <c r="C15" s="73">
        <v>2087.047376</v>
      </c>
      <c r="D15" s="73">
        <v>2111.9417280000002</v>
      </c>
      <c r="E15" s="74">
        <v>1834.4923309999999</v>
      </c>
      <c r="F15" s="74">
        <v>1834.4923309999999</v>
      </c>
      <c r="G15" s="75">
        <v>2123.4731000000002</v>
      </c>
      <c r="H15" s="76">
        <v>2123.4731000000002</v>
      </c>
      <c r="I15" s="76">
        <v>2084.0468000000001</v>
      </c>
    </row>
    <row r="16" spans="1:9">
      <c r="A16" s="67"/>
      <c r="B16" s="5" t="s">
        <v>12</v>
      </c>
      <c r="C16" s="73">
        <v>36.425733000000001</v>
      </c>
      <c r="D16" s="73">
        <v>11.531383999999999</v>
      </c>
      <c r="E16" s="74">
        <v>288.98078199999998</v>
      </c>
      <c r="F16" s="74">
        <v>288.98078199999998</v>
      </c>
      <c r="G16" s="75">
        <v>0</v>
      </c>
      <c r="H16" s="76">
        <v>0</v>
      </c>
      <c r="I16" s="76">
        <v>39.426400000000001</v>
      </c>
    </row>
    <row r="17" spans="1:14">
      <c r="A17" s="68"/>
      <c r="B17" s="6" t="s">
        <v>13</v>
      </c>
      <c r="C17" s="27">
        <v>0.98284615291542177</v>
      </c>
      <c r="D17" s="27">
        <v>0.99456956439201671</v>
      </c>
      <c r="E17" s="28">
        <v>0.86391125923335388</v>
      </c>
      <c r="F17" s="28">
        <v>0.86391125923335388</v>
      </c>
      <c r="G17" s="77">
        <v>1</v>
      </c>
      <c r="H17" s="78">
        <v>1</v>
      </c>
      <c r="I17" s="78">
        <v>0.98140000000000005</v>
      </c>
      <c r="J17" s="1"/>
    </row>
    <row r="18" spans="1:14">
      <c r="A18" s="60" t="s">
        <v>17</v>
      </c>
      <c r="B18" s="5" t="s">
        <v>10</v>
      </c>
      <c r="C18" s="73">
        <v>41.560378</v>
      </c>
      <c r="D18" s="73">
        <v>41.560378</v>
      </c>
      <c r="E18" s="74">
        <v>41.560378999999998</v>
      </c>
      <c r="F18" s="74">
        <v>41.560378999999998</v>
      </c>
      <c r="G18" s="75">
        <v>41.560400000000001</v>
      </c>
      <c r="H18" s="76">
        <v>41.560400000000001</v>
      </c>
      <c r="I18" s="76">
        <v>41.560400000000001</v>
      </c>
      <c r="J18" s="2"/>
    </row>
    <row r="19" spans="1:14">
      <c r="A19" s="61"/>
      <c r="B19" s="5" t="s">
        <v>11</v>
      </c>
      <c r="C19" s="73">
        <v>0</v>
      </c>
      <c r="D19" s="73">
        <v>0</v>
      </c>
      <c r="E19" s="74">
        <v>0</v>
      </c>
      <c r="F19" s="74">
        <v>0</v>
      </c>
      <c r="G19" s="75">
        <v>0</v>
      </c>
      <c r="H19" s="76">
        <v>0</v>
      </c>
      <c r="I19" s="76">
        <v>0</v>
      </c>
      <c r="J19" s="3"/>
    </row>
    <row r="20" spans="1:14">
      <c r="A20" s="61"/>
      <c r="B20" s="5" t="s">
        <v>12</v>
      </c>
      <c r="C20" s="73">
        <v>41.560378</v>
      </c>
      <c r="D20" s="73">
        <v>41.560378</v>
      </c>
      <c r="E20" s="74">
        <v>41.560378999999998</v>
      </c>
      <c r="F20" s="74">
        <v>41.560378999999998</v>
      </c>
      <c r="G20" s="75">
        <v>41.560400000000001</v>
      </c>
      <c r="H20" s="76">
        <v>41.560400000000001</v>
      </c>
      <c r="I20" s="76">
        <v>41.560400000000001</v>
      </c>
      <c r="J20" s="3"/>
    </row>
    <row r="21" spans="1:14">
      <c r="A21" s="62"/>
      <c r="B21" s="6" t="s">
        <v>13</v>
      </c>
      <c r="C21" s="27">
        <v>0</v>
      </c>
      <c r="D21" s="27">
        <v>0</v>
      </c>
      <c r="E21" s="27">
        <v>0</v>
      </c>
      <c r="F21" s="27">
        <v>0</v>
      </c>
      <c r="G21" s="77">
        <v>0</v>
      </c>
      <c r="H21" s="78">
        <v>0</v>
      </c>
      <c r="I21" s="78">
        <v>0</v>
      </c>
      <c r="J21" s="4"/>
    </row>
    <row r="22" spans="1:14">
      <c r="A22" s="60" t="s">
        <v>18</v>
      </c>
      <c r="B22" s="5" t="s">
        <v>10</v>
      </c>
      <c r="C22" s="73">
        <v>2886.3993589999991</v>
      </c>
      <c r="D22" s="73">
        <v>2886.3993700000001</v>
      </c>
      <c r="E22" s="74">
        <v>2886.3993449999998</v>
      </c>
      <c r="F22" s="74">
        <v>2886.3993449999998</v>
      </c>
      <c r="G22" s="75">
        <v>2886.3993999999998</v>
      </c>
      <c r="H22" s="76">
        <v>2886.3993999999998</v>
      </c>
      <c r="I22" s="76">
        <v>2886.3993999999998</v>
      </c>
    </row>
    <row r="23" spans="1:14">
      <c r="A23" s="61"/>
      <c r="B23" s="5" t="s">
        <v>11</v>
      </c>
      <c r="C23" s="73">
        <v>1748.4767279999992</v>
      </c>
      <c r="D23" s="73">
        <v>1369.585165</v>
      </c>
      <c r="E23" s="74">
        <v>0</v>
      </c>
      <c r="F23" s="74">
        <v>0</v>
      </c>
      <c r="G23" s="75">
        <v>1885.1541</v>
      </c>
      <c r="H23" s="76">
        <v>1885.1541</v>
      </c>
      <c r="I23" s="76">
        <v>1713.2358999999999</v>
      </c>
    </row>
    <row r="24" spans="1:14">
      <c r="A24" s="61"/>
      <c r="B24" s="5" t="s">
        <v>12</v>
      </c>
      <c r="C24" s="73">
        <v>1137.9226309999999</v>
      </c>
      <c r="D24" s="73">
        <v>1516.8142050000001</v>
      </c>
      <c r="E24" s="74">
        <v>2886.3993449999998</v>
      </c>
      <c r="F24" s="74">
        <v>2886.3993449999998</v>
      </c>
      <c r="G24" s="75">
        <v>1001.2453</v>
      </c>
      <c r="H24" s="76">
        <v>1001.2453</v>
      </c>
      <c r="I24" s="76">
        <v>1173.1633999999999</v>
      </c>
    </row>
    <row r="25" spans="1:14">
      <c r="A25" s="62"/>
      <c r="B25" s="6" t="s">
        <v>13</v>
      </c>
      <c r="C25" s="27">
        <v>0.60576396767416263</v>
      </c>
      <c r="D25" s="27">
        <v>0.47449607259303134</v>
      </c>
      <c r="E25" s="28">
        <v>0</v>
      </c>
      <c r="F25" s="28">
        <v>0</v>
      </c>
      <c r="G25" s="77">
        <v>0.65310000000000001</v>
      </c>
      <c r="H25" s="78">
        <v>0.65310000000000001</v>
      </c>
      <c r="I25" s="78">
        <v>0.59360000000000002</v>
      </c>
    </row>
    <row r="26" spans="1:14">
      <c r="A26" s="60" t="s">
        <v>19</v>
      </c>
      <c r="B26" s="5" t="s">
        <v>10</v>
      </c>
      <c r="C26" s="73">
        <v>90.609287999999992</v>
      </c>
      <c r="D26" s="73">
        <v>90.609287999999978</v>
      </c>
      <c r="E26" s="74">
        <v>90.609287999999992</v>
      </c>
      <c r="F26" s="74">
        <v>90.609287999999992</v>
      </c>
      <c r="G26" s="75">
        <v>90.609300000000005</v>
      </c>
      <c r="H26" s="76">
        <v>90.609300000000005</v>
      </c>
      <c r="I26" s="76">
        <v>90.609300000000005</v>
      </c>
      <c r="J26" s="1"/>
      <c r="K26" s="1"/>
      <c r="L26" s="1"/>
      <c r="M26" s="1"/>
      <c r="N26" s="1"/>
    </row>
    <row r="27" spans="1:14">
      <c r="A27" s="61"/>
      <c r="B27" s="5" t="s">
        <v>11</v>
      </c>
      <c r="C27" s="73">
        <v>90.609287999999992</v>
      </c>
      <c r="D27" s="73">
        <v>90.609287999999978</v>
      </c>
      <c r="E27" s="74">
        <v>0</v>
      </c>
      <c r="F27" s="74">
        <v>0</v>
      </c>
      <c r="G27" s="75">
        <v>90.609300000000005</v>
      </c>
      <c r="H27" s="76">
        <v>90.609300000000005</v>
      </c>
      <c r="I27" s="76">
        <v>90.609300000000005</v>
      </c>
      <c r="J27" s="2"/>
      <c r="K27" s="2"/>
      <c r="L27" s="2"/>
      <c r="M27" s="2"/>
      <c r="N27" s="2"/>
    </row>
    <row r="28" spans="1:14">
      <c r="A28" s="61"/>
      <c r="B28" s="5" t="s">
        <v>12</v>
      </c>
      <c r="C28" s="73">
        <v>0</v>
      </c>
      <c r="D28" s="73">
        <v>0</v>
      </c>
      <c r="E28" s="74">
        <v>90.609287999999992</v>
      </c>
      <c r="F28" s="74">
        <v>90.609287999999992</v>
      </c>
      <c r="G28" s="75">
        <v>0</v>
      </c>
      <c r="H28" s="76">
        <v>0</v>
      </c>
      <c r="I28" s="76">
        <v>0</v>
      </c>
      <c r="J28" s="3"/>
      <c r="K28" s="3"/>
      <c r="L28" s="3"/>
      <c r="M28" s="3"/>
      <c r="N28" s="3"/>
    </row>
    <row r="29" spans="1:14">
      <c r="A29" s="62"/>
      <c r="B29" s="6" t="s">
        <v>13</v>
      </c>
      <c r="C29" s="27">
        <v>1</v>
      </c>
      <c r="D29" s="27">
        <v>1</v>
      </c>
      <c r="E29" s="28">
        <v>0</v>
      </c>
      <c r="F29" s="28">
        <v>0</v>
      </c>
      <c r="G29" s="77">
        <v>1</v>
      </c>
      <c r="H29" s="78">
        <v>1</v>
      </c>
      <c r="I29" s="78">
        <v>1</v>
      </c>
      <c r="J29" s="3"/>
      <c r="K29" s="3"/>
      <c r="L29" s="3"/>
      <c r="M29" s="3"/>
      <c r="N29" s="3"/>
    </row>
    <row r="30" spans="1:14">
      <c r="A30" s="54" t="s">
        <v>20</v>
      </c>
      <c r="B30" s="5" t="s">
        <v>10</v>
      </c>
      <c r="C30" s="73">
        <v>6.2042310000000001</v>
      </c>
      <c r="D30" s="73">
        <v>6.2042289999999998</v>
      </c>
      <c r="E30" s="74">
        <v>6.2042300000000008</v>
      </c>
      <c r="F30" s="74">
        <v>6.2042300000000008</v>
      </c>
      <c r="G30" s="75">
        <v>6.2042000000000002</v>
      </c>
      <c r="H30" s="76">
        <v>6.2042000000000002</v>
      </c>
      <c r="I30" s="76">
        <v>6.2042000000000002</v>
      </c>
      <c r="J30" s="4"/>
      <c r="K30" s="4"/>
      <c r="L30" s="4"/>
      <c r="M30" s="4"/>
      <c r="N30" s="4"/>
    </row>
    <row r="31" spans="1:14">
      <c r="A31" s="55"/>
      <c r="B31" s="5" t="s">
        <v>11</v>
      </c>
      <c r="C31" s="73">
        <v>6.1139660000000005</v>
      </c>
      <c r="D31" s="73">
        <v>6.0317590000000001</v>
      </c>
      <c r="E31" s="74">
        <v>0</v>
      </c>
      <c r="F31" s="74">
        <v>0</v>
      </c>
      <c r="G31" s="75">
        <v>6.1306000000000003</v>
      </c>
      <c r="H31" s="76">
        <v>6.1306000000000003</v>
      </c>
      <c r="I31" s="76">
        <v>6.0162000000000004</v>
      </c>
      <c r="J31" s="3"/>
      <c r="K31" s="3"/>
      <c r="L31" s="3"/>
      <c r="M31" s="3"/>
    </row>
    <row r="32" spans="1:14">
      <c r="A32" s="55"/>
      <c r="B32" s="5" t="s">
        <v>12</v>
      </c>
      <c r="C32" s="73">
        <v>9.0264999999999998E-2</v>
      </c>
      <c r="D32" s="73">
        <v>0.17247000000000001</v>
      </c>
      <c r="E32" s="74">
        <v>6.2042300000000008</v>
      </c>
      <c r="F32" s="74">
        <v>6.2042300000000008</v>
      </c>
      <c r="G32" s="75">
        <v>7.3599999999999999E-2</v>
      </c>
      <c r="H32" s="76">
        <v>7.3599999999999999E-2</v>
      </c>
      <c r="I32" s="76">
        <v>0.18809999999999999</v>
      </c>
      <c r="J32" s="1"/>
      <c r="K32" s="1"/>
      <c r="L32" s="1"/>
      <c r="M32" s="1"/>
    </row>
    <row r="33" spans="1:13">
      <c r="A33" s="56"/>
      <c r="B33" s="6" t="s">
        <v>13</v>
      </c>
      <c r="C33" s="27">
        <v>0.98545105751220419</v>
      </c>
      <c r="D33" s="27">
        <v>0.97220121952300609</v>
      </c>
      <c r="E33" s="28">
        <v>0</v>
      </c>
      <c r="F33" s="28">
        <v>0</v>
      </c>
      <c r="G33" s="77">
        <v>0.98809999999999998</v>
      </c>
      <c r="H33" s="78">
        <v>0.98809999999999998</v>
      </c>
      <c r="I33" s="78">
        <v>0.96970000000000001</v>
      </c>
      <c r="J33" s="2"/>
      <c r="K33" s="2"/>
      <c r="L33" s="2"/>
      <c r="M33" s="2"/>
    </row>
    <row r="34" spans="1:13">
      <c r="A34" s="54" t="s">
        <v>21</v>
      </c>
      <c r="B34" s="5" t="s">
        <v>10</v>
      </c>
      <c r="C34" s="73">
        <v>107.426174</v>
      </c>
      <c r="D34" s="73">
        <v>107.42617300000001</v>
      </c>
      <c r="E34" s="74">
        <v>107.426174</v>
      </c>
      <c r="F34" s="74">
        <v>107.426174</v>
      </c>
      <c r="G34" s="75">
        <v>107.42619999999999</v>
      </c>
      <c r="H34" s="76">
        <v>107.42619999999999</v>
      </c>
      <c r="I34" s="76">
        <v>107.42619999999999</v>
      </c>
      <c r="J34" s="3"/>
      <c r="K34" s="3"/>
      <c r="L34" s="3"/>
      <c r="M34" s="3"/>
    </row>
    <row r="35" spans="1:13">
      <c r="A35" s="55"/>
      <c r="B35" s="5" t="s">
        <v>11</v>
      </c>
      <c r="C35" s="73">
        <v>75.916099000000003</v>
      </c>
      <c r="D35" s="73">
        <v>77.353450000000009</v>
      </c>
      <c r="E35" s="74">
        <v>2.4845179999999942</v>
      </c>
      <c r="F35" s="74">
        <v>2.4845179999999942</v>
      </c>
      <c r="G35" s="75">
        <v>107.42619999999999</v>
      </c>
      <c r="H35" s="76">
        <v>107.42619999999999</v>
      </c>
      <c r="I35" s="76">
        <v>79.269900000000007</v>
      </c>
      <c r="J35" s="3"/>
      <c r="K35" s="3"/>
      <c r="L35" s="3"/>
      <c r="M35" s="3"/>
    </row>
    <row r="36" spans="1:13">
      <c r="A36" s="55"/>
      <c r="B36" s="5" t="s">
        <v>12</v>
      </c>
      <c r="C36" s="73">
        <v>31.510075000000001</v>
      </c>
      <c r="D36" s="73">
        <v>30.072723</v>
      </c>
      <c r="E36" s="74">
        <v>104.94165600000001</v>
      </c>
      <c r="F36" s="74">
        <v>104.94165600000001</v>
      </c>
      <c r="G36" s="75">
        <v>0</v>
      </c>
      <c r="H36" s="76">
        <v>0</v>
      </c>
      <c r="I36" s="76">
        <v>28.156300000000002</v>
      </c>
      <c r="J36" s="4"/>
      <c r="K36" s="4"/>
      <c r="L36" s="4"/>
      <c r="M36" s="4"/>
    </row>
    <row r="37" spans="1:13">
      <c r="A37" s="56"/>
      <c r="B37" s="6" t="s">
        <v>13</v>
      </c>
      <c r="C37" s="27">
        <v>0.7066815858116664</v>
      </c>
      <c r="D37" s="27">
        <v>0.72006148818128335</v>
      </c>
      <c r="E37" s="28">
        <v>2.312767836263064E-2</v>
      </c>
      <c r="F37" s="28">
        <v>2.312767836263064E-2</v>
      </c>
      <c r="G37" s="77">
        <v>1</v>
      </c>
      <c r="H37" s="78">
        <v>1</v>
      </c>
      <c r="I37" s="78">
        <v>0.7379</v>
      </c>
    </row>
    <row r="38" spans="1:13">
      <c r="A38" s="54" t="s">
        <v>22</v>
      </c>
      <c r="B38" s="5" t="s">
        <v>10</v>
      </c>
      <c r="C38" s="73">
        <v>150.53534999999999</v>
      </c>
      <c r="D38" s="73">
        <v>150.53535099999999</v>
      </c>
      <c r="E38" s="74">
        <v>150.53535199999999</v>
      </c>
      <c r="F38" s="74">
        <v>150.53535199999999</v>
      </c>
      <c r="G38" s="75">
        <v>150.53540000000001</v>
      </c>
      <c r="H38" s="76">
        <v>150.53540000000001</v>
      </c>
      <c r="I38" s="76">
        <v>150.53540000000001</v>
      </c>
    </row>
    <row r="39" spans="1:13">
      <c r="A39" s="55"/>
      <c r="B39" s="5" t="s">
        <v>11</v>
      </c>
      <c r="C39" s="73">
        <v>150.53534999999999</v>
      </c>
      <c r="D39" s="73">
        <v>150.53535099999999</v>
      </c>
      <c r="E39" s="74">
        <v>118.22747699999999</v>
      </c>
      <c r="F39" s="74">
        <v>118.22747699999999</v>
      </c>
      <c r="G39" s="75">
        <v>150.53540000000001</v>
      </c>
      <c r="H39" s="76">
        <v>150.53540000000001</v>
      </c>
      <c r="I39" s="76">
        <v>150.53540000000001</v>
      </c>
      <c r="J39" s="1"/>
    </row>
    <row r="40" spans="1:13">
      <c r="A40" s="55"/>
      <c r="B40" s="5" t="s">
        <v>12</v>
      </c>
      <c r="C40" s="73">
        <v>0</v>
      </c>
      <c r="D40" s="73">
        <v>0</v>
      </c>
      <c r="E40" s="74">
        <v>32.307874999999996</v>
      </c>
      <c r="F40" s="74">
        <v>32.307874999999996</v>
      </c>
      <c r="G40" s="75">
        <v>0</v>
      </c>
      <c r="H40" s="76">
        <v>0</v>
      </c>
      <c r="I40" s="76">
        <v>0</v>
      </c>
      <c r="J40" s="2"/>
    </row>
    <row r="41" spans="1:13">
      <c r="A41" s="56"/>
      <c r="B41" s="6" t="s">
        <v>13</v>
      </c>
      <c r="C41" s="27">
        <v>1</v>
      </c>
      <c r="D41" s="27">
        <v>1</v>
      </c>
      <c r="E41" s="27">
        <v>0.78538014778083487</v>
      </c>
      <c r="F41" s="27">
        <v>0.78538014778083487</v>
      </c>
      <c r="G41" s="77">
        <v>1</v>
      </c>
      <c r="H41" s="78">
        <v>1</v>
      </c>
      <c r="I41" s="78">
        <v>1</v>
      </c>
      <c r="J41" s="3"/>
    </row>
    <row r="42" spans="1:13" ht="14.25" customHeight="1">
      <c r="A42" s="54" t="s">
        <v>23</v>
      </c>
      <c r="B42" s="5" t="s">
        <v>10</v>
      </c>
      <c r="C42" s="73">
        <v>216.76079100000001</v>
      </c>
      <c r="D42" s="73">
        <v>216.76079000000001</v>
      </c>
      <c r="E42" s="74">
        <v>216.76079200000004</v>
      </c>
      <c r="F42" s="74">
        <v>216.76079200000004</v>
      </c>
      <c r="G42" s="75">
        <v>216.76079999999999</v>
      </c>
      <c r="H42" s="76">
        <v>216.76079999999999</v>
      </c>
      <c r="I42" s="76">
        <v>216.76079999999999</v>
      </c>
      <c r="J42" s="3"/>
    </row>
    <row r="43" spans="1:13">
      <c r="A43" s="55"/>
      <c r="B43" s="5" t="s">
        <v>11</v>
      </c>
      <c r="C43" s="73">
        <v>215.599536</v>
      </c>
      <c r="D43" s="73">
        <v>215.84921200000002</v>
      </c>
      <c r="E43" s="74">
        <v>214.97098000000003</v>
      </c>
      <c r="F43" s="74">
        <v>214.97098000000003</v>
      </c>
      <c r="G43" s="75">
        <v>216.76079999999999</v>
      </c>
      <c r="H43" s="76">
        <v>216.76079999999999</v>
      </c>
      <c r="I43" s="76">
        <v>215.65479999999999</v>
      </c>
      <c r="J43" s="4"/>
    </row>
    <row r="44" spans="1:13">
      <c r="A44" s="55"/>
      <c r="B44" s="5" t="s">
        <v>12</v>
      </c>
      <c r="C44" s="73">
        <v>1.1612550000000001</v>
      </c>
      <c r="D44" s="73">
        <v>0.911578</v>
      </c>
      <c r="E44" s="74">
        <v>1.789812</v>
      </c>
      <c r="F44" s="74">
        <v>1.789812</v>
      </c>
      <c r="G44" s="75">
        <v>0</v>
      </c>
      <c r="H44" s="76">
        <v>0</v>
      </c>
      <c r="I44" s="76">
        <v>1.1060000000000001</v>
      </c>
    </row>
    <row r="45" spans="1:13">
      <c r="A45" s="56"/>
      <c r="B45" s="6" t="s">
        <v>13</v>
      </c>
      <c r="C45" s="27">
        <v>0.99464268886156626</v>
      </c>
      <c r="D45" s="27">
        <v>0.99579454383793309</v>
      </c>
      <c r="E45" s="28">
        <v>0.99174291631117484</v>
      </c>
      <c r="F45" s="28">
        <v>0.99174291631117484</v>
      </c>
      <c r="G45" s="77">
        <v>1</v>
      </c>
      <c r="H45" s="78">
        <v>1</v>
      </c>
      <c r="I45" s="78">
        <v>0.99490000000000001</v>
      </c>
    </row>
    <row r="46" spans="1:13" ht="15" customHeight="1">
      <c r="A46" s="54" t="s">
        <v>24</v>
      </c>
      <c r="B46" s="5" t="s">
        <v>10</v>
      </c>
      <c r="C46" s="73">
        <v>3.2308300000000001</v>
      </c>
      <c r="D46" s="73">
        <v>3.2308300000000001</v>
      </c>
      <c r="E46" s="74">
        <v>3.2308300000000001</v>
      </c>
      <c r="F46" s="74">
        <v>3.2308300000000001</v>
      </c>
      <c r="G46" s="75">
        <v>3.2307999999999999</v>
      </c>
      <c r="H46" s="76">
        <v>3.2307999999999999</v>
      </c>
      <c r="I46" s="76">
        <v>3.2307999999999999</v>
      </c>
    </row>
    <row r="47" spans="1:13">
      <c r="A47" s="55"/>
      <c r="B47" s="5" t="s">
        <v>11</v>
      </c>
      <c r="C47" s="73">
        <v>3.2308300000000001</v>
      </c>
      <c r="D47" s="73">
        <v>3.2308300000000001</v>
      </c>
      <c r="E47" s="74">
        <v>2.2727390000000001</v>
      </c>
      <c r="F47" s="74">
        <v>2.2727390000000001</v>
      </c>
      <c r="G47" s="75">
        <v>3.2307999999999999</v>
      </c>
      <c r="H47" s="76">
        <v>3.2307999999999999</v>
      </c>
      <c r="I47" s="76">
        <v>3.2307999999999999</v>
      </c>
    </row>
    <row r="48" spans="1:13">
      <c r="A48" s="55"/>
      <c r="B48" s="5" t="s">
        <v>12</v>
      </c>
      <c r="C48" s="73">
        <v>0</v>
      </c>
      <c r="D48" s="73">
        <v>0</v>
      </c>
      <c r="E48" s="74">
        <v>0.95809100000000003</v>
      </c>
      <c r="F48" s="74">
        <v>0.95809100000000003</v>
      </c>
      <c r="G48" s="75">
        <v>0</v>
      </c>
      <c r="H48" s="76">
        <v>0</v>
      </c>
      <c r="I48" s="76">
        <v>0</v>
      </c>
    </row>
    <row r="49" spans="1:9">
      <c r="A49" s="56"/>
      <c r="B49" s="6" t="s">
        <v>13</v>
      </c>
      <c r="C49" s="27">
        <v>1</v>
      </c>
      <c r="D49" s="27">
        <v>1</v>
      </c>
      <c r="E49" s="28">
        <v>0.70345360170606319</v>
      </c>
      <c r="F49" s="28">
        <v>0.70345360170606319</v>
      </c>
      <c r="G49" s="77">
        <v>1</v>
      </c>
      <c r="H49" s="78">
        <v>1</v>
      </c>
      <c r="I49" s="78">
        <v>1</v>
      </c>
    </row>
    <row r="50" spans="1:9">
      <c r="A50" s="57" t="s">
        <v>25</v>
      </c>
      <c r="B50" s="5" t="s">
        <v>10</v>
      </c>
      <c r="C50" s="73">
        <v>613.92445799999996</v>
      </c>
      <c r="D50" s="73">
        <v>613.92445500000008</v>
      </c>
      <c r="E50" s="74">
        <v>613.92445899999996</v>
      </c>
      <c r="F50" s="74">
        <v>613.92445899999996</v>
      </c>
      <c r="G50" s="75">
        <v>613.92439999999999</v>
      </c>
      <c r="H50" s="76">
        <v>613.92439999999999</v>
      </c>
      <c r="I50" s="76">
        <v>613.92449999999997</v>
      </c>
    </row>
    <row r="51" spans="1:9">
      <c r="A51" s="58"/>
      <c r="B51" s="5" t="s">
        <v>11</v>
      </c>
      <c r="C51" s="73">
        <v>337.51681400000001</v>
      </c>
      <c r="D51" s="73">
        <v>119.38845700000007</v>
      </c>
      <c r="E51" s="74">
        <v>0</v>
      </c>
      <c r="F51" s="74">
        <v>0</v>
      </c>
      <c r="G51" s="75">
        <v>329.03289999999998</v>
      </c>
      <c r="H51" s="76">
        <v>329.03289999999998</v>
      </c>
      <c r="I51" s="76">
        <v>310.42469999999997</v>
      </c>
    </row>
    <row r="52" spans="1:9">
      <c r="A52" s="58"/>
      <c r="B52" s="5" t="s">
        <v>12</v>
      </c>
      <c r="C52" s="73">
        <v>276.40764399999995</v>
      </c>
      <c r="D52" s="73">
        <v>494.53599800000001</v>
      </c>
      <c r="E52" s="74">
        <v>613.92445899999996</v>
      </c>
      <c r="F52" s="74">
        <v>613.92445899999996</v>
      </c>
      <c r="G52" s="75">
        <v>284.89150000000001</v>
      </c>
      <c r="H52" s="76">
        <v>284.89150000000001</v>
      </c>
      <c r="I52" s="76">
        <v>303.49979999999999</v>
      </c>
    </row>
    <row r="53" spans="1:9">
      <c r="A53" s="59"/>
      <c r="B53" s="6" t="s">
        <v>13</v>
      </c>
      <c r="C53" s="27">
        <v>0.54976929099638516</v>
      </c>
      <c r="D53" s="27">
        <v>0.19446766785011041</v>
      </c>
      <c r="E53" s="28">
        <v>0</v>
      </c>
      <c r="F53" s="28">
        <v>0</v>
      </c>
      <c r="G53" s="77">
        <v>0.53600000000000003</v>
      </c>
      <c r="H53" s="78">
        <v>0.53600000000000003</v>
      </c>
      <c r="I53" s="78">
        <v>0.50560000000000005</v>
      </c>
    </row>
    <row r="54" spans="1:9" ht="15" customHeight="1">
      <c r="A54" s="57" t="s">
        <v>26</v>
      </c>
      <c r="B54" s="5" t="s">
        <v>10</v>
      </c>
      <c r="C54" s="73">
        <v>1652.3476449999998</v>
      </c>
      <c r="D54" s="73">
        <v>1652.3476390000003</v>
      </c>
      <c r="E54" s="74">
        <v>1652.3476389999996</v>
      </c>
      <c r="F54" s="74">
        <v>1652.3476389999996</v>
      </c>
      <c r="G54" s="75">
        <v>1652.3476000000001</v>
      </c>
      <c r="H54" s="76">
        <v>1652.3476000000001</v>
      </c>
      <c r="I54" s="76">
        <v>1652.3476000000001</v>
      </c>
    </row>
    <row r="55" spans="1:9">
      <c r="A55" s="58"/>
      <c r="B55" s="5" t="s">
        <v>11</v>
      </c>
      <c r="C55" s="73">
        <v>1346.0109519999999</v>
      </c>
      <c r="D55" s="73">
        <v>1326.9912260000003</v>
      </c>
      <c r="E55" s="74">
        <v>18.953216999999768</v>
      </c>
      <c r="F55" s="74">
        <v>18.953216999999768</v>
      </c>
      <c r="G55" s="75">
        <v>1508.7079000000001</v>
      </c>
      <c r="H55" s="76">
        <v>1508.7079000000001</v>
      </c>
      <c r="I55" s="76">
        <v>1351.9671000000001</v>
      </c>
    </row>
    <row r="56" spans="1:9">
      <c r="A56" s="58"/>
      <c r="B56" s="5" t="s">
        <v>12</v>
      </c>
      <c r="C56" s="73">
        <v>306.33669299999997</v>
      </c>
      <c r="D56" s="73">
        <v>325.35641300000003</v>
      </c>
      <c r="E56" s="74">
        <v>1633.3944219999998</v>
      </c>
      <c r="F56" s="74">
        <v>1633.3944219999998</v>
      </c>
      <c r="G56" s="75">
        <v>143.63980000000001</v>
      </c>
      <c r="H56" s="76">
        <v>143.63980000000001</v>
      </c>
      <c r="I56" s="76">
        <v>300.38060000000002</v>
      </c>
    </row>
    <row r="57" spans="1:9">
      <c r="A57" s="59"/>
      <c r="B57" s="6" t="s">
        <v>13</v>
      </c>
      <c r="C57" s="27">
        <v>0.81460518073967414</v>
      </c>
      <c r="D57" s="27">
        <v>0.80309445462886642</v>
      </c>
      <c r="E57" s="28">
        <v>1.1470477853843305E-2</v>
      </c>
      <c r="F57" s="28">
        <v>1.1470477853843305E-2</v>
      </c>
      <c r="G57" s="77">
        <v>0.91310000000000002</v>
      </c>
      <c r="H57" s="78">
        <v>0.91310000000000002</v>
      </c>
      <c r="I57" s="78">
        <v>0.81820000000000004</v>
      </c>
    </row>
    <row r="58" spans="1:9">
      <c r="A58" s="57" t="s">
        <v>27</v>
      </c>
      <c r="B58" s="5" t="s">
        <v>10</v>
      </c>
      <c r="C58" s="73">
        <v>1064.4351360000001</v>
      </c>
      <c r="D58" s="73">
        <v>1064.4351419999996</v>
      </c>
      <c r="E58" s="74">
        <v>1064.435133</v>
      </c>
      <c r="F58" s="74">
        <v>1064.435133</v>
      </c>
      <c r="G58" s="75">
        <v>1064.4350999999999</v>
      </c>
      <c r="H58" s="76">
        <v>1064.4350999999999</v>
      </c>
      <c r="I58" s="76">
        <v>1064.4350999999999</v>
      </c>
    </row>
    <row r="59" spans="1:9">
      <c r="A59" s="58"/>
      <c r="B59" s="5" t="s">
        <v>11</v>
      </c>
      <c r="C59" s="73">
        <v>560.12171200000012</v>
      </c>
      <c r="D59" s="73">
        <v>590.42935299999954</v>
      </c>
      <c r="E59" s="74">
        <v>8.940576999999621</v>
      </c>
      <c r="F59" s="74">
        <v>8.940576999999621</v>
      </c>
      <c r="G59" s="75">
        <v>845.18880000000001</v>
      </c>
      <c r="H59" s="76">
        <v>845.18880000000001</v>
      </c>
      <c r="I59" s="76">
        <v>572.74390000000005</v>
      </c>
    </row>
    <row r="60" spans="1:9">
      <c r="A60" s="58"/>
      <c r="B60" s="5" t="s">
        <v>12</v>
      </c>
      <c r="C60" s="73">
        <v>504.313424</v>
      </c>
      <c r="D60" s="73">
        <v>474.00578899999999</v>
      </c>
      <c r="E60" s="74">
        <v>1055.4945560000003</v>
      </c>
      <c r="F60" s="74">
        <v>1055.4945560000003</v>
      </c>
      <c r="G60" s="75">
        <v>219.24629999999999</v>
      </c>
      <c r="H60" s="76">
        <v>219.24629999999999</v>
      </c>
      <c r="I60" s="76">
        <v>491.69119999999998</v>
      </c>
    </row>
    <row r="61" spans="1:9">
      <c r="A61" s="59"/>
      <c r="B61" s="6" t="s">
        <v>13</v>
      </c>
      <c r="C61" s="27">
        <v>0.52621497830751807</v>
      </c>
      <c r="D61" s="27">
        <v>0.55468795580219554</v>
      </c>
      <c r="E61" s="28">
        <v>8.3993629323390832E-3</v>
      </c>
      <c r="F61" s="28">
        <v>8.3993629323390832E-3</v>
      </c>
      <c r="G61" s="77">
        <v>0.79400000000000004</v>
      </c>
      <c r="H61" s="78">
        <v>0.79400000000000004</v>
      </c>
      <c r="I61" s="78">
        <v>0.53810000000000002</v>
      </c>
    </row>
    <row r="62" spans="1:9" ht="13.5" customHeight="1">
      <c r="A62" s="57" t="s">
        <v>28</v>
      </c>
      <c r="B62" s="5" t="s">
        <v>10</v>
      </c>
      <c r="C62" s="73">
        <v>266.93788099999995</v>
      </c>
      <c r="D62" s="73">
        <v>266.93789299999997</v>
      </c>
      <c r="E62" s="74">
        <v>266.93788899999998</v>
      </c>
      <c r="F62" s="74">
        <v>266.93788899999998</v>
      </c>
      <c r="G62" s="75">
        <v>266.93790000000001</v>
      </c>
      <c r="H62" s="76">
        <v>266.93790000000001</v>
      </c>
      <c r="I62" s="76">
        <v>266.93790000000001</v>
      </c>
    </row>
    <row r="63" spans="1:9">
      <c r="A63" s="58"/>
      <c r="B63" s="5" t="s">
        <v>11</v>
      </c>
      <c r="C63" s="73">
        <v>186.50549899999993</v>
      </c>
      <c r="D63" s="73">
        <v>169.54092699999998</v>
      </c>
      <c r="E63" s="74">
        <v>0</v>
      </c>
      <c r="F63" s="74">
        <v>0</v>
      </c>
      <c r="G63" s="75">
        <v>240.96549999999999</v>
      </c>
      <c r="H63" s="76">
        <v>240.96549999999999</v>
      </c>
      <c r="I63" s="76">
        <v>186.81399999999999</v>
      </c>
    </row>
    <row r="64" spans="1:9">
      <c r="A64" s="58"/>
      <c r="B64" s="5" t="s">
        <v>12</v>
      </c>
      <c r="C64" s="73">
        <v>80.432382000000004</v>
      </c>
      <c r="D64" s="73">
        <v>97.396965999999992</v>
      </c>
      <c r="E64" s="74">
        <v>266.93788899999998</v>
      </c>
      <c r="F64" s="74">
        <v>266.93788899999998</v>
      </c>
      <c r="G64" s="75">
        <v>25.9724</v>
      </c>
      <c r="H64" s="76">
        <v>25.9724</v>
      </c>
      <c r="I64" s="76">
        <v>80.123900000000006</v>
      </c>
    </row>
    <row r="65" spans="1:15">
      <c r="A65" s="59"/>
      <c r="B65" s="6" t="s">
        <v>13</v>
      </c>
      <c r="C65" s="27">
        <v>0.6986850210292932</v>
      </c>
      <c r="D65" s="27">
        <v>0.63513248379464804</v>
      </c>
      <c r="E65" s="28">
        <v>0</v>
      </c>
      <c r="F65" s="28">
        <v>0</v>
      </c>
      <c r="G65" s="77">
        <v>0.90269999999999995</v>
      </c>
      <c r="H65" s="78">
        <v>0.90269999999999995</v>
      </c>
      <c r="I65" s="78">
        <v>0.69979999999999998</v>
      </c>
    </row>
    <row r="66" spans="1:15" ht="14.25" customHeight="1">
      <c r="A66" s="57" t="s">
        <v>29</v>
      </c>
      <c r="B66" s="5" t="s">
        <v>10</v>
      </c>
      <c r="C66" s="73">
        <v>7301.3203299999996</v>
      </c>
      <c r="D66" s="73">
        <v>7301.3203330000051</v>
      </c>
      <c r="E66" s="74">
        <v>7301.3203349999994</v>
      </c>
      <c r="F66" s="74">
        <v>7301.3203349999994</v>
      </c>
      <c r="G66" s="75">
        <v>7301.3203000000003</v>
      </c>
      <c r="H66" s="76">
        <v>7301.3203000000003</v>
      </c>
      <c r="I66" s="76">
        <v>7301.3203000000003</v>
      </c>
    </row>
    <row r="67" spans="1:15">
      <c r="A67" s="58"/>
      <c r="B67" s="5" t="s">
        <v>11</v>
      </c>
      <c r="C67" s="73">
        <v>6809.9406669999998</v>
      </c>
      <c r="D67" s="73">
        <v>7005.9892610000052</v>
      </c>
      <c r="E67" s="74">
        <v>5814.2773829999987</v>
      </c>
      <c r="F67" s="74">
        <v>5814.2773829999987</v>
      </c>
      <c r="G67" s="75">
        <v>7253.7732999999998</v>
      </c>
      <c r="H67" s="76">
        <v>7253.7732999999998</v>
      </c>
      <c r="I67" s="76">
        <v>6889.8229000000001</v>
      </c>
    </row>
    <row r="68" spans="1:15">
      <c r="A68" s="58"/>
      <c r="B68" s="5" t="s">
        <v>12</v>
      </c>
      <c r="C68" s="73">
        <v>491.37966300000005</v>
      </c>
      <c r="D68" s="73">
        <v>295.33107199999989</v>
      </c>
      <c r="E68" s="74">
        <v>1487.0429520000002</v>
      </c>
      <c r="F68" s="74">
        <v>1487.0429520000002</v>
      </c>
      <c r="G68" s="75">
        <v>47.546999999999997</v>
      </c>
      <c r="H68" s="76">
        <v>47.546999999999997</v>
      </c>
      <c r="I68" s="76">
        <v>411.49740000000003</v>
      </c>
    </row>
    <row r="69" spans="1:15">
      <c r="A69" s="59"/>
      <c r="B69" s="6" t="s">
        <v>13</v>
      </c>
      <c r="C69" s="27">
        <v>0.93269988977459373</v>
      </c>
      <c r="D69" s="27">
        <v>0.95955100467717014</v>
      </c>
      <c r="E69" s="28">
        <v>0.79633232295374956</v>
      </c>
      <c r="F69" s="28">
        <v>0.79633232295374956</v>
      </c>
      <c r="G69" s="77">
        <v>0.99350000000000005</v>
      </c>
      <c r="H69" s="78">
        <v>0.99350000000000005</v>
      </c>
      <c r="I69" s="78">
        <v>0.94359999999999999</v>
      </c>
    </row>
    <row r="70" spans="1:15" ht="14.25" customHeight="1">
      <c r="A70" s="57" t="s">
        <v>30</v>
      </c>
      <c r="B70" s="5" t="s">
        <v>10</v>
      </c>
      <c r="C70" s="73">
        <v>971.43596900000011</v>
      </c>
      <c r="D70" s="73">
        <v>971.43597400000021</v>
      </c>
      <c r="E70" s="74">
        <v>971.43597200000011</v>
      </c>
      <c r="F70" s="74">
        <v>971.43597200000011</v>
      </c>
      <c r="G70" s="75">
        <v>971.43600000000004</v>
      </c>
      <c r="H70" s="76">
        <v>971.43600000000004</v>
      </c>
      <c r="I70" s="76">
        <v>971.43600000000004</v>
      </c>
    </row>
    <row r="71" spans="1:15">
      <c r="A71" s="58"/>
      <c r="B71" s="5" t="s">
        <v>11</v>
      </c>
      <c r="C71" s="73">
        <v>735.38622400000008</v>
      </c>
      <c r="D71" s="73">
        <v>805.08414100000027</v>
      </c>
      <c r="E71" s="74">
        <v>678.73921100000007</v>
      </c>
      <c r="F71" s="74">
        <v>678.73921100000007</v>
      </c>
      <c r="G71" s="75">
        <v>967.53610000000003</v>
      </c>
      <c r="H71" s="76">
        <v>967.53610000000003</v>
      </c>
      <c r="I71" s="76">
        <v>750.5095</v>
      </c>
    </row>
    <row r="72" spans="1:15">
      <c r="A72" s="58"/>
      <c r="B72" s="5" t="s">
        <v>12</v>
      </c>
      <c r="C72" s="73">
        <v>236.04974499999997</v>
      </c>
      <c r="D72" s="73">
        <v>166.35183299999994</v>
      </c>
      <c r="E72" s="74">
        <v>292.69676100000004</v>
      </c>
      <c r="F72" s="74">
        <v>292.69676100000004</v>
      </c>
      <c r="G72" s="75">
        <v>3.8999000000000001</v>
      </c>
      <c r="H72" s="76">
        <v>3.8999000000000001</v>
      </c>
      <c r="I72" s="76">
        <v>220.9264</v>
      </c>
    </row>
    <row r="73" spans="1:15">
      <c r="A73" s="59"/>
      <c r="B73" s="6" t="s">
        <v>13</v>
      </c>
      <c r="C73" s="27">
        <v>0.75700946584982798</v>
      </c>
      <c r="D73" s="27">
        <v>0.8287567709531829</v>
      </c>
      <c r="E73" s="28">
        <v>0.69869680613391982</v>
      </c>
      <c r="F73" s="28">
        <v>0.69869680613391982</v>
      </c>
      <c r="G73" s="77">
        <v>0.996</v>
      </c>
      <c r="H73" s="78">
        <v>0.996</v>
      </c>
      <c r="I73" s="78">
        <v>0.77259999999999995</v>
      </c>
      <c r="J73" s="1"/>
    </row>
    <row r="74" spans="1:15">
      <c r="A74" s="51" t="s">
        <v>31</v>
      </c>
      <c r="B74" s="5" t="s">
        <v>10</v>
      </c>
      <c r="C74" s="73">
        <v>180.48223200000001</v>
      </c>
      <c r="D74" s="73">
        <v>180.48223300000001</v>
      </c>
      <c r="E74" s="74">
        <v>180.48223300000001</v>
      </c>
      <c r="F74" s="74">
        <v>180.48223300000001</v>
      </c>
      <c r="G74" s="75">
        <v>180.48220000000001</v>
      </c>
      <c r="H74" s="76">
        <v>180.48220000000001</v>
      </c>
      <c r="I74" s="76">
        <v>180.48220000000001</v>
      </c>
      <c r="J74" s="2"/>
    </row>
    <row r="75" spans="1:15">
      <c r="A75" s="52"/>
      <c r="B75" s="5" t="s">
        <v>11</v>
      </c>
      <c r="C75" s="73">
        <v>163.50049300000001</v>
      </c>
      <c r="D75" s="73">
        <v>43.520577000000003</v>
      </c>
      <c r="E75" s="74">
        <v>0</v>
      </c>
      <c r="F75" s="74">
        <v>0</v>
      </c>
      <c r="G75" s="75">
        <v>180.21789999999999</v>
      </c>
      <c r="H75" s="76">
        <v>180.21789999999999</v>
      </c>
      <c r="I75" s="76">
        <v>19.201000000000001</v>
      </c>
      <c r="J75" s="1"/>
      <c r="K75" s="1"/>
      <c r="L75" s="1"/>
      <c r="M75" s="1"/>
      <c r="N75" s="1"/>
      <c r="O75" s="1"/>
    </row>
    <row r="76" spans="1:15">
      <c r="A76" s="52"/>
      <c r="B76" s="5" t="s">
        <v>12</v>
      </c>
      <c r="C76" s="73">
        <v>16.981739000000001</v>
      </c>
      <c r="D76" s="73">
        <v>136.961656</v>
      </c>
      <c r="E76" s="74">
        <v>180.48223300000001</v>
      </c>
      <c r="F76" s="74">
        <v>180.48223300000001</v>
      </c>
      <c r="G76" s="75">
        <v>0.26429999999999998</v>
      </c>
      <c r="H76" s="76">
        <v>0.26429999999999998</v>
      </c>
      <c r="I76" s="76">
        <v>161.28120000000001</v>
      </c>
      <c r="J76" s="2"/>
      <c r="K76" s="2"/>
      <c r="L76" s="2"/>
      <c r="M76" s="2"/>
      <c r="N76" s="2"/>
      <c r="O76" s="2"/>
    </row>
    <row r="77" spans="1:15">
      <c r="A77" s="53"/>
      <c r="B77" s="6" t="s">
        <v>13</v>
      </c>
      <c r="C77" s="27">
        <v>0.905909081399215</v>
      </c>
      <c r="D77" s="27">
        <v>0.2411349653458687</v>
      </c>
      <c r="E77" s="28">
        <v>0</v>
      </c>
      <c r="F77" s="28">
        <v>0</v>
      </c>
      <c r="G77" s="77">
        <v>0.99850000000000005</v>
      </c>
      <c r="H77" s="78">
        <v>0.99850000000000005</v>
      </c>
      <c r="I77" s="78">
        <v>0.10639999999999999</v>
      </c>
      <c r="J77" s="3"/>
      <c r="K77" s="3"/>
      <c r="L77" s="3"/>
      <c r="M77" s="3"/>
      <c r="N77" s="3"/>
      <c r="O77" s="3"/>
    </row>
    <row r="78" spans="1:15">
      <c r="A78" s="51" t="s">
        <v>32</v>
      </c>
      <c r="B78" s="5" t="s">
        <v>10</v>
      </c>
      <c r="C78" s="73">
        <v>47.284622999999996</v>
      </c>
      <c r="D78" s="73">
        <v>47.284622999999996</v>
      </c>
      <c r="E78" s="74">
        <v>47.284622999999996</v>
      </c>
      <c r="F78" s="74">
        <v>47.284622999999996</v>
      </c>
      <c r="G78" s="75">
        <v>47.284599999999998</v>
      </c>
      <c r="H78" s="76">
        <v>47.284599999999998</v>
      </c>
      <c r="I78" s="76">
        <v>47.284599999999998</v>
      </c>
    </row>
    <row r="79" spans="1:15">
      <c r="A79" s="52"/>
      <c r="B79" s="5" t="s">
        <v>11</v>
      </c>
      <c r="C79" s="73">
        <v>47.284622999999996</v>
      </c>
      <c r="D79" s="73">
        <v>0</v>
      </c>
      <c r="E79" s="74">
        <v>0</v>
      </c>
      <c r="F79" s="74">
        <v>0</v>
      </c>
      <c r="G79" s="75">
        <v>47.284599999999998</v>
      </c>
      <c r="H79" s="76">
        <v>47.284599999999998</v>
      </c>
      <c r="I79" s="76">
        <v>0.28039999999999998</v>
      </c>
    </row>
    <row r="80" spans="1:15">
      <c r="A80" s="52"/>
      <c r="B80" s="5" t="s">
        <v>12</v>
      </c>
      <c r="C80" s="73">
        <v>0</v>
      </c>
      <c r="D80" s="73">
        <v>47.284622999999996</v>
      </c>
      <c r="E80" s="74">
        <v>47.284622999999996</v>
      </c>
      <c r="F80" s="74">
        <v>47.284622999999996</v>
      </c>
      <c r="G80" s="75">
        <v>0</v>
      </c>
      <c r="H80" s="76">
        <v>0</v>
      </c>
      <c r="I80" s="76">
        <v>47.004199999999997</v>
      </c>
    </row>
    <row r="81" spans="1:9">
      <c r="A81" s="53"/>
      <c r="B81" s="6" t="s">
        <v>13</v>
      </c>
      <c r="C81" s="27">
        <v>1</v>
      </c>
      <c r="D81" s="27">
        <v>0</v>
      </c>
      <c r="E81" s="28">
        <v>0</v>
      </c>
      <c r="F81" s="28">
        <v>0</v>
      </c>
      <c r="G81" s="77">
        <v>1</v>
      </c>
      <c r="H81" s="78">
        <v>1</v>
      </c>
      <c r="I81" s="78">
        <v>5.8999999999999999E-3</v>
      </c>
    </row>
    <row r="82" spans="1:9">
      <c r="A82" s="51" t="s">
        <v>33</v>
      </c>
      <c r="B82" s="5" t="s">
        <v>10</v>
      </c>
      <c r="C82" s="73">
        <v>317.418339</v>
      </c>
      <c r="D82" s="73">
        <v>317.41833800000001</v>
      </c>
      <c r="E82" s="74">
        <v>317.41833700000001</v>
      </c>
      <c r="F82" s="74">
        <v>317.41833700000001</v>
      </c>
      <c r="G82" s="75">
        <v>317.41829999999999</v>
      </c>
      <c r="H82" s="76">
        <v>317.41829999999999</v>
      </c>
      <c r="I82" s="76">
        <v>317.41829999999999</v>
      </c>
    </row>
    <row r="83" spans="1:9">
      <c r="A83" s="52"/>
      <c r="B83" s="5" t="s">
        <v>11</v>
      </c>
      <c r="C83" s="73">
        <v>138.06095399999998</v>
      </c>
      <c r="D83" s="73">
        <v>129.47504899999998</v>
      </c>
      <c r="E83" s="74">
        <v>0</v>
      </c>
      <c r="F83" s="74">
        <v>0</v>
      </c>
      <c r="G83" s="75">
        <v>212.67269999999999</v>
      </c>
      <c r="H83" s="76">
        <v>212.67269999999999</v>
      </c>
      <c r="I83" s="76">
        <v>18.874500000000001</v>
      </c>
    </row>
    <row r="84" spans="1:9">
      <c r="A84" s="52"/>
      <c r="B84" s="5" t="s">
        <v>12</v>
      </c>
      <c r="C84" s="73">
        <v>179.35738500000002</v>
      </c>
      <c r="D84" s="73">
        <v>187.94328900000002</v>
      </c>
      <c r="E84" s="74">
        <v>317.41833700000001</v>
      </c>
      <c r="F84" s="74">
        <v>317.41833700000001</v>
      </c>
      <c r="G84" s="75">
        <v>104.7457</v>
      </c>
      <c r="H84" s="76">
        <v>104.7457</v>
      </c>
      <c r="I84" s="76">
        <v>298.54390000000001</v>
      </c>
    </row>
    <row r="85" spans="1:9">
      <c r="A85" s="53"/>
      <c r="B85" s="6" t="s">
        <v>13</v>
      </c>
      <c r="C85" s="27">
        <v>0.43494951941009302</v>
      </c>
      <c r="D85" s="27">
        <v>0.40790034317424967</v>
      </c>
      <c r="E85" s="28">
        <v>0</v>
      </c>
      <c r="F85" s="28">
        <v>0</v>
      </c>
      <c r="G85" s="77">
        <v>0.67</v>
      </c>
      <c r="H85" s="78">
        <v>0.67</v>
      </c>
      <c r="I85" s="78">
        <v>5.9499999999999997E-2</v>
      </c>
    </row>
    <row r="86" spans="1:9">
      <c r="A86" s="51" t="s">
        <v>34</v>
      </c>
      <c r="B86" s="5" t="s">
        <v>10</v>
      </c>
      <c r="C86" s="73">
        <v>103.82361999999999</v>
      </c>
      <c r="D86" s="73">
        <v>103.82361399999999</v>
      </c>
      <c r="E86" s="74">
        <v>103.82361599999999</v>
      </c>
      <c r="F86" s="74">
        <v>103.82361599999999</v>
      </c>
      <c r="G86" s="75">
        <v>103.8236</v>
      </c>
      <c r="H86" s="76">
        <v>103.8236</v>
      </c>
      <c r="I86" s="76">
        <v>103.8236</v>
      </c>
    </row>
    <row r="87" spans="1:9">
      <c r="A87" s="52"/>
      <c r="B87" s="5" t="s">
        <v>11</v>
      </c>
      <c r="C87" s="73">
        <v>93.043128999999993</v>
      </c>
      <c r="D87" s="73">
        <v>103.82361399999999</v>
      </c>
      <c r="E87" s="74">
        <v>0</v>
      </c>
      <c r="F87" s="74">
        <v>0</v>
      </c>
      <c r="G87" s="75">
        <v>103.8236</v>
      </c>
      <c r="H87" s="76">
        <v>103.8236</v>
      </c>
      <c r="I87" s="76">
        <v>1.9635</v>
      </c>
    </row>
    <row r="88" spans="1:9">
      <c r="A88" s="52"/>
      <c r="B88" s="5" t="s">
        <v>12</v>
      </c>
      <c r="C88" s="73">
        <v>10.780491</v>
      </c>
      <c r="D88" s="73">
        <v>0</v>
      </c>
      <c r="E88" s="74">
        <v>103.82361599999999</v>
      </c>
      <c r="F88" s="74">
        <v>103.82361599999999</v>
      </c>
      <c r="G88" s="75">
        <v>0</v>
      </c>
      <c r="H88" s="76">
        <v>0</v>
      </c>
      <c r="I88" s="76">
        <v>101.8601</v>
      </c>
    </row>
    <row r="89" spans="1:9">
      <c r="A89" s="53"/>
      <c r="B89" s="6" t="s">
        <v>13</v>
      </c>
      <c r="C89" s="27">
        <v>0.89616533309087087</v>
      </c>
      <c r="D89" s="27">
        <v>1</v>
      </c>
      <c r="E89" s="28">
        <v>0</v>
      </c>
      <c r="F89" s="28">
        <v>0</v>
      </c>
      <c r="G89" s="77">
        <v>1</v>
      </c>
      <c r="H89" s="78">
        <v>1</v>
      </c>
      <c r="I89" s="78">
        <v>1.89E-2</v>
      </c>
    </row>
    <row r="90" spans="1:9">
      <c r="A90" s="51" t="s">
        <v>35</v>
      </c>
      <c r="B90" s="5" t="s">
        <v>10</v>
      </c>
      <c r="C90" s="73">
        <v>129.61049700000001</v>
      </c>
      <c r="D90" s="73">
        <v>129.61049800000001</v>
      </c>
      <c r="E90" s="74">
        <v>129.61049700000001</v>
      </c>
      <c r="F90" s="74">
        <v>129.61049700000001</v>
      </c>
      <c r="G90" s="75">
        <v>129.6105</v>
      </c>
      <c r="H90" s="76">
        <v>129.6105</v>
      </c>
      <c r="I90" s="76">
        <v>129.6105</v>
      </c>
    </row>
    <row r="91" spans="1:9">
      <c r="A91" s="52"/>
      <c r="B91" s="5" t="s">
        <v>11</v>
      </c>
      <c r="C91" s="73">
        <v>118.615689</v>
      </c>
      <c r="D91" s="73">
        <v>126.612138</v>
      </c>
      <c r="E91" s="74">
        <v>0.50740700000000061</v>
      </c>
      <c r="F91" s="74">
        <v>0.50740700000000061</v>
      </c>
      <c r="G91" s="75">
        <v>129.6105</v>
      </c>
      <c r="H91" s="76">
        <v>129.6105</v>
      </c>
      <c r="I91" s="76">
        <v>38.216200000000001</v>
      </c>
    </row>
    <row r="92" spans="1:9">
      <c r="A92" s="52"/>
      <c r="B92" s="5" t="s">
        <v>12</v>
      </c>
      <c r="C92" s="73">
        <v>10.994807999999999</v>
      </c>
      <c r="D92" s="73">
        <v>2.9983599999999999</v>
      </c>
      <c r="E92" s="74">
        <v>129.10309000000001</v>
      </c>
      <c r="F92" s="74">
        <v>129.10309000000001</v>
      </c>
      <c r="G92" s="75">
        <v>0</v>
      </c>
      <c r="H92" s="76">
        <v>0</v>
      </c>
      <c r="I92" s="76">
        <v>91.394300000000001</v>
      </c>
    </row>
    <row r="93" spans="1:9">
      <c r="A93" s="53"/>
      <c r="B93" s="6" t="s">
        <v>13</v>
      </c>
      <c r="C93" s="27">
        <v>0.91517038932425354</v>
      </c>
      <c r="D93" s="27">
        <v>0.97686638006745408</v>
      </c>
      <c r="E93" s="28">
        <v>3.9148603835690915E-3</v>
      </c>
      <c r="F93" s="28">
        <v>3.9148603835690915E-3</v>
      </c>
      <c r="G93" s="77">
        <v>1</v>
      </c>
      <c r="H93" s="78">
        <v>1</v>
      </c>
      <c r="I93" s="78">
        <v>0.2949</v>
      </c>
    </row>
    <row r="94" spans="1:9">
      <c r="A94" s="48" t="s">
        <v>36</v>
      </c>
      <c r="B94" s="5" t="s">
        <v>10</v>
      </c>
      <c r="C94" s="73">
        <v>53.690056999999996</v>
      </c>
      <c r="D94" s="73">
        <v>53.690055999999998</v>
      </c>
      <c r="E94" s="74">
        <v>53.690057000000003</v>
      </c>
      <c r="F94" s="74">
        <v>53.690057000000003</v>
      </c>
      <c r="G94" s="75">
        <v>53.690100000000001</v>
      </c>
      <c r="H94" s="76">
        <v>53.690100000000001</v>
      </c>
      <c r="I94" s="76">
        <v>53.690100000000001</v>
      </c>
    </row>
    <row r="95" spans="1:9">
      <c r="A95" s="49"/>
      <c r="B95" s="5" t="s">
        <v>11</v>
      </c>
      <c r="C95" s="73">
        <v>1.8183489999999978</v>
      </c>
      <c r="D95" s="73">
        <v>19.545051999999998</v>
      </c>
      <c r="E95" s="74">
        <v>13.874071000000001</v>
      </c>
      <c r="F95" s="74">
        <v>13.874071000000001</v>
      </c>
      <c r="G95" s="75">
        <v>53.690100000000001</v>
      </c>
      <c r="H95" s="76">
        <v>53.690100000000001</v>
      </c>
      <c r="I95" s="76">
        <v>9.1123999999999992</v>
      </c>
    </row>
    <row r="96" spans="1:9">
      <c r="A96" s="49"/>
      <c r="B96" s="5" t="s">
        <v>12</v>
      </c>
      <c r="C96" s="73">
        <v>51.871707999999998</v>
      </c>
      <c r="D96" s="73">
        <v>34.145004</v>
      </c>
      <c r="E96" s="74">
        <v>39.815986000000002</v>
      </c>
      <c r="F96" s="74">
        <v>39.815986000000002</v>
      </c>
      <c r="G96" s="75">
        <v>0</v>
      </c>
      <c r="H96" s="76">
        <v>0</v>
      </c>
      <c r="I96" s="76">
        <v>44.5777</v>
      </c>
    </row>
    <row r="97" spans="1:9">
      <c r="A97" s="50"/>
      <c r="B97" s="6" t="s">
        <v>13</v>
      </c>
      <c r="C97" s="27">
        <v>3.3867518523960555E-2</v>
      </c>
      <c r="D97" s="27">
        <v>0.36403485963955784</v>
      </c>
      <c r="E97" s="28">
        <v>0.25841043528785973</v>
      </c>
      <c r="F97" s="28">
        <v>0.25841043528785973</v>
      </c>
      <c r="G97" s="77">
        <v>1</v>
      </c>
      <c r="H97" s="78">
        <v>1</v>
      </c>
      <c r="I97" s="78">
        <v>0.16969999999999999</v>
      </c>
    </row>
    <row r="98" spans="1:9">
      <c r="A98" s="48" t="s">
        <v>37</v>
      </c>
      <c r="B98" s="5" t="s">
        <v>10</v>
      </c>
      <c r="C98" s="73">
        <v>26.571629000000001</v>
      </c>
      <c r="D98" s="73">
        <v>26.571630000000003</v>
      </c>
      <c r="E98" s="74">
        <v>26.571628999999998</v>
      </c>
      <c r="F98" s="74">
        <v>26.571628999999998</v>
      </c>
      <c r="G98" s="75">
        <v>26.5716</v>
      </c>
      <c r="H98" s="76">
        <v>26.5716</v>
      </c>
      <c r="I98" s="76">
        <v>26.5716</v>
      </c>
    </row>
    <row r="99" spans="1:9">
      <c r="A99" s="49"/>
      <c r="B99" s="5" t="s">
        <v>11</v>
      </c>
      <c r="C99" s="73">
        <v>1.2228680000000018</v>
      </c>
      <c r="D99" s="73">
        <v>2.0562770000000015</v>
      </c>
      <c r="E99" s="74">
        <v>9.8038999999999987E-2</v>
      </c>
      <c r="F99" s="74">
        <v>9.8038999999999987E-2</v>
      </c>
      <c r="G99" s="75">
        <v>26.5716</v>
      </c>
      <c r="H99" s="76">
        <v>26.5716</v>
      </c>
      <c r="I99" s="76">
        <v>2.0209000000000001</v>
      </c>
    </row>
    <row r="100" spans="1:9">
      <c r="A100" s="49"/>
      <c r="B100" s="5" t="s">
        <v>12</v>
      </c>
      <c r="C100" s="73">
        <v>25.348761</v>
      </c>
      <c r="D100" s="73">
        <v>24.515353000000001</v>
      </c>
      <c r="E100" s="74">
        <v>26.473589999999998</v>
      </c>
      <c r="F100" s="74">
        <v>26.473589999999998</v>
      </c>
      <c r="G100" s="75">
        <v>0</v>
      </c>
      <c r="H100" s="76">
        <v>0</v>
      </c>
      <c r="I100" s="76">
        <v>24.550699999999999</v>
      </c>
    </row>
    <row r="101" spans="1:9">
      <c r="A101" s="50"/>
      <c r="B101" s="6" t="s">
        <v>13</v>
      </c>
      <c r="C101" s="27">
        <v>4.6021566837321178E-2</v>
      </c>
      <c r="D101" s="27">
        <v>7.738618218001686E-2</v>
      </c>
      <c r="E101" s="27">
        <v>3.6896119541635929E-3</v>
      </c>
      <c r="F101" s="27">
        <v>3.6896119541635929E-3</v>
      </c>
      <c r="G101" s="77">
        <v>1</v>
      </c>
      <c r="H101" s="78">
        <v>1</v>
      </c>
      <c r="I101" s="78">
        <v>7.6100000000000001E-2</v>
      </c>
    </row>
  </sheetData>
  <autoFilter ref="A1:I137" xr:uid="{0A81C690-5968-40EA-9542-AD00D72632C9}"/>
  <mergeCells count="25">
    <mergeCell ref="A26:A29"/>
    <mergeCell ref="A2:A5"/>
    <mergeCell ref="A10:A13"/>
    <mergeCell ref="A14:A17"/>
    <mergeCell ref="A18:A21"/>
    <mergeCell ref="A22:A25"/>
    <mergeCell ref="A6:A9"/>
    <mergeCell ref="A74:A77"/>
    <mergeCell ref="A30:A33"/>
    <mergeCell ref="A34:A37"/>
    <mergeCell ref="A38:A41"/>
    <mergeCell ref="A42:A45"/>
    <mergeCell ref="A46:A49"/>
    <mergeCell ref="A50:A53"/>
    <mergeCell ref="A54:A57"/>
    <mergeCell ref="A58:A61"/>
    <mergeCell ref="A62:A65"/>
    <mergeCell ref="A66:A69"/>
    <mergeCell ref="A70:A73"/>
    <mergeCell ref="A98:A101"/>
    <mergeCell ref="A78:A81"/>
    <mergeCell ref="A82:A85"/>
    <mergeCell ref="A86:A89"/>
    <mergeCell ref="A90:A93"/>
    <mergeCell ref="A94:A97"/>
  </mergeCells>
  <conditionalFormatting sqref="C5:I5">
    <cfRule type="cellIs" dxfId="8" priority="9" operator="greaterThan">
      <formula>0.25</formula>
    </cfRule>
    <cfRule type="top10" dxfId="7" priority="10" percent="1" rank="25"/>
  </conditionalFormatting>
  <conditionalFormatting sqref="C9:I9">
    <cfRule type="cellIs" dxfId="6" priority="7" operator="greaterThan">
      <formula>0.25</formula>
    </cfRule>
    <cfRule type="top10" dxfId="5" priority="8" percent="1" rank="25"/>
  </conditionalFormatting>
  <conditionalFormatting sqref="C21:I21">
    <cfRule type="cellIs" dxfId="4" priority="6" operator="greaterThan">
      <formula>0.25</formula>
    </cfRule>
  </conditionalFormatting>
  <conditionalFormatting sqref="C33:I33">
    <cfRule type="cellIs" dxfId="3" priority="5" operator="greaterThan">
      <formula>0.25</formula>
    </cfRule>
  </conditionalFormatting>
  <conditionalFormatting sqref="C5:I5 C9:I9 C13:I13 C17:I17 C25:I25 C29:I29">
    <cfRule type="cellIs" dxfId="2" priority="4" operator="greaterThan">
      <formula>0.25</formula>
    </cfRule>
  </conditionalFormatting>
  <conditionalFormatting sqref="C101:I101 C97:I97 C93:I93 C89:I89 C85:I85 C81:I81 C77:I77 C73:I73 C69:I69 C65:I65 C61:I61 C57:I57 C53:I53 C49:I49 C45:I45 C41:I41 C37:I37">
    <cfRule type="cellIs" dxfId="1" priority="2" operator="greaterThan">
      <formula>0.25</formula>
    </cfRule>
  </conditionalFormatting>
  <conditionalFormatting sqref="C101:I101 C97:I97 C93:I93 C89:I89 C85:I85 C81:I81 C77:I77 C73:I73 C69:I69 C65:I65 C61:I61 C57:I57 C53:I53 C49:I49 C45:I45 C41:I41 C37:I37 C33:I33 C29:I29 C25:I25 C17:I17 C13:I13 C9:I9 C5:I5">
    <cfRule type="cellIs" dxfId="0" priority="1" operator="greaterThan">
      <formula>0.25</formula>
    </cfRule>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EA7034-7C2D-4492-94A2-FA509F726479}">
  <dimension ref="A1:CS49"/>
  <sheetViews>
    <sheetView topLeftCell="A25" zoomScale="90" zoomScaleNormal="90" workbookViewId="0">
      <selection activeCell="A35" sqref="A35"/>
    </sheetView>
  </sheetViews>
  <sheetFormatPr defaultColWidth="11.42578125" defaultRowHeight="15" customHeight="1"/>
  <cols>
    <col min="1" max="1" width="12.140625" customWidth="1"/>
    <col min="2" max="2" width="15.7109375" customWidth="1"/>
    <col min="3" max="3" width="8.5703125" customWidth="1"/>
    <col min="4" max="4" width="16.28515625" customWidth="1"/>
    <col min="5" max="6" width="15.7109375" customWidth="1"/>
    <col min="7" max="7" width="9.85546875" customWidth="1"/>
    <col min="8" max="8" width="12.42578125" customWidth="1"/>
    <col min="9" max="10" width="10.85546875" customWidth="1"/>
    <col min="11" max="11" width="17.85546875" customWidth="1"/>
    <col min="12" max="12" width="18" customWidth="1"/>
    <col min="13" max="13" width="15.85546875" customWidth="1"/>
    <col min="14" max="14" width="8.7109375" customWidth="1"/>
  </cols>
  <sheetData>
    <row r="1" spans="1:15" ht="17.25" customHeight="1">
      <c r="A1" s="13" t="s">
        <v>0</v>
      </c>
      <c r="B1" s="35" t="s">
        <v>2</v>
      </c>
      <c r="C1" s="35" t="s">
        <v>3</v>
      </c>
      <c r="D1" s="35" t="s">
        <v>38</v>
      </c>
      <c r="E1" s="35" t="s">
        <v>4</v>
      </c>
      <c r="F1" s="35" t="s">
        <v>5</v>
      </c>
      <c r="G1" s="38" t="s">
        <v>39</v>
      </c>
      <c r="H1" s="38" t="s">
        <v>40</v>
      </c>
      <c r="I1" s="38" t="s">
        <v>41</v>
      </c>
      <c r="J1" s="38" t="s">
        <v>42</v>
      </c>
      <c r="K1" s="36" t="s">
        <v>43</v>
      </c>
      <c r="L1" s="37" t="s">
        <v>44</v>
      </c>
      <c r="M1" s="37" t="s">
        <v>8</v>
      </c>
      <c r="N1" s="21" t="s">
        <v>45</v>
      </c>
    </row>
    <row r="2" spans="1:15" ht="14.45">
      <c r="A2" s="15" t="s">
        <v>9</v>
      </c>
      <c r="B2" s="29">
        <v>1</v>
      </c>
      <c r="C2" s="30">
        <v>1</v>
      </c>
      <c r="D2" s="29">
        <v>1</v>
      </c>
      <c r="E2" s="29">
        <v>1</v>
      </c>
      <c r="F2" s="29">
        <v>1</v>
      </c>
      <c r="G2" s="34">
        <v>0</v>
      </c>
      <c r="H2" s="34">
        <v>1</v>
      </c>
      <c r="I2" s="34">
        <v>1</v>
      </c>
      <c r="J2" s="34">
        <v>1</v>
      </c>
      <c r="K2" s="31">
        <v>1</v>
      </c>
      <c r="L2" s="32">
        <v>1</v>
      </c>
      <c r="M2" s="33">
        <v>1</v>
      </c>
      <c r="N2" s="23">
        <f t="shared" ref="N2:N26" si="0">SUM(B2:M2)</f>
        <v>11</v>
      </c>
    </row>
    <row r="3" spans="1:15" ht="14.45">
      <c r="A3" s="15" t="s">
        <v>14</v>
      </c>
      <c r="B3" s="30">
        <v>1</v>
      </c>
      <c r="C3" s="30">
        <v>1</v>
      </c>
      <c r="D3" s="30">
        <v>1</v>
      </c>
      <c r="E3" s="30">
        <v>1</v>
      </c>
      <c r="F3" s="30">
        <v>1</v>
      </c>
      <c r="G3" s="34">
        <v>0</v>
      </c>
      <c r="H3" s="34">
        <v>0</v>
      </c>
      <c r="I3" s="34">
        <v>1</v>
      </c>
      <c r="J3" s="34">
        <v>1</v>
      </c>
      <c r="K3" s="31">
        <v>1</v>
      </c>
      <c r="L3" s="32">
        <v>1</v>
      </c>
      <c r="M3" s="33">
        <v>1</v>
      </c>
      <c r="N3" s="23">
        <f t="shared" si="0"/>
        <v>10</v>
      </c>
    </row>
    <row r="4" spans="1:15" ht="14.45">
      <c r="A4" s="15" t="s">
        <v>15</v>
      </c>
      <c r="B4" s="30">
        <v>1</v>
      </c>
      <c r="C4" s="30">
        <v>1</v>
      </c>
      <c r="D4" s="30">
        <v>1</v>
      </c>
      <c r="E4" s="30">
        <v>1</v>
      </c>
      <c r="F4" s="30">
        <v>1</v>
      </c>
      <c r="G4" s="34">
        <v>0</v>
      </c>
      <c r="H4" s="34">
        <v>0</v>
      </c>
      <c r="I4" s="34">
        <v>1</v>
      </c>
      <c r="J4" s="34">
        <v>1</v>
      </c>
      <c r="K4" s="31">
        <v>1</v>
      </c>
      <c r="L4" s="32">
        <v>1</v>
      </c>
      <c r="M4" s="33">
        <v>1</v>
      </c>
      <c r="N4" s="23">
        <f t="shared" si="0"/>
        <v>10</v>
      </c>
    </row>
    <row r="5" spans="1:15" ht="14.45">
      <c r="A5" s="14" t="s">
        <v>16</v>
      </c>
      <c r="B5" s="30">
        <v>1</v>
      </c>
      <c r="C5" s="30">
        <v>1</v>
      </c>
      <c r="D5" s="30">
        <v>1</v>
      </c>
      <c r="E5" s="30">
        <v>1</v>
      </c>
      <c r="F5" s="30">
        <v>1</v>
      </c>
      <c r="G5" s="34">
        <v>0</v>
      </c>
      <c r="H5" s="34">
        <v>1</v>
      </c>
      <c r="I5" s="34">
        <v>1</v>
      </c>
      <c r="J5" s="34">
        <v>1</v>
      </c>
      <c r="K5" s="31">
        <v>1</v>
      </c>
      <c r="L5" s="32">
        <v>1</v>
      </c>
      <c r="M5" s="33">
        <v>1</v>
      </c>
      <c r="N5" s="23">
        <f t="shared" si="0"/>
        <v>11</v>
      </c>
    </row>
    <row r="6" spans="1:15" ht="14.45">
      <c r="A6" s="7" t="s">
        <v>17</v>
      </c>
      <c r="B6" s="30">
        <v>0</v>
      </c>
      <c r="C6" s="30">
        <v>0</v>
      </c>
      <c r="D6" s="30">
        <v>0</v>
      </c>
      <c r="E6" s="30">
        <v>0</v>
      </c>
      <c r="F6" s="30">
        <v>0</v>
      </c>
      <c r="G6" s="34">
        <v>0</v>
      </c>
      <c r="H6" s="34">
        <v>0</v>
      </c>
      <c r="I6" s="34">
        <v>1</v>
      </c>
      <c r="J6" s="34">
        <v>1</v>
      </c>
      <c r="K6" s="31">
        <v>0</v>
      </c>
      <c r="L6" s="32">
        <v>0</v>
      </c>
      <c r="M6" s="33">
        <v>0</v>
      </c>
      <c r="N6" s="23">
        <f t="shared" si="0"/>
        <v>2</v>
      </c>
      <c r="O6" s="17"/>
    </row>
    <row r="7" spans="1:15" ht="14.45">
      <c r="A7" s="7" t="s">
        <v>18</v>
      </c>
      <c r="B7" s="30">
        <v>1</v>
      </c>
      <c r="C7" s="30">
        <v>1</v>
      </c>
      <c r="D7" s="30">
        <v>1</v>
      </c>
      <c r="E7" s="30">
        <v>0</v>
      </c>
      <c r="F7" s="30">
        <v>0</v>
      </c>
      <c r="G7" s="34">
        <v>1</v>
      </c>
      <c r="H7" s="34">
        <v>0</v>
      </c>
      <c r="I7" s="34">
        <v>1</v>
      </c>
      <c r="J7" s="34">
        <v>1</v>
      </c>
      <c r="K7" s="31">
        <v>1</v>
      </c>
      <c r="L7" s="32">
        <v>1</v>
      </c>
      <c r="M7" s="33">
        <v>1</v>
      </c>
      <c r="N7" s="23">
        <f t="shared" si="0"/>
        <v>9</v>
      </c>
    </row>
    <row r="8" spans="1:15" ht="14.45">
      <c r="A8" s="7" t="s">
        <v>19</v>
      </c>
      <c r="B8" s="30">
        <v>1</v>
      </c>
      <c r="C8" s="30">
        <v>1</v>
      </c>
      <c r="D8" s="30">
        <v>1</v>
      </c>
      <c r="E8" s="30">
        <v>0</v>
      </c>
      <c r="F8" s="30">
        <v>0</v>
      </c>
      <c r="G8" s="34">
        <v>0</v>
      </c>
      <c r="H8" s="34">
        <v>0</v>
      </c>
      <c r="I8" s="34">
        <v>1</v>
      </c>
      <c r="J8" s="34">
        <v>1</v>
      </c>
      <c r="K8" s="31">
        <v>1</v>
      </c>
      <c r="L8" s="32">
        <v>1</v>
      </c>
      <c r="M8" s="33">
        <v>1</v>
      </c>
      <c r="N8" s="23">
        <f t="shared" si="0"/>
        <v>8</v>
      </c>
    </row>
    <row r="9" spans="1:15" ht="14.45">
      <c r="A9" s="8" t="s">
        <v>20</v>
      </c>
      <c r="B9" s="30">
        <v>1</v>
      </c>
      <c r="C9" s="30">
        <v>1</v>
      </c>
      <c r="D9" s="30">
        <v>1</v>
      </c>
      <c r="E9" s="30">
        <v>0</v>
      </c>
      <c r="F9" s="30">
        <v>0</v>
      </c>
      <c r="G9" s="34">
        <v>1</v>
      </c>
      <c r="H9" s="34">
        <v>0</v>
      </c>
      <c r="I9" s="34">
        <v>1</v>
      </c>
      <c r="J9" s="34">
        <v>1</v>
      </c>
      <c r="K9" s="31">
        <v>1</v>
      </c>
      <c r="L9" s="32">
        <v>1</v>
      </c>
      <c r="M9" s="33">
        <v>1</v>
      </c>
      <c r="N9" s="23">
        <f t="shared" si="0"/>
        <v>9</v>
      </c>
    </row>
    <row r="10" spans="1:15" ht="14.45">
      <c r="A10" s="8" t="s">
        <v>21</v>
      </c>
      <c r="B10" s="30">
        <v>1</v>
      </c>
      <c r="C10" s="30">
        <v>1</v>
      </c>
      <c r="D10" s="30">
        <v>1</v>
      </c>
      <c r="E10" s="30">
        <v>0</v>
      </c>
      <c r="F10" s="30">
        <v>0</v>
      </c>
      <c r="G10" s="34">
        <v>0</v>
      </c>
      <c r="H10" s="34">
        <v>1</v>
      </c>
      <c r="I10" s="34">
        <v>1</v>
      </c>
      <c r="J10" s="34">
        <v>1</v>
      </c>
      <c r="K10" s="31">
        <v>1</v>
      </c>
      <c r="L10" s="32">
        <v>1</v>
      </c>
      <c r="M10" s="33">
        <v>1</v>
      </c>
      <c r="N10" s="23">
        <f t="shared" si="0"/>
        <v>9</v>
      </c>
    </row>
    <row r="11" spans="1:15" ht="14.45">
      <c r="A11" s="8" t="s">
        <v>22</v>
      </c>
      <c r="B11" s="30">
        <v>1</v>
      </c>
      <c r="C11" s="30">
        <v>1</v>
      </c>
      <c r="D11" s="30">
        <v>1</v>
      </c>
      <c r="E11" s="30">
        <v>1</v>
      </c>
      <c r="F11" s="30">
        <v>1</v>
      </c>
      <c r="G11" s="34">
        <v>1</v>
      </c>
      <c r="H11" s="34">
        <v>1</v>
      </c>
      <c r="I11" s="34">
        <v>1</v>
      </c>
      <c r="J11" s="34">
        <v>1</v>
      </c>
      <c r="K11" s="31">
        <v>1</v>
      </c>
      <c r="L11" s="32">
        <v>1</v>
      </c>
      <c r="M11" s="33">
        <v>1</v>
      </c>
      <c r="N11" s="23">
        <f t="shared" si="0"/>
        <v>12</v>
      </c>
    </row>
    <row r="12" spans="1:15" ht="14.45">
      <c r="A12" s="8" t="s">
        <v>23</v>
      </c>
      <c r="B12" s="30">
        <v>1</v>
      </c>
      <c r="C12" s="30">
        <v>1</v>
      </c>
      <c r="D12" s="30">
        <v>1</v>
      </c>
      <c r="E12" s="30">
        <v>1</v>
      </c>
      <c r="F12" s="30">
        <v>1</v>
      </c>
      <c r="G12" s="34">
        <v>1</v>
      </c>
      <c r="H12" s="34">
        <v>1</v>
      </c>
      <c r="I12" s="34">
        <v>1</v>
      </c>
      <c r="J12" s="34">
        <v>1</v>
      </c>
      <c r="K12" s="31">
        <v>1</v>
      </c>
      <c r="L12" s="32">
        <v>1</v>
      </c>
      <c r="M12" s="33">
        <v>1</v>
      </c>
      <c r="N12" s="23">
        <f t="shared" si="0"/>
        <v>12</v>
      </c>
    </row>
    <row r="13" spans="1:15" ht="14.45">
      <c r="A13" s="8" t="s">
        <v>24</v>
      </c>
      <c r="B13" s="30">
        <v>1</v>
      </c>
      <c r="C13" s="30">
        <v>1</v>
      </c>
      <c r="D13" s="30">
        <v>1</v>
      </c>
      <c r="E13" s="30">
        <v>1</v>
      </c>
      <c r="F13" s="30">
        <v>1</v>
      </c>
      <c r="G13" s="34">
        <v>1</v>
      </c>
      <c r="H13" s="34">
        <v>1</v>
      </c>
      <c r="I13" s="34">
        <v>1</v>
      </c>
      <c r="J13" s="34">
        <v>1</v>
      </c>
      <c r="K13" s="31">
        <v>1</v>
      </c>
      <c r="L13" s="32">
        <v>1</v>
      </c>
      <c r="M13" s="33">
        <v>1</v>
      </c>
      <c r="N13" s="23">
        <f t="shared" si="0"/>
        <v>12</v>
      </c>
    </row>
    <row r="14" spans="1:15" ht="14.45">
      <c r="A14" s="9" t="s">
        <v>25</v>
      </c>
      <c r="B14" s="30">
        <v>1</v>
      </c>
      <c r="C14" s="30">
        <v>0</v>
      </c>
      <c r="D14" s="30">
        <v>0</v>
      </c>
      <c r="E14" s="30">
        <v>0</v>
      </c>
      <c r="F14" s="30">
        <v>0</v>
      </c>
      <c r="G14" s="34">
        <v>1</v>
      </c>
      <c r="H14" s="34">
        <v>0</v>
      </c>
      <c r="I14" s="34">
        <v>1</v>
      </c>
      <c r="J14" s="34">
        <v>1</v>
      </c>
      <c r="K14" s="31">
        <v>1</v>
      </c>
      <c r="L14" s="32">
        <v>1</v>
      </c>
      <c r="M14" s="33">
        <v>1</v>
      </c>
      <c r="N14" s="23">
        <f t="shared" si="0"/>
        <v>7</v>
      </c>
    </row>
    <row r="15" spans="1:15" ht="14.45">
      <c r="A15" s="9" t="s">
        <v>26</v>
      </c>
      <c r="B15" s="30">
        <v>1</v>
      </c>
      <c r="C15" s="30">
        <v>1</v>
      </c>
      <c r="D15" s="30">
        <v>1</v>
      </c>
      <c r="E15" s="30">
        <v>0</v>
      </c>
      <c r="F15" s="30">
        <v>0</v>
      </c>
      <c r="G15" s="34">
        <v>0</v>
      </c>
      <c r="H15" s="34">
        <v>0</v>
      </c>
      <c r="I15" s="34">
        <v>0</v>
      </c>
      <c r="J15" s="34">
        <v>0</v>
      </c>
      <c r="K15" s="31">
        <v>1</v>
      </c>
      <c r="L15" s="32">
        <v>1</v>
      </c>
      <c r="M15" s="33">
        <v>1</v>
      </c>
      <c r="N15" s="23">
        <f t="shared" si="0"/>
        <v>6</v>
      </c>
    </row>
    <row r="16" spans="1:15" s="12" customFormat="1" ht="14.45">
      <c r="A16" s="9" t="s">
        <v>27</v>
      </c>
      <c r="B16" s="30">
        <v>1</v>
      </c>
      <c r="C16" s="30">
        <v>1</v>
      </c>
      <c r="D16" s="30">
        <v>1</v>
      </c>
      <c r="E16" s="30">
        <v>0</v>
      </c>
      <c r="F16" s="30">
        <v>0</v>
      </c>
      <c r="G16" s="34">
        <v>0</v>
      </c>
      <c r="H16" s="34">
        <v>0</v>
      </c>
      <c r="I16" s="34">
        <v>0</v>
      </c>
      <c r="J16" s="34">
        <v>0</v>
      </c>
      <c r="K16" s="31">
        <v>1</v>
      </c>
      <c r="L16" s="32">
        <v>1</v>
      </c>
      <c r="M16" s="33">
        <v>1</v>
      </c>
      <c r="N16" s="23">
        <f t="shared" si="0"/>
        <v>6</v>
      </c>
    </row>
    <row r="17" spans="1:97" s="12" customFormat="1" ht="14.45">
      <c r="A17" s="9" t="s">
        <v>28</v>
      </c>
      <c r="B17" s="30">
        <v>1</v>
      </c>
      <c r="C17" s="30">
        <v>1</v>
      </c>
      <c r="D17" s="30">
        <v>1</v>
      </c>
      <c r="E17" s="30">
        <v>0</v>
      </c>
      <c r="F17" s="30">
        <v>0</v>
      </c>
      <c r="G17" s="34">
        <v>1</v>
      </c>
      <c r="H17" s="34">
        <v>0</v>
      </c>
      <c r="I17" s="34">
        <v>1</v>
      </c>
      <c r="J17" s="34">
        <v>1</v>
      </c>
      <c r="K17" s="31">
        <v>1</v>
      </c>
      <c r="L17" s="32">
        <v>1</v>
      </c>
      <c r="M17" s="33">
        <v>1</v>
      </c>
      <c r="N17" s="23">
        <f t="shared" si="0"/>
        <v>9</v>
      </c>
    </row>
    <row r="18" spans="1:97" ht="14.45">
      <c r="A18" s="9" t="s">
        <v>29</v>
      </c>
      <c r="B18" s="30">
        <v>1</v>
      </c>
      <c r="C18" s="30">
        <v>1</v>
      </c>
      <c r="D18" s="30">
        <v>1</v>
      </c>
      <c r="E18" s="30">
        <v>1</v>
      </c>
      <c r="F18" s="30">
        <v>1</v>
      </c>
      <c r="G18" s="34">
        <v>0</v>
      </c>
      <c r="H18" s="34">
        <v>1</v>
      </c>
      <c r="I18" s="34">
        <v>0</v>
      </c>
      <c r="J18" s="34">
        <v>0</v>
      </c>
      <c r="K18" s="31">
        <v>1</v>
      </c>
      <c r="L18" s="32">
        <v>1</v>
      </c>
      <c r="M18" s="33">
        <v>1</v>
      </c>
      <c r="N18" s="23">
        <f t="shared" si="0"/>
        <v>9</v>
      </c>
    </row>
    <row r="19" spans="1:97" ht="14.45">
      <c r="A19" s="9" t="s">
        <v>30</v>
      </c>
      <c r="B19" s="30">
        <v>1</v>
      </c>
      <c r="C19" s="30">
        <v>1</v>
      </c>
      <c r="D19" s="30">
        <v>1</v>
      </c>
      <c r="E19" s="30">
        <v>1</v>
      </c>
      <c r="F19" s="30">
        <v>1</v>
      </c>
      <c r="G19" s="34">
        <v>0</v>
      </c>
      <c r="H19" s="34">
        <v>1</v>
      </c>
      <c r="I19" s="34">
        <v>0</v>
      </c>
      <c r="J19" s="34">
        <v>0</v>
      </c>
      <c r="K19" s="31">
        <v>1</v>
      </c>
      <c r="L19" s="32">
        <v>1</v>
      </c>
      <c r="M19" s="33">
        <v>1</v>
      </c>
      <c r="N19" s="23">
        <f t="shared" si="0"/>
        <v>9</v>
      </c>
    </row>
    <row r="20" spans="1:97" ht="14.45">
      <c r="A20" s="10" t="s">
        <v>31</v>
      </c>
      <c r="B20" s="30">
        <v>1</v>
      </c>
      <c r="C20" s="30">
        <v>1</v>
      </c>
      <c r="D20" s="30">
        <v>1</v>
      </c>
      <c r="E20" s="30">
        <v>0</v>
      </c>
      <c r="F20" s="30">
        <v>0</v>
      </c>
      <c r="G20" s="34">
        <v>1</v>
      </c>
      <c r="H20" s="34">
        <v>0</v>
      </c>
      <c r="I20" s="34">
        <v>0</v>
      </c>
      <c r="J20" s="34">
        <v>0</v>
      </c>
      <c r="K20" s="31">
        <v>1</v>
      </c>
      <c r="L20" s="32">
        <v>1</v>
      </c>
      <c r="M20" s="33">
        <v>0</v>
      </c>
      <c r="N20" s="23">
        <f t="shared" si="0"/>
        <v>6</v>
      </c>
    </row>
    <row r="21" spans="1:97" ht="14.45">
      <c r="A21" s="10" t="s">
        <v>32</v>
      </c>
      <c r="B21" s="30">
        <v>1</v>
      </c>
      <c r="C21" s="30">
        <v>0</v>
      </c>
      <c r="D21" s="30">
        <v>0</v>
      </c>
      <c r="E21" s="30">
        <v>0</v>
      </c>
      <c r="F21" s="30">
        <v>0</v>
      </c>
      <c r="G21" s="34">
        <v>1</v>
      </c>
      <c r="H21" s="34">
        <v>0</v>
      </c>
      <c r="I21" s="34">
        <v>0</v>
      </c>
      <c r="J21" s="34">
        <v>0</v>
      </c>
      <c r="K21" s="31">
        <v>1</v>
      </c>
      <c r="L21" s="32">
        <v>1</v>
      </c>
      <c r="M21" s="33">
        <v>0</v>
      </c>
      <c r="N21" s="23">
        <f t="shared" si="0"/>
        <v>4</v>
      </c>
    </row>
    <row r="22" spans="1:97" ht="14.45">
      <c r="A22" s="10" t="s">
        <v>33</v>
      </c>
      <c r="B22" s="30">
        <v>1</v>
      </c>
      <c r="C22" s="30">
        <v>1</v>
      </c>
      <c r="D22" s="30">
        <v>1</v>
      </c>
      <c r="E22" s="30">
        <v>0</v>
      </c>
      <c r="F22" s="30">
        <v>0</v>
      </c>
      <c r="G22" s="34">
        <v>0</v>
      </c>
      <c r="H22" s="34">
        <v>0</v>
      </c>
      <c r="I22" s="34">
        <v>0</v>
      </c>
      <c r="J22" s="34">
        <v>0</v>
      </c>
      <c r="K22" s="31">
        <v>1</v>
      </c>
      <c r="L22" s="32">
        <v>1</v>
      </c>
      <c r="M22" s="33">
        <v>0</v>
      </c>
      <c r="N22" s="23">
        <f t="shared" si="0"/>
        <v>5</v>
      </c>
    </row>
    <row r="23" spans="1:97" ht="14.45">
      <c r="A23" s="10" t="s">
        <v>34</v>
      </c>
      <c r="B23" s="30">
        <v>1</v>
      </c>
      <c r="C23" s="30">
        <v>1</v>
      </c>
      <c r="D23" s="30">
        <v>1</v>
      </c>
      <c r="E23" s="30">
        <v>0</v>
      </c>
      <c r="F23" s="30">
        <v>0</v>
      </c>
      <c r="G23" s="34">
        <v>0</v>
      </c>
      <c r="H23" s="34">
        <v>0</v>
      </c>
      <c r="I23" s="34">
        <v>0</v>
      </c>
      <c r="J23" s="34">
        <v>0</v>
      </c>
      <c r="K23" s="31">
        <v>1</v>
      </c>
      <c r="L23" s="32">
        <v>1</v>
      </c>
      <c r="M23" s="33">
        <v>0</v>
      </c>
      <c r="N23" s="23">
        <f t="shared" si="0"/>
        <v>5</v>
      </c>
    </row>
    <row r="24" spans="1:97" ht="14.45">
      <c r="A24" s="10" t="s">
        <v>35</v>
      </c>
      <c r="B24" s="30">
        <v>1</v>
      </c>
      <c r="C24" s="30">
        <v>1</v>
      </c>
      <c r="D24" s="30">
        <v>1</v>
      </c>
      <c r="E24" s="30">
        <v>0</v>
      </c>
      <c r="F24" s="30">
        <v>0</v>
      </c>
      <c r="G24" s="34">
        <v>0</v>
      </c>
      <c r="H24" s="34">
        <v>0</v>
      </c>
      <c r="I24" s="34">
        <v>0</v>
      </c>
      <c r="J24" s="34">
        <v>0</v>
      </c>
      <c r="K24" s="31">
        <v>1</v>
      </c>
      <c r="L24" s="32">
        <v>1</v>
      </c>
      <c r="M24" s="33">
        <v>1</v>
      </c>
      <c r="N24" s="23">
        <f t="shared" si="0"/>
        <v>6</v>
      </c>
    </row>
    <row r="25" spans="1:97" ht="14.45">
      <c r="A25" s="16" t="s">
        <v>36</v>
      </c>
      <c r="B25" s="30">
        <v>0</v>
      </c>
      <c r="C25" s="30">
        <v>1</v>
      </c>
      <c r="D25" s="30">
        <v>1</v>
      </c>
      <c r="E25" s="30">
        <v>1</v>
      </c>
      <c r="F25" s="30">
        <v>1</v>
      </c>
      <c r="G25" s="34">
        <v>0</v>
      </c>
      <c r="H25" s="34">
        <v>1</v>
      </c>
      <c r="I25" s="34">
        <v>1</v>
      </c>
      <c r="J25" s="34">
        <v>1</v>
      </c>
      <c r="K25" s="31">
        <v>1</v>
      </c>
      <c r="L25" s="32">
        <v>1</v>
      </c>
      <c r="M25" s="33">
        <v>0</v>
      </c>
      <c r="N25" s="23">
        <f t="shared" si="0"/>
        <v>9</v>
      </c>
    </row>
    <row r="26" spans="1:97" ht="14.45">
      <c r="A26" s="16" t="s">
        <v>37</v>
      </c>
      <c r="B26" s="30">
        <v>0</v>
      </c>
      <c r="C26" s="30">
        <v>0</v>
      </c>
      <c r="D26" s="30">
        <v>0</v>
      </c>
      <c r="E26" s="30">
        <v>0</v>
      </c>
      <c r="F26" s="30">
        <v>0</v>
      </c>
      <c r="G26" s="34">
        <v>0</v>
      </c>
      <c r="H26" s="34">
        <v>1</v>
      </c>
      <c r="I26" s="34">
        <v>0</v>
      </c>
      <c r="J26" s="34">
        <v>0</v>
      </c>
      <c r="K26" s="31">
        <v>1</v>
      </c>
      <c r="L26" s="32">
        <v>1</v>
      </c>
      <c r="M26" s="33">
        <v>0</v>
      </c>
      <c r="N26" s="23">
        <f t="shared" si="0"/>
        <v>3</v>
      </c>
    </row>
    <row r="27" spans="1:97" ht="14.45">
      <c r="B27" s="1">
        <f>SUM(B2:B26)</f>
        <v>22</v>
      </c>
      <c r="C27" s="1">
        <f>SUM(C2:C26)</f>
        <v>21</v>
      </c>
      <c r="D27" s="1">
        <f t="shared" ref="D27:I27" si="1">SUM(D2:D26)</f>
        <v>21</v>
      </c>
      <c r="E27" s="1">
        <f t="shared" si="1"/>
        <v>10</v>
      </c>
      <c r="F27" s="1">
        <f>SUM(F2:F26)</f>
        <v>10</v>
      </c>
      <c r="G27" s="1">
        <f t="shared" si="1"/>
        <v>9</v>
      </c>
      <c r="H27" s="1">
        <f t="shared" si="1"/>
        <v>10</v>
      </c>
      <c r="I27" s="1">
        <f t="shared" si="1"/>
        <v>15</v>
      </c>
      <c r="J27" s="1">
        <f>SUM(J2:J26)</f>
        <v>15</v>
      </c>
      <c r="K27" s="1">
        <f>SUM(K2:K26)</f>
        <v>24</v>
      </c>
      <c r="L27" s="1">
        <f>SUM(L2:L26)</f>
        <v>24</v>
      </c>
      <c r="M27" s="1">
        <f>SUM(M2:M26)</f>
        <v>18</v>
      </c>
      <c r="N27" s="1"/>
    </row>
    <row r="28" spans="1:97" ht="15" customHeight="1">
      <c r="H28" s="1"/>
      <c r="I28" s="17"/>
      <c r="J28" s="17"/>
    </row>
    <row r="29" spans="1:97" ht="15" customHeight="1">
      <c r="B29" s="69" t="s">
        <v>46</v>
      </c>
      <c r="C29" s="69"/>
      <c r="D29" s="69"/>
      <c r="E29" s="69"/>
      <c r="F29" s="69"/>
      <c r="G29" s="69"/>
      <c r="H29" s="69"/>
    </row>
    <row r="30" spans="1:97" ht="15" customHeight="1">
      <c r="B30" s="69"/>
      <c r="C30" s="69"/>
      <c r="D30" s="69"/>
      <c r="E30" s="69"/>
      <c r="F30" s="69"/>
      <c r="G30" s="69"/>
      <c r="H30" s="69"/>
      <c r="CS30" t="s">
        <v>47</v>
      </c>
    </row>
    <row r="31" spans="1:97" ht="15" customHeight="1">
      <c r="B31" s="69"/>
      <c r="C31" s="69"/>
      <c r="D31" s="69"/>
      <c r="E31" s="69"/>
      <c r="F31" s="69"/>
      <c r="G31" s="69"/>
      <c r="H31" s="69"/>
    </row>
    <row r="32" spans="1:97" ht="15" customHeight="1">
      <c r="B32" s="69"/>
      <c r="C32" s="69"/>
      <c r="D32" s="69"/>
      <c r="E32" s="69"/>
      <c r="F32" s="69"/>
      <c r="G32" s="69"/>
      <c r="H32" s="69"/>
    </row>
    <row r="34" spans="1:5" ht="15" customHeight="1">
      <c r="A34" s="39" t="s">
        <v>48</v>
      </c>
      <c r="B34" s="39"/>
      <c r="C34" s="39"/>
    </row>
    <row r="35" spans="1:5" ht="15" customHeight="1">
      <c r="A35" s="72" t="s">
        <v>49</v>
      </c>
      <c r="B35" s="40"/>
      <c r="C35" s="40"/>
      <c r="E35" t="s">
        <v>50</v>
      </c>
    </row>
    <row r="37" spans="1:5" ht="15" customHeight="1">
      <c r="A37" s="18" t="s">
        <v>0</v>
      </c>
      <c r="B37" s="24" t="s">
        <v>50</v>
      </c>
      <c r="C37" s="17"/>
    </row>
    <row r="38" spans="1:5" ht="15" customHeight="1">
      <c r="A38" s="44" t="s">
        <v>2</v>
      </c>
      <c r="B38" s="25">
        <v>22</v>
      </c>
      <c r="C38" s="17"/>
    </row>
    <row r="39" spans="1:5" ht="15" customHeight="1">
      <c r="A39" s="44" t="s">
        <v>51</v>
      </c>
      <c r="B39" s="25">
        <v>21</v>
      </c>
      <c r="C39" s="17"/>
    </row>
    <row r="40" spans="1:5" ht="15" customHeight="1">
      <c r="A40" s="44" t="s">
        <v>4</v>
      </c>
      <c r="B40" s="25">
        <v>10</v>
      </c>
      <c r="C40" s="17"/>
    </row>
    <row r="41" spans="1:5" ht="15" customHeight="1">
      <c r="A41" s="44" t="s">
        <v>5</v>
      </c>
      <c r="B41" s="25">
        <v>10</v>
      </c>
      <c r="C41" s="17"/>
    </row>
    <row r="42" spans="1:5" ht="15" customHeight="1">
      <c r="A42" s="45" t="s">
        <v>39</v>
      </c>
      <c r="B42" s="25">
        <v>9</v>
      </c>
      <c r="C42" s="17"/>
    </row>
    <row r="43" spans="1:5" ht="15" customHeight="1">
      <c r="A43" s="45" t="s">
        <v>40</v>
      </c>
      <c r="B43" s="25">
        <v>10</v>
      </c>
      <c r="C43" s="17"/>
    </row>
    <row r="44" spans="1:5" ht="15" customHeight="1">
      <c r="A44" s="45" t="s">
        <v>41</v>
      </c>
      <c r="B44" s="25">
        <v>15</v>
      </c>
      <c r="C44" s="17"/>
    </row>
    <row r="45" spans="1:5" ht="15" customHeight="1">
      <c r="A45" s="44" t="s">
        <v>43</v>
      </c>
      <c r="B45" s="25">
        <v>24</v>
      </c>
      <c r="C45" s="17"/>
    </row>
    <row r="46" spans="1:5" ht="15" customHeight="1">
      <c r="A46" s="44" t="s">
        <v>44</v>
      </c>
      <c r="B46" s="25">
        <v>24</v>
      </c>
      <c r="C46" s="17"/>
    </row>
    <row r="47" spans="1:5" ht="15" customHeight="1">
      <c r="A47" s="44" t="s">
        <v>8</v>
      </c>
      <c r="B47" s="25">
        <v>18</v>
      </c>
      <c r="C47" s="17"/>
    </row>
    <row r="48" spans="1:5" ht="15" customHeight="1">
      <c r="A48" s="26" t="s">
        <v>45</v>
      </c>
      <c r="B48" s="25">
        <f>SUM(B38:B47)</f>
        <v>163</v>
      </c>
      <c r="C48" s="17"/>
    </row>
    <row r="49" spans="1:3" ht="15" customHeight="1">
      <c r="A49" s="17"/>
      <c r="B49" s="17">
        <v>163</v>
      </c>
      <c r="C49" s="17"/>
    </row>
  </sheetData>
  <autoFilter ref="A1:N27" xr:uid="{8EBD437E-9127-4CDB-B6BE-9EB8C3A8AAF6}"/>
  <mergeCells count="1">
    <mergeCell ref="B29:H32"/>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71A35B-E77B-4853-8FE7-F89715195156}">
  <dimension ref="A1:L30"/>
  <sheetViews>
    <sheetView tabSelected="1" topLeftCell="A5" workbookViewId="0">
      <selection activeCell="A29" sqref="A29:D29"/>
    </sheetView>
  </sheetViews>
  <sheetFormatPr defaultColWidth="8.85546875" defaultRowHeight="15" customHeight="1"/>
  <cols>
    <col min="1" max="1" width="11.7109375" customWidth="1"/>
    <col min="2" max="2" width="16.140625" customWidth="1"/>
    <col min="4" max="4" width="14" bestFit="1" customWidth="1"/>
    <col min="5" max="5" width="14" customWidth="1"/>
    <col min="9" max="9" width="17.85546875" customWidth="1"/>
    <col min="10" max="10" width="18.140625" customWidth="1"/>
    <col min="11" max="11" width="16.140625" customWidth="1"/>
    <col min="16380" max="16383" width="9.140625" bestFit="1" customWidth="1"/>
    <col min="16384" max="16384" width="9.140625" customWidth="1"/>
  </cols>
  <sheetData>
    <row r="1" spans="1:12" ht="15" customHeight="1">
      <c r="A1" s="22" t="s">
        <v>0</v>
      </c>
      <c r="B1" s="41" t="s">
        <v>2</v>
      </c>
      <c r="C1" s="41" t="s">
        <v>52</v>
      </c>
      <c r="D1" s="41" t="s">
        <v>53</v>
      </c>
      <c r="E1" s="41" t="s">
        <v>5</v>
      </c>
      <c r="F1" s="38" t="s">
        <v>39</v>
      </c>
      <c r="G1" s="38" t="s">
        <v>40</v>
      </c>
      <c r="H1" s="38" t="s">
        <v>41</v>
      </c>
      <c r="I1" s="42" t="s">
        <v>54</v>
      </c>
      <c r="J1" s="43" t="s">
        <v>55</v>
      </c>
      <c r="K1" s="43" t="s">
        <v>56</v>
      </c>
    </row>
    <row r="2" spans="1:12" ht="14.45">
      <c r="A2" s="15" t="s">
        <v>9</v>
      </c>
      <c r="B2" s="29">
        <v>1</v>
      </c>
      <c r="C2" s="29">
        <v>1</v>
      </c>
      <c r="D2" s="29">
        <v>1</v>
      </c>
      <c r="E2" s="29">
        <v>1</v>
      </c>
      <c r="F2" s="34">
        <v>0</v>
      </c>
      <c r="G2" s="34">
        <v>1</v>
      </c>
      <c r="H2" s="34">
        <v>1</v>
      </c>
      <c r="I2" s="31">
        <v>1</v>
      </c>
      <c r="J2" s="32">
        <v>1</v>
      </c>
      <c r="K2" s="32">
        <v>1</v>
      </c>
      <c r="L2">
        <f>SUM(B2:K2)</f>
        <v>9</v>
      </c>
    </row>
    <row r="3" spans="1:12" ht="14.45">
      <c r="A3" s="15" t="s">
        <v>14</v>
      </c>
      <c r="B3" s="30">
        <v>1</v>
      </c>
      <c r="C3" s="30">
        <v>1</v>
      </c>
      <c r="D3" s="30">
        <v>1</v>
      </c>
      <c r="E3" s="30">
        <v>1</v>
      </c>
      <c r="F3" s="34">
        <v>0</v>
      </c>
      <c r="G3" s="34">
        <v>0</v>
      </c>
      <c r="H3" s="34">
        <v>1</v>
      </c>
      <c r="I3" s="31">
        <v>1</v>
      </c>
      <c r="J3" s="32">
        <v>1</v>
      </c>
      <c r="K3" s="32">
        <v>1</v>
      </c>
      <c r="L3">
        <f t="shared" ref="L3:L26" si="0">SUM(B3:K3)</f>
        <v>8</v>
      </c>
    </row>
    <row r="4" spans="1:12" ht="14.45">
      <c r="A4" s="15" t="s">
        <v>15</v>
      </c>
      <c r="B4" s="30">
        <v>1</v>
      </c>
      <c r="C4" s="30">
        <v>1</v>
      </c>
      <c r="D4" s="30">
        <v>1</v>
      </c>
      <c r="E4" s="30">
        <v>1</v>
      </c>
      <c r="F4" s="34">
        <v>0</v>
      </c>
      <c r="G4" s="34">
        <v>0</v>
      </c>
      <c r="H4" s="34">
        <v>1</v>
      </c>
      <c r="I4" s="31">
        <v>1</v>
      </c>
      <c r="J4" s="32">
        <v>1</v>
      </c>
      <c r="K4" s="32">
        <v>1</v>
      </c>
      <c r="L4">
        <f t="shared" si="0"/>
        <v>8</v>
      </c>
    </row>
    <row r="5" spans="1:12" ht="14.45">
      <c r="A5" s="14" t="s">
        <v>16</v>
      </c>
      <c r="B5" s="30">
        <v>1</v>
      </c>
      <c r="C5" s="30">
        <v>1</v>
      </c>
      <c r="D5" s="30">
        <v>1</v>
      </c>
      <c r="E5" s="30">
        <v>1</v>
      </c>
      <c r="F5" s="34">
        <v>0</v>
      </c>
      <c r="G5" s="34">
        <v>1</v>
      </c>
      <c r="H5" s="34">
        <v>1</v>
      </c>
      <c r="I5" s="31">
        <v>1</v>
      </c>
      <c r="J5" s="32">
        <v>1</v>
      </c>
      <c r="K5" s="32">
        <v>1</v>
      </c>
      <c r="L5">
        <f t="shared" si="0"/>
        <v>9</v>
      </c>
    </row>
    <row r="6" spans="1:12" ht="14.45">
      <c r="A6" s="7" t="s">
        <v>17</v>
      </c>
      <c r="B6" s="30">
        <v>0</v>
      </c>
      <c r="C6" s="30">
        <v>0</v>
      </c>
      <c r="D6" s="30">
        <v>0</v>
      </c>
      <c r="E6" s="30">
        <v>0</v>
      </c>
      <c r="F6" s="34">
        <v>0</v>
      </c>
      <c r="G6" s="34">
        <v>0</v>
      </c>
      <c r="H6" s="34">
        <v>1</v>
      </c>
      <c r="I6" s="31">
        <v>0</v>
      </c>
      <c r="J6" s="32">
        <v>0</v>
      </c>
      <c r="K6" s="32">
        <v>0</v>
      </c>
      <c r="L6" s="20">
        <f t="shared" si="0"/>
        <v>1</v>
      </c>
    </row>
    <row r="7" spans="1:12" ht="14.45">
      <c r="A7" s="7" t="s">
        <v>18</v>
      </c>
      <c r="B7" s="30">
        <v>1</v>
      </c>
      <c r="C7" s="30">
        <v>1</v>
      </c>
      <c r="D7" s="30">
        <v>0</v>
      </c>
      <c r="E7" s="30">
        <v>0</v>
      </c>
      <c r="F7" s="34">
        <v>0</v>
      </c>
      <c r="G7" s="34">
        <v>0</v>
      </c>
      <c r="H7" s="34">
        <v>1</v>
      </c>
      <c r="I7" s="31">
        <v>1</v>
      </c>
      <c r="J7" s="32">
        <v>1</v>
      </c>
      <c r="K7" s="32">
        <v>1</v>
      </c>
      <c r="L7">
        <f t="shared" si="0"/>
        <v>6</v>
      </c>
    </row>
    <row r="8" spans="1:12" ht="14.45">
      <c r="A8" s="7" t="s">
        <v>19</v>
      </c>
      <c r="B8" s="30">
        <v>1</v>
      </c>
      <c r="C8" s="30">
        <v>1</v>
      </c>
      <c r="D8" s="30">
        <v>0</v>
      </c>
      <c r="E8" s="30">
        <v>0</v>
      </c>
      <c r="F8" s="34">
        <v>0</v>
      </c>
      <c r="G8" s="34">
        <v>0</v>
      </c>
      <c r="H8" s="34">
        <v>1</v>
      </c>
      <c r="I8" s="31">
        <v>1</v>
      </c>
      <c r="J8" s="32">
        <v>1</v>
      </c>
      <c r="K8" s="32">
        <v>1</v>
      </c>
      <c r="L8">
        <f t="shared" si="0"/>
        <v>6</v>
      </c>
    </row>
    <row r="9" spans="1:12" ht="14.45">
      <c r="A9" s="8" t="s">
        <v>20</v>
      </c>
      <c r="B9" s="30">
        <v>1</v>
      </c>
      <c r="C9" s="30">
        <v>1</v>
      </c>
      <c r="D9" s="30">
        <v>0</v>
      </c>
      <c r="E9" s="30">
        <v>0</v>
      </c>
      <c r="F9" s="34">
        <v>1</v>
      </c>
      <c r="G9" s="34">
        <v>0</v>
      </c>
      <c r="H9" s="34">
        <v>1</v>
      </c>
      <c r="I9" s="31">
        <v>1</v>
      </c>
      <c r="J9" s="32">
        <v>1</v>
      </c>
      <c r="K9" s="32">
        <v>1</v>
      </c>
      <c r="L9">
        <f t="shared" si="0"/>
        <v>7</v>
      </c>
    </row>
    <row r="10" spans="1:12" ht="14.45">
      <c r="A10" s="8" t="s">
        <v>21</v>
      </c>
      <c r="B10" s="30">
        <v>1</v>
      </c>
      <c r="C10" s="30">
        <v>1</v>
      </c>
      <c r="D10" s="30">
        <v>0</v>
      </c>
      <c r="E10" s="30">
        <v>0</v>
      </c>
      <c r="F10" s="34">
        <v>0</v>
      </c>
      <c r="G10" s="34">
        <v>1</v>
      </c>
      <c r="H10" s="34">
        <v>1</v>
      </c>
      <c r="I10" s="31">
        <v>1</v>
      </c>
      <c r="J10" s="32">
        <v>1</v>
      </c>
      <c r="K10" s="32">
        <v>1</v>
      </c>
      <c r="L10">
        <f t="shared" si="0"/>
        <v>7</v>
      </c>
    </row>
    <row r="11" spans="1:12" ht="14.45">
      <c r="A11" s="8" t="s">
        <v>22</v>
      </c>
      <c r="B11" s="30">
        <v>1</v>
      </c>
      <c r="C11" s="30">
        <v>1</v>
      </c>
      <c r="D11" s="30">
        <v>1</v>
      </c>
      <c r="E11" s="30">
        <v>1</v>
      </c>
      <c r="F11" s="34">
        <v>1</v>
      </c>
      <c r="G11" s="34">
        <v>1</v>
      </c>
      <c r="H11" s="34">
        <v>1</v>
      </c>
      <c r="I11" s="31">
        <v>1</v>
      </c>
      <c r="J11" s="32">
        <v>1</v>
      </c>
      <c r="K11" s="32">
        <v>1</v>
      </c>
      <c r="L11">
        <f t="shared" si="0"/>
        <v>10</v>
      </c>
    </row>
    <row r="12" spans="1:12" ht="14.45">
      <c r="A12" s="8" t="s">
        <v>23</v>
      </c>
      <c r="B12" s="30">
        <v>1</v>
      </c>
      <c r="C12" s="30">
        <v>1</v>
      </c>
      <c r="D12" s="30">
        <v>1</v>
      </c>
      <c r="E12" s="30">
        <v>1</v>
      </c>
      <c r="F12" s="34">
        <v>1</v>
      </c>
      <c r="G12" s="34">
        <v>1</v>
      </c>
      <c r="H12" s="34">
        <v>1</v>
      </c>
      <c r="I12" s="31">
        <v>1</v>
      </c>
      <c r="J12" s="32">
        <v>1</v>
      </c>
      <c r="K12" s="32">
        <v>1</v>
      </c>
      <c r="L12">
        <f t="shared" si="0"/>
        <v>10</v>
      </c>
    </row>
    <row r="13" spans="1:12" ht="14.45">
      <c r="A13" s="8" t="s">
        <v>24</v>
      </c>
      <c r="B13" s="30">
        <v>1</v>
      </c>
      <c r="C13" s="30">
        <v>1</v>
      </c>
      <c r="D13" s="30">
        <v>1</v>
      </c>
      <c r="E13" s="30">
        <v>1</v>
      </c>
      <c r="F13" s="34">
        <v>1</v>
      </c>
      <c r="G13" s="34">
        <v>1</v>
      </c>
      <c r="H13" s="34">
        <v>1</v>
      </c>
      <c r="I13" s="31">
        <v>1</v>
      </c>
      <c r="J13" s="32">
        <v>1</v>
      </c>
      <c r="K13" s="32">
        <v>1</v>
      </c>
      <c r="L13">
        <f t="shared" si="0"/>
        <v>10</v>
      </c>
    </row>
    <row r="14" spans="1:12" ht="14.45">
      <c r="A14" s="9" t="s">
        <v>25</v>
      </c>
      <c r="B14" s="30">
        <v>1</v>
      </c>
      <c r="C14" s="30">
        <v>0</v>
      </c>
      <c r="D14" s="30">
        <v>0</v>
      </c>
      <c r="E14" s="30">
        <v>0</v>
      </c>
      <c r="F14" s="34">
        <v>1</v>
      </c>
      <c r="G14" s="34">
        <v>0</v>
      </c>
      <c r="H14" s="34">
        <v>1</v>
      </c>
      <c r="I14" s="31">
        <v>1</v>
      </c>
      <c r="J14" s="32">
        <v>1</v>
      </c>
      <c r="K14" s="32">
        <v>1</v>
      </c>
      <c r="L14">
        <f t="shared" si="0"/>
        <v>6</v>
      </c>
    </row>
    <row r="15" spans="1:12" ht="14.45">
      <c r="A15" s="9" t="s">
        <v>26</v>
      </c>
      <c r="B15" s="30">
        <v>1</v>
      </c>
      <c r="C15" s="30">
        <v>1</v>
      </c>
      <c r="D15" s="30">
        <v>0</v>
      </c>
      <c r="E15" s="30">
        <v>0</v>
      </c>
      <c r="F15" s="34">
        <v>0</v>
      </c>
      <c r="G15" s="34">
        <v>0</v>
      </c>
      <c r="H15" s="34">
        <v>0</v>
      </c>
      <c r="I15" s="31">
        <v>1</v>
      </c>
      <c r="J15" s="32">
        <v>1</v>
      </c>
      <c r="K15" s="32">
        <v>1</v>
      </c>
      <c r="L15">
        <f t="shared" si="0"/>
        <v>5</v>
      </c>
    </row>
    <row r="16" spans="1:12" ht="14.45">
      <c r="A16" s="9" t="s">
        <v>27</v>
      </c>
      <c r="B16" s="30">
        <v>1</v>
      </c>
      <c r="C16" s="30">
        <v>1</v>
      </c>
      <c r="D16" s="30">
        <v>0</v>
      </c>
      <c r="E16" s="30">
        <v>0</v>
      </c>
      <c r="F16" s="34">
        <v>0</v>
      </c>
      <c r="G16" s="34">
        <v>0</v>
      </c>
      <c r="H16" s="34">
        <v>0</v>
      </c>
      <c r="I16" s="31">
        <v>1</v>
      </c>
      <c r="J16" s="32">
        <v>1</v>
      </c>
      <c r="K16" s="32">
        <v>1</v>
      </c>
      <c r="L16">
        <f t="shared" si="0"/>
        <v>5</v>
      </c>
    </row>
    <row r="17" spans="1:12" ht="14.45">
      <c r="A17" s="9" t="s">
        <v>28</v>
      </c>
      <c r="B17" s="30">
        <v>1</v>
      </c>
      <c r="C17" s="30">
        <v>1</v>
      </c>
      <c r="D17" s="30">
        <v>0</v>
      </c>
      <c r="E17" s="30">
        <v>0</v>
      </c>
      <c r="F17" s="34">
        <v>1</v>
      </c>
      <c r="G17" s="34">
        <v>0</v>
      </c>
      <c r="H17" s="34">
        <v>1</v>
      </c>
      <c r="I17" s="31">
        <v>1</v>
      </c>
      <c r="J17" s="32">
        <v>1</v>
      </c>
      <c r="K17" s="32">
        <v>1</v>
      </c>
      <c r="L17">
        <f t="shared" si="0"/>
        <v>7</v>
      </c>
    </row>
    <row r="18" spans="1:12" ht="14.45">
      <c r="A18" s="9" t="s">
        <v>29</v>
      </c>
      <c r="B18" s="30">
        <v>1</v>
      </c>
      <c r="C18" s="30">
        <v>1</v>
      </c>
      <c r="D18" s="30">
        <v>1</v>
      </c>
      <c r="E18" s="30">
        <v>1</v>
      </c>
      <c r="F18" s="34">
        <v>0</v>
      </c>
      <c r="G18" s="34">
        <v>1</v>
      </c>
      <c r="H18" s="34">
        <v>0</v>
      </c>
      <c r="I18" s="31">
        <v>1</v>
      </c>
      <c r="J18" s="32">
        <v>1</v>
      </c>
      <c r="K18" s="32">
        <v>1</v>
      </c>
      <c r="L18">
        <f t="shared" si="0"/>
        <v>8</v>
      </c>
    </row>
    <row r="19" spans="1:12" ht="14.45">
      <c r="A19" s="9" t="s">
        <v>30</v>
      </c>
      <c r="B19" s="30">
        <v>1</v>
      </c>
      <c r="C19" s="30">
        <v>1</v>
      </c>
      <c r="D19" s="30">
        <v>1</v>
      </c>
      <c r="E19" s="30">
        <v>1</v>
      </c>
      <c r="F19" s="34">
        <v>0</v>
      </c>
      <c r="G19" s="34">
        <v>1</v>
      </c>
      <c r="H19" s="34">
        <v>0</v>
      </c>
      <c r="I19" s="31">
        <v>1</v>
      </c>
      <c r="J19" s="32">
        <v>1</v>
      </c>
      <c r="K19" s="32">
        <v>1</v>
      </c>
      <c r="L19">
        <f t="shared" si="0"/>
        <v>8</v>
      </c>
    </row>
    <row r="20" spans="1:12" ht="14.45">
      <c r="A20" s="10" t="s">
        <v>31</v>
      </c>
      <c r="B20" s="30">
        <v>1</v>
      </c>
      <c r="C20" s="30">
        <v>1</v>
      </c>
      <c r="D20" s="30">
        <v>0</v>
      </c>
      <c r="E20" s="30">
        <v>0</v>
      </c>
      <c r="F20" s="34">
        <v>1</v>
      </c>
      <c r="G20" s="34">
        <v>0</v>
      </c>
      <c r="H20" s="34">
        <v>0</v>
      </c>
      <c r="I20" s="31">
        <v>1</v>
      </c>
      <c r="J20" s="32">
        <v>1</v>
      </c>
      <c r="K20" s="32">
        <v>0</v>
      </c>
      <c r="L20">
        <f t="shared" si="0"/>
        <v>5</v>
      </c>
    </row>
    <row r="21" spans="1:12" ht="14.45">
      <c r="A21" s="10" t="s">
        <v>32</v>
      </c>
      <c r="B21" s="30">
        <v>1</v>
      </c>
      <c r="C21" s="30">
        <v>0</v>
      </c>
      <c r="D21" s="30">
        <v>0</v>
      </c>
      <c r="E21" s="30">
        <v>0</v>
      </c>
      <c r="F21" s="34">
        <v>1</v>
      </c>
      <c r="G21" s="34">
        <v>0</v>
      </c>
      <c r="H21" s="34">
        <v>0</v>
      </c>
      <c r="I21" s="31">
        <v>1</v>
      </c>
      <c r="J21" s="32">
        <v>1</v>
      </c>
      <c r="K21" s="32">
        <v>0</v>
      </c>
      <c r="L21">
        <f t="shared" si="0"/>
        <v>4</v>
      </c>
    </row>
    <row r="22" spans="1:12" ht="14.45">
      <c r="A22" s="10" t="s">
        <v>33</v>
      </c>
      <c r="B22" s="30">
        <v>1</v>
      </c>
      <c r="C22" s="30">
        <v>1</v>
      </c>
      <c r="D22" s="30">
        <v>0</v>
      </c>
      <c r="E22" s="30">
        <v>0</v>
      </c>
      <c r="F22" s="34">
        <v>0</v>
      </c>
      <c r="G22" s="34">
        <v>0</v>
      </c>
      <c r="H22" s="34">
        <v>0</v>
      </c>
      <c r="I22" s="31">
        <v>1</v>
      </c>
      <c r="J22" s="32">
        <v>1</v>
      </c>
      <c r="K22" s="32">
        <v>0</v>
      </c>
      <c r="L22">
        <f t="shared" si="0"/>
        <v>4</v>
      </c>
    </row>
    <row r="23" spans="1:12" ht="14.45">
      <c r="A23" s="10" t="s">
        <v>34</v>
      </c>
      <c r="B23" s="30">
        <v>1</v>
      </c>
      <c r="C23" s="30">
        <v>1</v>
      </c>
      <c r="D23" s="30">
        <v>0</v>
      </c>
      <c r="E23" s="30">
        <v>0</v>
      </c>
      <c r="F23" s="34">
        <v>0</v>
      </c>
      <c r="G23" s="34">
        <v>0</v>
      </c>
      <c r="H23" s="34">
        <v>0</v>
      </c>
      <c r="I23" s="31">
        <v>1</v>
      </c>
      <c r="J23" s="32">
        <v>1</v>
      </c>
      <c r="K23" s="32">
        <v>0</v>
      </c>
      <c r="L23">
        <f t="shared" si="0"/>
        <v>4</v>
      </c>
    </row>
    <row r="24" spans="1:12" ht="14.45">
      <c r="A24" s="10" t="s">
        <v>35</v>
      </c>
      <c r="B24" s="30">
        <v>1</v>
      </c>
      <c r="C24" s="30">
        <v>1</v>
      </c>
      <c r="D24" s="30">
        <v>0</v>
      </c>
      <c r="E24" s="30">
        <v>0</v>
      </c>
      <c r="F24" s="34">
        <v>0</v>
      </c>
      <c r="G24" s="34">
        <v>0</v>
      </c>
      <c r="H24" s="34">
        <v>0</v>
      </c>
      <c r="I24" s="31">
        <v>1</v>
      </c>
      <c r="J24" s="32">
        <v>1</v>
      </c>
      <c r="K24" s="32">
        <v>1</v>
      </c>
      <c r="L24">
        <f t="shared" si="0"/>
        <v>5</v>
      </c>
    </row>
    <row r="25" spans="1:12" ht="14.45">
      <c r="A25" s="16" t="s">
        <v>36</v>
      </c>
      <c r="B25" s="30">
        <v>0</v>
      </c>
      <c r="C25" s="30">
        <v>1</v>
      </c>
      <c r="D25" s="30">
        <v>1</v>
      </c>
      <c r="E25" s="30">
        <v>1</v>
      </c>
      <c r="F25" s="34">
        <v>0</v>
      </c>
      <c r="G25" s="34">
        <v>1</v>
      </c>
      <c r="H25" s="34">
        <v>1</v>
      </c>
      <c r="I25" s="31">
        <v>1</v>
      </c>
      <c r="J25" s="32">
        <v>1</v>
      </c>
      <c r="K25" s="32">
        <v>0</v>
      </c>
      <c r="L25">
        <f t="shared" si="0"/>
        <v>7</v>
      </c>
    </row>
    <row r="26" spans="1:12" ht="14.45">
      <c r="A26" s="16" t="s">
        <v>37</v>
      </c>
      <c r="B26" s="30">
        <v>0</v>
      </c>
      <c r="C26" s="30">
        <v>0</v>
      </c>
      <c r="D26" s="30">
        <v>0</v>
      </c>
      <c r="E26" s="30">
        <v>0</v>
      </c>
      <c r="F26" s="34">
        <v>0</v>
      </c>
      <c r="G26" s="34">
        <v>1</v>
      </c>
      <c r="H26" s="34">
        <v>0</v>
      </c>
      <c r="I26" s="31">
        <v>1</v>
      </c>
      <c r="J26" s="32">
        <v>1</v>
      </c>
      <c r="K26" s="32">
        <v>0</v>
      </c>
      <c r="L26">
        <f t="shared" si="0"/>
        <v>3</v>
      </c>
    </row>
    <row r="27" spans="1:12" ht="14.45">
      <c r="B27" s="1">
        <f>SUM(B2:B26)</f>
        <v>22</v>
      </c>
      <c r="C27" s="1">
        <f t="shared" ref="C27:H27" si="1">SUM(C2:C26)</f>
        <v>21</v>
      </c>
      <c r="D27" s="1">
        <f t="shared" si="1"/>
        <v>10</v>
      </c>
      <c r="E27" s="1">
        <f t="shared" si="1"/>
        <v>10</v>
      </c>
      <c r="F27" s="1">
        <f t="shared" si="1"/>
        <v>8</v>
      </c>
      <c r="G27" s="1">
        <f t="shared" si="1"/>
        <v>10</v>
      </c>
      <c r="H27" s="1">
        <f t="shared" si="1"/>
        <v>15</v>
      </c>
      <c r="I27" s="1">
        <f>SUM(I2:I26)</f>
        <v>24</v>
      </c>
      <c r="J27" s="1">
        <f>SUM(J2:J26)</f>
        <v>24</v>
      </c>
      <c r="K27" s="1">
        <f>SUM(K2:K26)</f>
        <v>18</v>
      </c>
      <c r="L27" s="1"/>
    </row>
    <row r="29" spans="1:12" ht="14.45">
      <c r="A29" s="70" t="s">
        <v>48</v>
      </c>
      <c r="B29" s="70"/>
      <c r="C29" s="70"/>
      <c r="D29" s="70"/>
      <c r="E29" s="39"/>
    </row>
    <row r="30" spans="1:12" ht="18.75" customHeight="1">
      <c r="A30" s="71" t="s">
        <v>49</v>
      </c>
      <c r="B30" s="71"/>
      <c r="C30" s="71"/>
      <c r="D30" s="71"/>
      <c r="E30" s="46"/>
    </row>
  </sheetData>
  <mergeCells count="2">
    <mergeCell ref="A29:D29"/>
    <mergeCell ref="A30:D3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a90b905c-b97c-428b-8612-fd2117087ed6" xsi:nil="true"/>
    <lcf76f155ced4ddcb4097134ff3c332f xmlns="169dfd1c-4089-4e06-927d-add0534611cf">
      <Terms xmlns="http://schemas.microsoft.com/office/infopath/2007/PartnerControls"/>
    </lcf76f155ced4ddcb4097134ff3c332f>
    <Hora xmlns="169dfd1c-4089-4e06-927d-add0534611cf" xsi:nil="true"/>
    <FechayHora xmlns="169dfd1c-4089-4e06-927d-add0534611cf">2024-09-03T15:40:08+00:00</FechayHora>
    <TIPO xmlns="169dfd1c-4089-4e06-927d-add0534611cf"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66709346768E7C4BA77AFEF2710342C3" ma:contentTypeVersion="18" ma:contentTypeDescription="Crear nuevo documento." ma:contentTypeScope="" ma:versionID="c3546b7ff354aa94b7a28ab597aa7d6d">
  <xsd:schema xmlns:xsd="http://www.w3.org/2001/XMLSchema" xmlns:xs="http://www.w3.org/2001/XMLSchema" xmlns:p="http://schemas.microsoft.com/office/2006/metadata/properties" xmlns:ns2="169dfd1c-4089-4e06-927d-add0534611cf" xmlns:ns3="a90b905c-b97c-428b-8612-fd2117087ed6" targetNamespace="http://schemas.microsoft.com/office/2006/metadata/properties" ma:root="true" ma:fieldsID="14dbac95bfa5d2e7d556db9d0bcb0299" ns2:_="" ns3:_="">
    <xsd:import namespace="169dfd1c-4089-4e06-927d-add0534611cf"/>
    <xsd:import namespace="a90b905c-b97c-428b-8612-fd2117087ed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ObjectDetectorVersions" minOccurs="0"/>
                <xsd:element ref="ns2:MediaServiceSearchProperties" minOccurs="0"/>
                <xsd:element ref="ns2:FechayHora" minOccurs="0"/>
                <xsd:element ref="ns2:Hora" minOccurs="0"/>
                <xsd:element ref="ns2:TIPO"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9dfd1c-4089-4e06-927d-add0534611c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db153745-5d5f-4857-8630-a95a3280e7d2"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FechayHora" ma:index="23" nillable="true" ma:displayName="Fecha y Hora" ma:default="[today]" ma:format="DateTime" ma:internalName="FechayHora">
      <xsd:simpleType>
        <xsd:restriction base="dms:DateTime"/>
      </xsd:simpleType>
    </xsd:element>
    <xsd:element name="Hora" ma:index="24" nillable="true" ma:displayName="Hora" ma:format="DateTime" ma:internalName="Hora">
      <xsd:simpleType>
        <xsd:restriction base="dms:DateTime"/>
      </xsd:simpleType>
    </xsd:element>
    <xsd:element name="TIPO" ma:index="25" nillable="true" ma:displayName="TIPO" ma:format="Thumbnail" ma:internalName="TIPO">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90b905c-b97c-428b-8612-fd2117087ed6"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14" nillable="true" ma:displayName="Taxonomy Catch All Column" ma:hidden="true" ma:list="{be94a7eb-cc1c-4094-b6c8-248d7ac8d377}" ma:internalName="TaxCatchAll" ma:showField="CatchAllData" ma:web="a90b905c-b97c-428b-8612-fd2117087ed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EBA4B1D-7F38-43FC-9C9A-B27D87B4CA08}"/>
</file>

<file path=customXml/itemProps2.xml><?xml version="1.0" encoding="utf-8"?>
<ds:datastoreItem xmlns:ds="http://schemas.openxmlformats.org/officeDocument/2006/customXml" ds:itemID="{D8322027-7FCF-4152-B093-17267CEF7C9E}"/>
</file>

<file path=customXml/itemProps3.xml><?xml version="1.0" encoding="utf-8"?>
<ds:datastoreItem xmlns:ds="http://schemas.openxmlformats.org/officeDocument/2006/customXml" ds:itemID="{134234AB-F2E8-44F1-906E-9138585AE9DA}"/>
</file>

<file path=docProps/app.xml><?xml version="1.0" encoding="utf-8"?>
<Properties xmlns="http://schemas.openxmlformats.org/officeDocument/2006/extended-properties" xmlns:vt="http://schemas.openxmlformats.org/officeDocument/2006/docPropsVTypes">
  <Application>Microsoft Excel Online</Application>
  <Manager/>
  <Company>HP</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Miryam Gonzalez</dc:creator>
  <cp:keywords/>
  <dc:description/>
  <cp:lastModifiedBy>Maria Antonia Forero Perdomo</cp:lastModifiedBy>
  <cp:revision/>
  <dcterms:created xsi:type="dcterms:W3CDTF">2023-06-01T14:44:35Z</dcterms:created>
  <dcterms:modified xsi:type="dcterms:W3CDTF">2024-09-13T04:34:25Z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0x01010066709346768E7C4BA77AFEF2710342C3</vt:lpwstr>
  </property>
  <property fmtid="{D5CDD505-2E9C-101B-9397-08002B2CF9AE}" pid="3" name="MediaServiceImageTags">
    <vt:lpwstr/>
  </property>
</Properties>
</file>