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3. Nuevo Colón/11. DTS analizado/ANEXOS DTS/"/>
    </mc:Choice>
  </mc:AlternateContent>
  <xr:revisionPtr revIDLastSave="120" documentId="13_ncr:1_{84055BE4-2086-43EB-BE73-BC1466A6C2F7}" xr6:coauthVersionLast="47" xr6:coauthVersionMax="47" xr10:uidLastSave="{A38AABD4-F8C1-46F2-B75D-5E88673511F7}"/>
  <bookViews>
    <workbookView xWindow="-110" yWindow="-110" windowWidth="19420" windowHeight="10300" firstSheet="1" xr2:uid="{0EA6F2DB-87BD-4303-B14E-C2E814382275}"/>
  </bookViews>
  <sheets>
    <sheet name="SIPRA" sheetId="15" r:id="rId1"/>
    <sheet name="aptitud_final" sheetId="1" r:id="rId2"/>
  </sheets>
  <definedNames>
    <definedName name="_xlnm._FilterDatabase" localSheetId="1" hidden="1">aptitud_final!$A$1:$S$1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B16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B15" i="1"/>
</calcChain>
</file>

<file path=xl/sharedStrings.xml><?xml version="1.0" encoding="utf-8"?>
<sst xmlns="http://schemas.openxmlformats.org/spreadsheetml/2006/main" count="174" uniqueCount="49">
  <si>
    <t>UFH</t>
  </si>
  <si>
    <t>APTITUD</t>
  </si>
  <si>
    <t>Maiz_tradicional</t>
  </si>
  <si>
    <t>papa_2</t>
  </si>
  <si>
    <t>carne_bovina</t>
  </si>
  <si>
    <t>leche_bovina</t>
  </si>
  <si>
    <t>carne_ovina</t>
  </si>
  <si>
    <t>avicola</t>
  </si>
  <si>
    <t>papa_1</t>
  </si>
  <si>
    <t>porcicola</t>
  </si>
  <si>
    <t>pasto_kikuyo</t>
  </si>
  <si>
    <t>pasto_raygrass</t>
  </si>
  <si>
    <t>08Le-44</t>
  </si>
  <si>
    <t>Área total</t>
  </si>
  <si>
    <t>Apto</t>
  </si>
  <si>
    <t>No apto</t>
  </si>
  <si>
    <t>% aptitud</t>
  </si>
  <si>
    <t>08Me-44</t>
  </si>
  <si>
    <t>09Le-38</t>
  </si>
  <si>
    <t>09Lf-38</t>
  </si>
  <si>
    <t xml:space="preserve">                       -  </t>
  </si>
  <si>
    <t>09Me-38</t>
  </si>
  <si>
    <t>09Mes1-38</t>
  </si>
  <si>
    <t>11LfL-23</t>
  </si>
  <si>
    <t>11MfL-23</t>
  </si>
  <si>
    <t>12LfL-17</t>
  </si>
  <si>
    <t>12LgL-17</t>
  </si>
  <si>
    <t>12LgLs1-17</t>
  </si>
  <si>
    <t>12MfLs1-17</t>
  </si>
  <si>
    <t>12MgL-17</t>
  </si>
  <si>
    <t>ZU</t>
  </si>
  <si>
    <t>Pera</t>
  </si>
  <si>
    <t>Ciruela</t>
  </si>
  <si>
    <t>Papa</t>
  </si>
  <si>
    <t>Curuba</t>
  </si>
  <si>
    <t xml:space="preserve">Durazno </t>
  </si>
  <si>
    <t>Manzana</t>
  </si>
  <si>
    <t>Maiz</t>
  </si>
  <si>
    <t>Fríjol Arbustivo</t>
  </si>
  <si>
    <t>Ganadería DP</t>
  </si>
  <si>
    <t>Ganadería Leche</t>
  </si>
  <si>
    <t>Porcinos</t>
  </si>
  <si>
    <t>Arveja</t>
  </si>
  <si>
    <t>Ahuyama</t>
  </si>
  <si>
    <t>Haba</t>
  </si>
  <si>
    <t>Zanahoria</t>
  </si>
  <si>
    <t>Verde: Aptitud por tableros</t>
  </si>
  <si>
    <t>Azul: Aptitud por SIPRA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</si>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</sst>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</font>
    <font>
      <sz val="11"/>
      <color rgb="FF0061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C6EFC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7" borderId="0" applyNumberFormat="0" applyBorder="0" applyAlignment="0" applyProtection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0" xfId="0" applyFont="1" applyFill="1"/>
    <xf numFmtId="0" fontId="4" fillId="10" borderId="1" xfId="1" applyFont="1" applyFill="1" applyBorder="1" applyAlignment="1">
      <alignment horizontal="center"/>
    </xf>
    <xf numFmtId="0" fontId="4" fillId="10" borderId="1" xfId="1" applyFont="1" applyFill="1" applyBorder="1"/>
    <xf numFmtId="0" fontId="0" fillId="0" borderId="0" xfId="0" applyAlignment="1">
      <alignment horizontal="left"/>
    </xf>
    <xf numFmtId="0" fontId="5" fillId="10" borderId="1" xfId="0" applyFont="1" applyFill="1" applyBorder="1"/>
    <xf numFmtId="0" fontId="4" fillId="10" borderId="1" xfId="0" applyFont="1" applyFill="1" applyBorder="1"/>
    <xf numFmtId="0" fontId="6" fillId="11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/>
    </xf>
    <xf numFmtId="0" fontId="9" fillId="12" borderId="4" xfId="0" applyFont="1" applyFill="1" applyBorder="1"/>
    <xf numFmtId="0" fontId="9" fillId="12" borderId="5" xfId="0" applyFont="1" applyFill="1" applyBorder="1"/>
    <xf numFmtId="0" fontId="9" fillId="0" borderId="7" xfId="0" applyFont="1" applyBorder="1"/>
    <xf numFmtId="0" fontId="9" fillId="0" borderId="5" xfId="0" applyFont="1" applyBorder="1"/>
    <xf numFmtId="0" fontId="9" fillId="0" borderId="5" xfId="0" applyFont="1" applyBorder="1" applyAlignment="1">
      <alignment wrapText="1"/>
    </xf>
    <xf numFmtId="0" fontId="9" fillId="0" borderId="8" xfId="0" applyFont="1" applyBorder="1"/>
    <xf numFmtId="0" fontId="9" fillId="0" borderId="8" xfId="0" applyFont="1" applyBorder="1" applyAlignment="1">
      <alignment wrapText="1"/>
    </xf>
    <xf numFmtId="0" fontId="9" fillId="13" borderId="7" xfId="0" applyFont="1" applyFill="1" applyBorder="1"/>
    <xf numFmtId="10" fontId="10" fillId="14" borderId="1" xfId="0" applyNumberFormat="1" applyFont="1" applyFill="1" applyBorder="1"/>
    <xf numFmtId="10" fontId="9" fillId="0" borderId="4" xfId="0" applyNumberFormat="1" applyFont="1" applyBorder="1"/>
    <xf numFmtId="4" fontId="9" fillId="0" borderId="5" xfId="0" applyNumberFormat="1" applyFont="1" applyBorder="1"/>
    <xf numFmtId="4" fontId="9" fillId="0" borderId="8" xfId="0" applyNumberFormat="1" applyFont="1" applyBorder="1"/>
    <xf numFmtId="10" fontId="9" fillId="0" borderId="7" xfId="0" applyNumberFormat="1" applyFont="1" applyBorder="1"/>
    <xf numFmtId="0" fontId="4" fillId="0" borderId="0" xfId="0" applyFont="1"/>
    <xf numFmtId="0" fontId="4" fillId="0" borderId="0" xfId="1" applyFont="1" applyFill="1" applyBorder="1"/>
    <xf numFmtId="0" fontId="5" fillId="0" borderId="0" xfId="0" applyFont="1"/>
    <xf numFmtId="0" fontId="4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9" borderId="1" xfId="0" applyFont="1" applyFill="1" applyBorder="1"/>
    <xf numFmtId="0" fontId="6" fillId="11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/>
    <xf numFmtId="0" fontId="9" fillId="0" borderId="3" xfId="0" applyFont="1" applyBorder="1" applyAlignment="1"/>
    <xf numFmtId="0" fontId="9" fillId="0" borderId="6" xfId="0" applyFont="1" applyBorder="1" applyAlignment="1"/>
    <xf numFmtId="0" fontId="9" fillId="0" borderId="9" xfId="0" applyFont="1" applyBorder="1"/>
    <xf numFmtId="0" fontId="9" fillId="0" borderId="9" xfId="0" applyFont="1" applyBorder="1" applyAlignment="1"/>
    <xf numFmtId="0" fontId="9" fillId="12" borderId="2" xfId="0" applyFont="1" applyFill="1" applyBorder="1"/>
    <xf numFmtId="0" fontId="2" fillId="5" borderId="10" xfId="0" applyFont="1" applyFill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</dxfs>
  <tableStyles count="0" defaultTableStyle="TableStyleMedium2" defaultPivotStyle="PivotStyleLight16"/>
  <colors>
    <mruColors>
      <color rgb="FFFFFF00"/>
      <color rgb="FFFFF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/>
              <a:t>Aptitud Final Líneas Agrícolas y Pecuarias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aptitud_final!$S$2:$S$16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aptitud_final!$R$2:$R$16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E02-445B-82D9-459C9630E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5570063"/>
        <c:axId val="2035512063"/>
      </c:barChart>
      <c:catAx>
        <c:axId val="1195570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Líneas agrícolas y pecuarias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35512063"/>
        <c:crosses val="autoZero"/>
        <c:auto val="1"/>
        <c:lblAlgn val="ctr"/>
        <c:lblOffset val="100"/>
        <c:noMultiLvlLbl val="0"/>
      </c:catAx>
      <c:valAx>
        <c:axId val="203551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9557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F0-4909-8A3B-39313271AE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9F0-4909-8A3B-39313271AE21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F0-4909-8A3B-39313271AE21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9F0-4909-8A3B-39313271AE21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F0-4909-8A3B-39313271AE21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9F0-4909-8A3B-39313271AE21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9F0-4909-8A3B-39313271AE21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9F0-4909-8A3B-39313271AE21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9F0-4909-8A3B-39313271AE21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9F0-4909-8A3B-39313271AE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aptitud_final!$B$1:$P$1</c:f>
              <c:strCache>
                <c:ptCount val="15"/>
                <c:pt idx="0">
                  <c:v>Pera</c:v>
                </c:pt>
                <c:pt idx="1">
                  <c:v>Ciruela</c:v>
                </c:pt>
                <c:pt idx="2">
                  <c:v>Papa</c:v>
                </c:pt>
                <c:pt idx="3">
                  <c:v>Curuba</c:v>
                </c:pt>
                <c:pt idx="4">
                  <c:v>Durazno </c:v>
                </c:pt>
                <c:pt idx="5">
                  <c:v>Manzana</c:v>
                </c:pt>
                <c:pt idx="6">
                  <c:v>Maiz</c:v>
                </c:pt>
                <c:pt idx="7">
                  <c:v>Fríjol Arbustivo</c:v>
                </c:pt>
                <c:pt idx="8">
                  <c:v>Ganadería DP</c:v>
                </c:pt>
                <c:pt idx="9">
                  <c:v>Ganadería Leche</c:v>
                </c:pt>
                <c:pt idx="10">
                  <c:v>Porcinos</c:v>
                </c:pt>
                <c:pt idx="11">
                  <c:v>Arveja</c:v>
                </c:pt>
                <c:pt idx="12">
                  <c:v>Ahuyama</c:v>
                </c:pt>
                <c:pt idx="13">
                  <c:v>Haba</c:v>
                </c:pt>
                <c:pt idx="14">
                  <c:v>Zanahoria</c:v>
                </c:pt>
              </c:strCache>
            </c:strRef>
          </c:cat>
          <c:val>
            <c:numRef>
              <c:f>aptitud_final!$B$16:$P$16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13</c:v>
                </c:pt>
                <c:pt idx="3">
                  <c:v>3</c:v>
                </c:pt>
                <c:pt idx="4">
                  <c:v>10</c:v>
                </c:pt>
                <c:pt idx="5">
                  <c:v>10</c:v>
                </c:pt>
                <c:pt idx="6">
                  <c:v>12</c:v>
                </c:pt>
                <c:pt idx="7">
                  <c:v>9</c:v>
                </c:pt>
                <c:pt idx="8">
                  <c:v>5</c:v>
                </c:pt>
                <c:pt idx="9">
                  <c:v>5</c:v>
                </c:pt>
                <c:pt idx="10">
                  <c:v>13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0-4909-8A3B-39313271A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27024847"/>
        <c:axId val="1258263263"/>
      </c:barChart>
      <c:catAx>
        <c:axId val="17270248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Aptitud líneas agropecuarias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263263"/>
        <c:crosses val="autoZero"/>
        <c:auto val="1"/>
        <c:lblAlgn val="ctr"/>
        <c:lblOffset val="100"/>
        <c:noMultiLvlLbl val="0"/>
      </c:catAx>
      <c:valAx>
        <c:axId val="1258263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024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533400</xdr:colOff>
      <xdr:row>2</xdr:row>
      <xdr:rowOff>90486</xdr:rowOff>
    </xdr:from>
    <xdr:to>
      <xdr:col>29</xdr:col>
      <xdr:colOff>0</xdr:colOff>
      <xdr:row>21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C41D1F-CA3A-9872-52C1-B7B431D25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276225</xdr:colOff>
      <xdr:row>17</xdr:row>
      <xdr:rowOff>111125</xdr:rowOff>
    </xdr:from>
    <xdr:to>
      <xdr:col>12</xdr:col>
      <xdr:colOff>209550</xdr:colOff>
      <xdr:row>37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6FBB01-CAF3-2FB3-6016-F0462AD80612}"/>
            </a:ext>
            <a:ext uri="{147F2762-F138-4A5C-976F-8EAC2B608ADB}">
              <a16:predDERef xmlns:a16="http://schemas.microsoft.com/office/drawing/2014/main" pred="{2DC41D1F-CA3A-9872-52C1-B7B431D25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6CDA-4E75-4E51-AFC3-B8518A024779}">
  <dimension ref="A1:L57"/>
  <sheetViews>
    <sheetView tabSelected="1" workbookViewId="0">
      <selection activeCell="N58" sqref="N58"/>
    </sheetView>
  </sheetViews>
  <sheetFormatPr defaultColWidth="8.7109375" defaultRowHeight="14.45"/>
  <cols>
    <col min="1" max="1" width="11.28515625" customWidth="1"/>
    <col min="2" max="2" width="12.85546875" customWidth="1"/>
    <col min="12" max="12" width="15.85546875" customWidth="1"/>
  </cols>
  <sheetData>
    <row r="1" spans="1:12" ht="15">
      <c r="A1" s="53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6" t="s">
        <v>11</v>
      </c>
    </row>
    <row r="2" spans="1:12" ht="14.45" customHeight="1">
      <c r="A2" s="51" t="s">
        <v>12</v>
      </c>
      <c r="B2" s="27" t="s">
        <v>13</v>
      </c>
      <c r="C2" s="27">
        <v>218.53</v>
      </c>
      <c r="D2" s="28">
        <v>218.53</v>
      </c>
      <c r="E2" s="28">
        <v>218.53</v>
      </c>
      <c r="F2" s="28">
        <v>218.53</v>
      </c>
      <c r="G2" s="28">
        <v>218.53</v>
      </c>
      <c r="H2" s="28">
        <v>218.53</v>
      </c>
      <c r="I2" s="28">
        <v>218.53</v>
      </c>
      <c r="J2" s="28">
        <v>218.53</v>
      </c>
      <c r="K2" s="29">
        <v>218.53</v>
      </c>
      <c r="L2" s="30">
        <v>218.53</v>
      </c>
    </row>
    <row r="3" spans="1:12" ht="14.45" customHeight="1">
      <c r="A3" s="51" t="s">
        <v>12</v>
      </c>
      <c r="B3" s="27" t="s">
        <v>14</v>
      </c>
      <c r="C3" s="27">
        <v>218.53</v>
      </c>
      <c r="D3" s="30">
        <v>218.53</v>
      </c>
      <c r="E3" s="30">
        <v>213.05</v>
      </c>
      <c r="F3" s="30">
        <v>213.14</v>
      </c>
      <c r="G3" s="30">
        <v>0</v>
      </c>
      <c r="H3" s="30">
        <v>218.53</v>
      </c>
      <c r="I3" s="30">
        <v>218.53</v>
      </c>
      <c r="J3" s="30">
        <v>218.53</v>
      </c>
      <c r="K3" s="31">
        <v>209.61</v>
      </c>
      <c r="L3" s="30">
        <v>199.3</v>
      </c>
    </row>
    <row r="4" spans="1:12" ht="14.45" customHeight="1">
      <c r="A4" s="51" t="s">
        <v>12</v>
      </c>
      <c r="B4" s="27" t="s">
        <v>15</v>
      </c>
      <c r="C4" s="27">
        <v>0</v>
      </c>
      <c r="D4" s="30">
        <v>0</v>
      </c>
      <c r="E4" s="30">
        <v>5.48</v>
      </c>
      <c r="F4" s="30">
        <v>5.4</v>
      </c>
      <c r="G4" s="30">
        <v>218.53</v>
      </c>
      <c r="H4" s="30">
        <v>0</v>
      </c>
      <c r="I4" s="30">
        <v>0</v>
      </c>
      <c r="J4" s="30">
        <v>0</v>
      </c>
      <c r="K4" s="31">
        <v>8.92</v>
      </c>
      <c r="L4" s="30">
        <v>19.239999999999998</v>
      </c>
    </row>
    <row r="5" spans="1:12" ht="14.45" customHeight="1">
      <c r="A5" s="51" t="s">
        <v>12</v>
      </c>
      <c r="B5" s="32" t="s">
        <v>16</v>
      </c>
      <c r="C5" s="33">
        <v>1</v>
      </c>
      <c r="D5" s="33">
        <v>1</v>
      </c>
      <c r="E5" s="33">
        <v>0.97489999999999999</v>
      </c>
      <c r="F5" s="33">
        <v>0.97529999999999994</v>
      </c>
      <c r="G5" s="34">
        <v>0</v>
      </c>
      <c r="H5" s="33">
        <v>1</v>
      </c>
      <c r="I5" s="33">
        <v>1</v>
      </c>
      <c r="J5" s="33">
        <v>1</v>
      </c>
      <c r="K5" s="33">
        <v>0.95920000000000005</v>
      </c>
      <c r="L5" s="33">
        <v>0.91200000000000003</v>
      </c>
    </row>
    <row r="6" spans="1:12" ht="15">
      <c r="A6" s="51" t="s">
        <v>17</v>
      </c>
      <c r="B6" s="27" t="s">
        <v>13</v>
      </c>
      <c r="C6" s="27">
        <v>197.58</v>
      </c>
      <c r="D6" s="28">
        <v>197.58</v>
      </c>
      <c r="E6" s="28">
        <v>197.58</v>
      </c>
      <c r="F6" s="28">
        <v>197.58</v>
      </c>
      <c r="G6" s="28">
        <v>197.58</v>
      </c>
      <c r="H6" s="28">
        <v>197.58</v>
      </c>
      <c r="I6" s="28">
        <v>197.58</v>
      </c>
      <c r="J6" s="28">
        <v>197.58</v>
      </c>
      <c r="K6" s="28">
        <v>197.58</v>
      </c>
      <c r="L6" s="28">
        <v>197.58</v>
      </c>
    </row>
    <row r="7" spans="1:12" ht="14.45" customHeight="1">
      <c r="A7" s="51" t="s">
        <v>17</v>
      </c>
      <c r="B7" s="27" t="s">
        <v>14</v>
      </c>
      <c r="C7" s="27">
        <v>197.58</v>
      </c>
      <c r="D7" s="30">
        <v>197.58</v>
      </c>
      <c r="E7" s="30">
        <v>192.22</v>
      </c>
      <c r="F7" s="30">
        <v>196.37</v>
      </c>
      <c r="G7" s="30">
        <v>0</v>
      </c>
      <c r="H7" s="30">
        <v>197.58</v>
      </c>
      <c r="I7" s="30">
        <v>197.58</v>
      </c>
      <c r="J7" s="30">
        <v>197.58</v>
      </c>
      <c r="K7" s="30">
        <v>184.9</v>
      </c>
      <c r="L7" s="30">
        <v>186.68</v>
      </c>
    </row>
    <row r="8" spans="1:12" ht="14.45" customHeight="1">
      <c r="A8" s="51" t="s">
        <v>17</v>
      </c>
      <c r="B8" s="27" t="s">
        <v>15</v>
      </c>
      <c r="C8" s="27">
        <v>0</v>
      </c>
      <c r="D8" s="30">
        <v>0</v>
      </c>
      <c r="E8" s="30">
        <v>5.36</v>
      </c>
      <c r="F8" s="30">
        <v>1.21</v>
      </c>
      <c r="G8" s="30">
        <v>197.58</v>
      </c>
      <c r="H8" s="30">
        <v>0</v>
      </c>
      <c r="I8" s="30">
        <v>0</v>
      </c>
      <c r="J8" s="30">
        <v>0</v>
      </c>
      <c r="K8" s="30">
        <v>12.68</v>
      </c>
      <c r="L8" s="30">
        <v>10.9</v>
      </c>
    </row>
    <row r="9" spans="1:12" ht="14.45" customHeight="1">
      <c r="A9" s="51" t="s">
        <v>17</v>
      </c>
      <c r="B9" s="32" t="s">
        <v>16</v>
      </c>
      <c r="C9" s="33">
        <v>1</v>
      </c>
      <c r="D9" s="33">
        <v>1</v>
      </c>
      <c r="E9" s="33">
        <v>0.97289999999999999</v>
      </c>
      <c r="F9" s="33">
        <v>0.99390000000000001</v>
      </c>
      <c r="G9" s="34">
        <v>0</v>
      </c>
      <c r="H9" s="33">
        <v>1</v>
      </c>
      <c r="I9" s="33">
        <v>1</v>
      </c>
      <c r="J9" s="33">
        <v>1</v>
      </c>
      <c r="K9" s="33">
        <v>0.93579999999999997</v>
      </c>
      <c r="L9" s="33">
        <v>0.94479999999999997</v>
      </c>
    </row>
    <row r="10" spans="1:12" ht="15">
      <c r="A10" s="51" t="s">
        <v>18</v>
      </c>
      <c r="B10" s="27" t="s">
        <v>13</v>
      </c>
      <c r="C10" s="27">
        <v>220.38</v>
      </c>
      <c r="D10" s="28">
        <v>220.38</v>
      </c>
      <c r="E10" s="28">
        <v>220.38</v>
      </c>
      <c r="F10" s="28">
        <v>220.38</v>
      </c>
      <c r="G10" s="28">
        <v>220.38</v>
      </c>
      <c r="H10" s="28">
        <v>220.38</v>
      </c>
      <c r="I10" s="28">
        <v>220.38</v>
      </c>
      <c r="J10" s="28">
        <v>220.38</v>
      </c>
      <c r="K10" s="28">
        <v>220.38</v>
      </c>
      <c r="L10" s="28">
        <v>220.38</v>
      </c>
    </row>
    <row r="11" spans="1:12" ht="14.45" customHeight="1">
      <c r="A11" s="51" t="s">
        <v>18</v>
      </c>
      <c r="B11" s="27" t="s">
        <v>14</v>
      </c>
      <c r="C11" s="27">
        <v>167.07</v>
      </c>
      <c r="D11" s="30">
        <v>198.66</v>
      </c>
      <c r="E11" s="30">
        <v>169.96</v>
      </c>
      <c r="F11" s="30">
        <v>170.81</v>
      </c>
      <c r="G11" s="30">
        <v>0</v>
      </c>
      <c r="H11" s="30">
        <v>200.88</v>
      </c>
      <c r="I11" s="30">
        <v>199.13</v>
      </c>
      <c r="J11" s="30">
        <v>199.82</v>
      </c>
      <c r="K11" s="30">
        <v>198.43</v>
      </c>
      <c r="L11" s="30">
        <v>157.44999999999999</v>
      </c>
    </row>
    <row r="12" spans="1:12" ht="14.45" customHeight="1">
      <c r="A12" s="51" t="s">
        <v>18</v>
      </c>
      <c r="B12" s="27" t="s">
        <v>15</v>
      </c>
      <c r="C12" s="27">
        <v>53.31</v>
      </c>
      <c r="D12" s="30">
        <v>21.73</v>
      </c>
      <c r="E12" s="30">
        <v>50.42</v>
      </c>
      <c r="F12" s="30">
        <v>49.58</v>
      </c>
      <c r="G12" s="30">
        <v>220.38</v>
      </c>
      <c r="H12" s="30">
        <v>19.5</v>
      </c>
      <c r="I12" s="30">
        <v>21.25</v>
      </c>
      <c r="J12" s="30">
        <v>20.56</v>
      </c>
      <c r="K12" s="30">
        <v>21.95</v>
      </c>
      <c r="L12" s="30">
        <v>62.94</v>
      </c>
    </row>
    <row r="13" spans="1:12" ht="14.45" customHeight="1">
      <c r="A13" s="51" t="s">
        <v>18</v>
      </c>
      <c r="B13" s="32" t="s">
        <v>16</v>
      </c>
      <c r="C13" s="33">
        <v>0.7581</v>
      </c>
      <c r="D13" s="33">
        <v>0.90139999999999998</v>
      </c>
      <c r="E13" s="33">
        <v>0.7712</v>
      </c>
      <c r="F13" s="33">
        <v>0.77500000000000002</v>
      </c>
      <c r="G13" s="34">
        <v>0</v>
      </c>
      <c r="H13" s="33">
        <v>0.91149999999999998</v>
      </c>
      <c r="I13" s="33">
        <v>0.90359999999999996</v>
      </c>
      <c r="J13" s="33">
        <v>0.90669999999999995</v>
      </c>
      <c r="K13" s="33">
        <v>0.90039999999999998</v>
      </c>
      <c r="L13" s="33">
        <v>0.71440000000000003</v>
      </c>
    </row>
    <row r="14" spans="1:12" ht="15">
      <c r="A14" s="51" t="s">
        <v>19</v>
      </c>
      <c r="B14" s="27" t="s">
        <v>13</v>
      </c>
      <c r="C14" s="27">
        <v>200.37</v>
      </c>
      <c r="D14" s="28">
        <v>200.37</v>
      </c>
      <c r="E14" s="28">
        <v>200.37</v>
      </c>
      <c r="F14" s="28">
        <v>200.37</v>
      </c>
      <c r="G14" s="28">
        <v>200.37</v>
      </c>
      <c r="H14" s="28">
        <v>200.37</v>
      </c>
      <c r="I14" s="28">
        <v>200.37</v>
      </c>
      <c r="J14" s="28">
        <v>200.37</v>
      </c>
      <c r="K14" s="28">
        <v>200.37</v>
      </c>
      <c r="L14" s="28">
        <v>200.37</v>
      </c>
    </row>
    <row r="15" spans="1:12" ht="14.45" customHeight="1">
      <c r="A15" s="51" t="s">
        <v>19</v>
      </c>
      <c r="B15" s="27" t="s">
        <v>14</v>
      </c>
      <c r="C15" s="27">
        <v>118.87</v>
      </c>
      <c r="D15" s="30">
        <v>136.53</v>
      </c>
      <c r="E15" s="30" t="s">
        <v>20</v>
      </c>
      <c r="F15" s="30">
        <v>0</v>
      </c>
      <c r="G15" s="30">
        <v>0</v>
      </c>
      <c r="H15" s="30">
        <v>131.36000000000001</v>
      </c>
      <c r="I15" s="30">
        <v>136.69999999999999</v>
      </c>
      <c r="J15" s="30">
        <v>113.29</v>
      </c>
      <c r="K15" s="30">
        <v>129.49</v>
      </c>
      <c r="L15" s="30">
        <v>22.86</v>
      </c>
    </row>
    <row r="16" spans="1:12" ht="14.45" customHeight="1">
      <c r="A16" s="51" t="s">
        <v>19</v>
      </c>
      <c r="B16" s="27" t="s">
        <v>15</v>
      </c>
      <c r="C16" s="27">
        <v>81.5</v>
      </c>
      <c r="D16" s="30">
        <v>63.84</v>
      </c>
      <c r="E16" s="30">
        <v>200.37</v>
      </c>
      <c r="F16" s="30">
        <v>200.37</v>
      </c>
      <c r="G16" s="30">
        <v>200.37</v>
      </c>
      <c r="H16" s="30">
        <v>69.010000000000005</v>
      </c>
      <c r="I16" s="30">
        <v>63.67</v>
      </c>
      <c r="J16" s="30">
        <v>87.08</v>
      </c>
      <c r="K16" s="30">
        <v>70.88</v>
      </c>
      <c r="L16" s="30">
        <v>177.51</v>
      </c>
    </row>
    <row r="17" spans="1:12" ht="14.45" customHeight="1">
      <c r="A17" s="51" t="s">
        <v>19</v>
      </c>
      <c r="B17" s="32" t="s">
        <v>16</v>
      </c>
      <c r="C17" s="33">
        <v>0.59319999999999995</v>
      </c>
      <c r="D17" s="33">
        <v>0.68140000000000001</v>
      </c>
      <c r="E17" s="34">
        <v>0</v>
      </c>
      <c r="F17" s="34">
        <v>0</v>
      </c>
      <c r="G17" s="34">
        <v>0</v>
      </c>
      <c r="H17" s="33">
        <v>0.65559999999999996</v>
      </c>
      <c r="I17" s="33">
        <v>0.68230000000000002</v>
      </c>
      <c r="J17" s="33">
        <v>0.56540000000000001</v>
      </c>
      <c r="K17" s="33">
        <v>0.6462</v>
      </c>
      <c r="L17" s="34">
        <v>0.11409999999999999</v>
      </c>
    </row>
    <row r="18" spans="1:12" ht="15">
      <c r="A18" s="52" t="s">
        <v>21</v>
      </c>
      <c r="B18" s="27" t="s">
        <v>13</v>
      </c>
      <c r="C18" s="27">
        <v>683.78</v>
      </c>
      <c r="D18" s="28">
        <v>683.78</v>
      </c>
      <c r="E18" s="28">
        <v>683.78</v>
      </c>
      <c r="F18" s="28">
        <v>683.78</v>
      </c>
      <c r="G18" s="28">
        <v>683.78</v>
      </c>
      <c r="H18" s="28">
        <v>683.78</v>
      </c>
      <c r="I18" s="28">
        <v>683.78</v>
      </c>
      <c r="J18" s="28">
        <v>683.78</v>
      </c>
      <c r="K18" s="28">
        <v>683.78</v>
      </c>
      <c r="L18" s="28">
        <v>683.78</v>
      </c>
    </row>
    <row r="19" spans="1:12" ht="14.45" customHeight="1">
      <c r="A19" s="52" t="s">
        <v>21</v>
      </c>
      <c r="B19" s="27" t="s">
        <v>14</v>
      </c>
      <c r="C19" s="27">
        <v>659.55</v>
      </c>
      <c r="D19" s="30">
        <v>666.56</v>
      </c>
      <c r="E19" s="30">
        <v>588.53</v>
      </c>
      <c r="F19" s="30">
        <v>589.88</v>
      </c>
      <c r="G19" s="30">
        <v>27.84</v>
      </c>
      <c r="H19" s="30">
        <v>664.99</v>
      </c>
      <c r="I19" s="30">
        <v>664.49</v>
      </c>
      <c r="J19" s="30">
        <v>663.55</v>
      </c>
      <c r="K19" s="30">
        <v>652.63</v>
      </c>
      <c r="L19" s="30">
        <v>420.56</v>
      </c>
    </row>
    <row r="20" spans="1:12" ht="14.45" customHeight="1">
      <c r="A20" s="52" t="s">
        <v>21</v>
      </c>
      <c r="B20" s="27" t="s">
        <v>15</v>
      </c>
      <c r="C20" s="27">
        <v>24.23</v>
      </c>
      <c r="D20" s="30">
        <v>17.23</v>
      </c>
      <c r="E20" s="30">
        <v>95.25</v>
      </c>
      <c r="F20" s="30">
        <v>93.9</v>
      </c>
      <c r="G20" s="30">
        <v>655.94</v>
      </c>
      <c r="H20" s="30">
        <v>18.79</v>
      </c>
      <c r="I20" s="30">
        <v>19.29</v>
      </c>
      <c r="J20" s="30">
        <v>20.239999999999998</v>
      </c>
      <c r="K20" s="30">
        <v>31.16</v>
      </c>
      <c r="L20" s="30">
        <v>263.23</v>
      </c>
    </row>
    <row r="21" spans="1:12" ht="14.45" customHeight="1">
      <c r="A21" s="52" t="s">
        <v>21</v>
      </c>
      <c r="B21" s="32" t="s">
        <v>16</v>
      </c>
      <c r="C21" s="33">
        <v>0.96460000000000001</v>
      </c>
      <c r="D21" s="33">
        <v>0.9748</v>
      </c>
      <c r="E21" s="33">
        <v>0.86070000000000002</v>
      </c>
      <c r="F21" s="33">
        <v>0.86270000000000002</v>
      </c>
      <c r="G21" s="34">
        <v>4.07E-2</v>
      </c>
      <c r="H21" s="33">
        <v>0.97250000000000003</v>
      </c>
      <c r="I21" s="33">
        <v>0.9718</v>
      </c>
      <c r="J21" s="33">
        <v>0.97040000000000004</v>
      </c>
      <c r="K21" s="33">
        <v>0.95440000000000003</v>
      </c>
      <c r="L21" s="33">
        <v>0.61499999999999999</v>
      </c>
    </row>
    <row r="22" spans="1:12" ht="15">
      <c r="A22" s="52" t="s">
        <v>22</v>
      </c>
      <c r="B22" s="27" t="s">
        <v>13</v>
      </c>
      <c r="C22" s="27">
        <v>527.46</v>
      </c>
      <c r="D22" s="28">
        <v>527.46</v>
      </c>
      <c r="E22" s="28">
        <v>527.46</v>
      </c>
      <c r="F22" s="28">
        <v>527.46</v>
      </c>
      <c r="G22" s="28">
        <v>527.46</v>
      </c>
      <c r="H22" s="28">
        <v>527.46</v>
      </c>
      <c r="I22" s="28">
        <v>527.46</v>
      </c>
      <c r="J22" s="28">
        <v>527.46</v>
      </c>
      <c r="K22" s="28">
        <v>527.46</v>
      </c>
      <c r="L22" s="28">
        <v>527.46</v>
      </c>
    </row>
    <row r="23" spans="1:12" ht="14.45" customHeight="1">
      <c r="A23" s="52" t="s">
        <v>22</v>
      </c>
      <c r="B23" s="27" t="s">
        <v>14</v>
      </c>
      <c r="C23" s="27">
        <v>515.26</v>
      </c>
      <c r="D23" s="30">
        <v>517.77</v>
      </c>
      <c r="E23" s="30">
        <v>464.06</v>
      </c>
      <c r="F23" s="30">
        <v>474.68</v>
      </c>
      <c r="G23" s="30">
        <v>318.33999999999997</v>
      </c>
      <c r="H23" s="30">
        <v>519.67999999999995</v>
      </c>
      <c r="I23" s="30">
        <v>517.78</v>
      </c>
      <c r="J23" s="30">
        <v>517.27</v>
      </c>
      <c r="K23" s="30">
        <v>511.02</v>
      </c>
      <c r="L23" s="30">
        <v>405.25</v>
      </c>
    </row>
    <row r="24" spans="1:12" ht="14.45" customHeight="1">
      <c r="A24" s="52" t="s">
        <v>22</v>
      </c>
      <c r="B24" s="27" t="s">
        <v>15</v>
      </c>
      <c r="C24" s="27">
        <v>12.2</v>
      </c>
      <c r="D24" s="30">
        <v>9.69</v>
      </c>
      <c r="E24" s="30">
        <v>63.4</v>
      </c>
      <c r="F24" s="30">
        <v>52.78</v>
      </c>
      <c r="G24" s="30">
        <v>209.13</v>
      </c>
      <c r="H24" s="30">
        <v>7.78</v>
      </c>
      <c r="I24" s="30">
        <v>9.68</v>
      </c>
      <c r="J24" s="30">
        <v>10.199999999999999</v>
      </c>
      <c r="K24" s="30">
        <v>16.45</v>
      </c>
      <c r="L24" s="30">
        <v>122.22</v>
      </c>
    </row>
    <row r="25" spans="1:12" ht="15">
      <c r="A25" s="52" t="s">
        <v>22</v>
      </c>
      <c r="B25" s="32" t="s">
        <v>16</v>
      </c>
      <c r="C25" s="33">
        <v>0.97689999999999999</v>
      </c>
      <c r="D25" s="33">
        <v>0.98160000000000003</v>
      </c>
      <c r="E25" s="33">
        <v>0.87980000000000003</v>
      </c>
      <c r="F25" s="33">
        <v>0.89990000000000003</v>
      </c>
      <c r="G25" s="33">
        <v>0.60350000000000004</v>
      </c>
      <c r="H25" s="33">
        <v>0.98519999999999996</v>
      </c>
      <c r="I25" s="33">
        <v>0.98160000000000003</v>
      </c>
      <c r="J25" s="33">
        <v>0.98070000000000002</v>
      </c>
      <c r="K25" s="33">
        <v>0.96879999999999999</v>
      </c>
      <c r="L25" s="33">
        <v>0.76829999999999998</v>
      </c>
    </row>
    <row r="26" spans="1:12" ht="14.45" customHeight="1">
      <c r="A26" s="54" t="s">
        <v>23</v>
      </c>
      <c r="B26" s="27" t="s">
        <v>13</v>
      </c>
      <c r="C26" s="27">
        <v>980.82</v>
      </c>
      <c r="D26" s="28">
        <v>980.82</v>
      </c>
      <c r="E26" s="28">
        <v>980.82</v>
      </c>
      <c r="F26" s="28">
        <v>980.82</v>
      </c>
      <c r="G26" s="28">
        <v>980.82</v>
      </c>
      <c r="H26" s="28">
        <v>980.82</v>
      </c>
      <c r="I26" s="28">
        <v>980.82</v>
      </c>
      <c r="J26" s="28">
        <v>980.82</v>
      </c>
      <c r="K26" s="28">
        <v>980.82</v>
      </c>
      <c r="L26" s="28">
        <v>980.82</v>
      </c>
    </row>
    <row r="27" spans="1:12" ht="14.45" customHeight="1">
      <c r="A27" s="4" t="s">
        <v>23</v>
      </c>
      <c r="B27" s="27" t="s">
        <v>14</v>
      </c>
      <c r="C27" s="27">
        <v>868.34</v>
      </c>
      <c r="D27" s="30">
        <v>952.53</v>
      </c>
      <c r="E27" s="30">
        <v>23.9</v>
      </c>
      <c r="F27" s="30">
        <v>27.1</v>
      </c>
      <c r="G27" s="30">
        <v>0</v>
      </c>
      <c r="H27" s="30">
        <v>956.03</v>
      </c>
      <c r="I27" s="30">
        <v>948.86</v>
      </c>
      <c r="J27" s="30">
        <v>950.79</v>
      </c>
      <c r="K27" s="30">
        <v>938.19</v>
      </c>
      <c r="L27" s="30">
        <v>263.95999999999998</v>
      </c>
    </row>
    <row r="28" spans="1:12" ht="14.45" customHeight="1">
      <c r="A28" s="4" t="s">
        <v>23</v>
      </c>
      <c r="B28" s="27" t="s">
        <v>15</v>
      </c>
      <c r="C28" s="27">
        <v>112.49</v>
      </c>
      <c r="D28" s="30">
        <v>28.29</v>
      </c>
      <c r="E28" s="30">
        <v>956.92</v>
      </c>
      <c r="F28" s="30">
        <v>953.72</v>
      </c>
      <c r="G28" s="30">
        <v>980.82</v>
      </c>
      <c r="H28" s="30">
        <v>24.79</v>
      </c>
      <c r="I28" s="30">
        <v>31.97</v>
      </c>
      <c r="J28" s="30">
        <v>30.03</v>
      </c>
      <c r="K28" s="30">
        <v>42.64</v>
      </c>
      <c r="L28" s="30">
        <v>716.87</v>
      </c>
    </row>
    <row r="29" spans="1:12" ht="14.45" customHeight="1">
      <c r="A29" s="4" t="s">
        <v>23</v>
      </c>
      <c r="B29" s="32" t="s">
        <v>16</v>
      </c>
      <c r="C29" s="33">
        <v>0.88529999999999998</v>
      </c>
      <c r="D29" s="33">
        <v>0.97119999999999995</v>
      </c>
      <c r="E29" s="34">
        <v>2.4400000000000002E-2</v>
      </c>
      <c r="F29" s="34">
        <v>2.76E-2</v>
      </c>
      <c r="G29" s="34">
        <v>0</v>
      </c>
      <c r="H29" s="33">
        <v>0.97470000000000001</v>
      </c>
      <c r="I29" s="33">
        <v>0.96740000000000004</v>
      </c>
      <c r="J29" s="33">
        <v>0.96940000000000004</v>
      </c>
      <c r="K29" s="33">
        <v>0.95650000000000002</v>
      </c>
      <c r="L29" s="33">
        <v>0.26910000000000001</v>
      </c>
    </row>
    <row r="30" spans="1:12" ht="15">
      <c r="A30" s="4" t="s">
        <v>24</v>
      </c>
      <c r="B30" s="27" t="s">
        <v>13</v>
      </c>
      <c r="C30" s="27">
        <v>1372.23</v>
      </c>
      <c r="D30" s="28">
        <v>1372.23</v>
      </c>
      <c r="E30" s="35">
        <v>1372.23</v>
      </c>
      <c r="F30" s="28">
        <v>1372.23</v>
      </c>
      <c r="G30" s="28">
        <v>1372.23</v>
      </c>
      <c r="H30" s="28">
        <v>1372.23</v>
      </c>
      <c r="I30" s="28">
        <v>1372.23</v>
      </c>
      <c r="J30" s="28">
        <v>1372.23</v>
      </c>
      <c r="K30" s="28">
        <v>1372.23</v>
      </c>
      <c r="L30" s="28">
        <v>1372.23</v>
      </c>
    </row>
    <row r="31" spans="1:12" ht="14.45" customHeight="1">
      <c r="A31" s="4" t="s">
        <v>24</v>
      </c>
      <c r="B31" s="27" t="s">
        <v>14</v>
      </c>
      <c r="C31" s="27">
        <v>1346.85</v>
      </c>
      <c r="D31" s="30">
        <v>1368.2</v>
      </c>
      <c r="E31" s="30">
        <v>26.31</v>
      </c>
      <c r="F31" s="30">
        <v>27.55</v>
      </c>
      <c r="G31" s="30">
        <v>94.72</v>
      </c>
      <c r="H31" s="30">
        <v>1367.79</v>
      </c>
      <c r="I31" s="30">
        <v>1368.33</v>
      </c>
      <c r="J31" s="30">
        <v>1366.73</v>
      </c>
      <c r="K31" s="30">
        <v>1244.31</v>
      </c>
      <c r="L31" s="30">
        <v>236.13</v>
      </c>
    </row>
    <row r="32" spans="1:12" ht="14.45" customHeight="1">
      <c r="A32" s="4" t="s">
        <v>24</v>
      </c>
      <c r="B32" s="27" t="s">
        <v>15</v>
      </c>
      <c r="C32" s="27">
        <v>25.38</v>
      </c>
      <c r="D32" s="30">
        <v>4.04</v>
      </c>
      <c r="E32" s="36">
        <v>1345.92</v>
      </c>
      <c r="F32" s="30">
        <v>1344.69</v>
      </c>
      <c r="G32" s="30">
        <v>1277.51</v>
      </c>
      <c r="H32" s="30">
        <v>4.4400000000000004</v>
      </c>
      <c r="I32" s="30">
        <v>3.9</v>
      </c>
      <c r="J32" s="30">
        <v>5.5</v>
      </c>
      <c r="K32" s="30">
        <v>127.92</v>
      </c>
      <c r="L32" s="30">
        <v>1136.0999999999999</v>
      </c>
    </row>
    <row r="33" spans="1:12" ht="14.45" customHeight="1">
      <c r="A33" s="4" t="s">
        <v>24</v>
      </c>
      <c r="B33" s="32" t="s">
        <v>16</v>
      </c>
      <c r="C33" s="33">
        <v>0.98150000000000004</v>
      </c>
      <c r="D33" s="33">
        <v>0.99709999999999999</v>
      </c>
      <c r="E33" s="34">
        <v>1.9199999999999998E-2</v>
      </c>
      <c r="F33" s="34">
        <v>2.01E-2</v>
      </c>
      <c r="G33" s="34">
        <v>6.9000000000000006E-2</v>
      </c>
      <c r="H33" s="33">
        <v>0.99680000000000002</v>
      </c>
      <c r="I33" s="33">
        <v>0.99719999999999998</v>
      </c>
      <c r="J33" s="33">
        <v>0.996</v>
      </c>
      <c r="K33" s="33">
        <v>0.90680000000000005</v>
      </c>
      <c r="L33" s="34">
        <v>0.1721</v>
      </c>
    </row>
    <row r="34" spans="1:12" ht="15">
      <c r="A34" s="5" t="s">
        <v>25</v>
      </c>
      <c r="B34" s="27" t="s">
        <v>13</v>
      </c>
      <c r="C34" s="27">
        <v>32.43</v>
      </c>
      <c r="D34" s="28">
        <v>32.43</v>
      </c>
      <c r="E34" s="28">
        <v>32.43</v>
      </c>
      <c r="F34" s="28">
        <v>32.43</v>
      </c>
      <c r="G34" s="28">
        <v>32.43</v>
      </c>
      <c r="H34" s="28">
        <v>32.43</v>
      </c>
      <c r="I34" s="28">
        <v>32.43</v>
      </c>
      <c r="J34" s="28">
        <v>32.43</v>
      </c>
      <c r="K34" s="28">
        <v>32.43</v>
      </c>
      <c r="L34" s="28">
        <v>32.43</v>
      </c>
    </row>
    <row r="35" spans="1:12" ht="14.45" customHeight="1">
      <c r="A35" s="5" t="s">
        <v>25</v>
      </c>
      <c r="B35" s="27" t="s">
        <v>14</v>
      </c>
      <c r="C35" s="27">
        <v>7.61</v>
      </c>
      <c r="D35" s="30">
        <v>21.63</v>
      </c>
      <c r="E35" s="30" t="s">
        <v>20</v>
      </c>
      <c r="F35" s="30">
        <v>0</v>
      </c>
      <c r="G35" s="30">
        <v>0</v>
      </c>
      <c r="H35" s="30">
        <v>20.25</v>
      </c>
      <c r="I35" s="30">
        <v>21.66</v>
      </c>
      <c r="J35" s="30">
        <v>20.3</v>
      </c>
      <c r="K35" s="30">
        <v>18.54</v>
      </c>
      <c r="L35" s="30">
        <v>0.87</v>
      </c>
    </row>
    <row r="36" spans="1:12" ht="14.45" customHeight="1">
      <c r="A36" s="5" t="s">
        <v>25</v>
      </c>
      <c r="B36" s="27" t="s">
        <v>15</v>
      </c>
      <c r="C36" s="27">
        <v>24.83</v>
      </c>
      <c r="D36" s="30">
        <v>10.8</v>
      </c>
      <c r="E36" s="30">
        <v>32.43</v>
      </c>
      <c r="F36" s="30">
        <v>32.43</v>
      </c>
      <c r="G36" s="30">
        <v>32.43</v>
      </c>
      <c r="H36" s="30">
        <v>12.18</v>
      </c>
      <c r="I36" s="30">
        <v>10.78</v>
      </c>
      <c r="J36" s="30">
        <v>12.14</v>
      </c>
      <c r="K36" s="30">
        <v>13.9</v>
      </c>
      <c r="L36" s="30">
        <v>31.56</v>
      </c>
    </row>
    <row r="37" spans="1:12" ht="14.45" customHeight="1">
      <c r="A37" s="5" t="s">
        <v>25</v>
      </c>
      <c r="B37" s="32" t="s">
        <v>16</v>
      </c>
      <c r="C37" s="37">
        <v>0.2346</v>
      </c>
      <c r="D37" s="33">
        <v>0.66690000000000005</v>
      </c>
      <c r="E37" s="34">
        <v>0</v>
      </c>
      <c r="F37" s="34">
        <v>0</v>
      </c>
      <c r="G37" s="34">
        <v>0</v>
      </c>
      <c r="H37" s="33">
        <v>0.62439999999999996</v>
      </c>
      <c r="I37" s="33">
        <v>0.66769999999999996</v>
      </c>
      <c r="J37" s="33">
        <v>0.62590000000000001</v>
      </c>
      <c r="K37" s="33">
        <v>0.57150000000000001</v>
      </c>
      <c r="L37" s="34">
        <v>2.6800000000000001E-2</v>
      </c>
    </row>
    <row r="38" spans="1:12" ht="14.45" customHeight="1">
      <c r="A38" s="5" t="s">
        <v>26</v>
      </c>
      <c r="B38" s="27" t="s">
        <v>13</v>
      </c>
      <c r="C38" s="27">
        <v>53.86</v>
      </c>
      <c r="D38" s="28">
        <v>53.86</v>
      </c>
      <c r="E38" s="28">
        <v>53.86</v>
      </c>
      <c r="F38" s="28">
        <v>53.86</v>
      </c>
      <c r="G38" s="28">
        <v>53.86</v>
      </c>
      <c r="H38" s="28">
        <v>53.86</v>
      </c>
      <c r="I38" s="28">
        <v>53.86</v>
      </c>
      <c r="J38" s="28">
        <v>53.86</v>
      </c>
      <c r="K38" s="28">
        <v>53.86</v>
      </c>
      <c r="L38" s="28">
        <v>53.86</v>
      </c>
    </row>
    <row r="39" spans="1:12" ht="14.45" customHeight="1">
      <c r="A39" s="5" t="s">
        <v>26</v>
      </c>
      <c r="B39" s="27" t="s">
        <v>14</v>
      </c>
      <c r="C39" s="27">
        <v>53.86</v>
      </c>
      <c r="D39" s="30">
        <v>53.86</v>
      </c>
      <c r="E39" s="30" t="s">
        <v>20</v>
      </c>
      <c r="F39" s="30">
        <v>0</v>
      </c>
      <c r="G39" s="30">
        <v>0</v>
      </c>
      <c r="H39" s="30">
        <v>53.86</v>
      </c>
      <c r="I39" s="30">
        <v>53.86</v>
      </c>
      <c r="J39" s="30">
        <v>53.86</v>
      </c>
      <c r="K39" s="30">
        <v>45.4</v>
      </c>
      <c r="L39" s="30">
        <v>0</v>
      </c>
    </row>
    <row r="40" spans="1:12" ht="14.45" customHeight="1">
      <c r="A40" s="5" t="s">
        <v>26</v>
      </c>
      <c r="B40" s="27" t="s">
        <v>15</v>
      </c>
      <c r="C40" s="27">
        <v>0</v>
      </c>
      <c r="D40" s="30">
        <v>0</v>
      </c>
      <c r="E40" s="30">
        <v>53.86</v>
      </c>
      <c r="F40" s="30">
        <v>53.86</v>
      </c>
      <c r="G40" s="30">
        <v>53.86</v>
      </c>
      <c r="H40" s="30">
        <v>0</v>
      </c>
      <c r="I40" s="30">
        <v>0</v>
      </c>
      <c r="J40" s="30">
        <v>0</v>
      </c>
      <c r="K40" s="30">
        <v>8.4700000000000006</v>
      </c>
      <c r="L40" s="30">
        <v>53.86</v>
      </c>
    </row>
    <row r="41" spans="1:12" ht="14.45" customHeight="1">
      <c r="A41" s="5" t="s">
        <v>26</v>
      </c>
      <c r="B41" s="32" t="s">
        <v>16</v>
      </c>
      <c r="C41" s="33">
        <v>1</v>
      </c>
      <c r="D41" s="33">
        <v>1</v>
      </c>
      <c r="E41" s="34">
        <v>0</v>
      </c>
      <c r="F41" s="34">
        <v>0</v>
      </c>
      <c r="G41" s="34">
        <v>0</v>
      </c>
      <c r="H41" s="33">
        <v>1</v>
      </c>
      <c r="I41" s="33">
        <v>1</v>
      </c>
      <c r="J41" s="33">
        <v>1</v>
      </c>
      <c r="K41" s="33">
        <v>0.84279999999999999</v>
      </c>
      <c r="L41" s="34">
        <v>0</v>
      </c>
    </row>
    <row r="42" spans="1:12" ht="14.45" customHeight="1">
      <c r="A42" s="5" t="s">
        <v>27</v>
      </c>
      <c r="B42" s="27" t="s">
        <v>13</v>
      </c>
      <c r="C42" s="27">
        <v>0.28000000000000003</v>
      </c>
      <c r="D42" s="27">
        <v>0.28000000000000003</v>
      </c>
      <c r="E42" s="27">
        <v>0.28000000000000003</v>
      </c>
      <c r="F42" s="27">
        <v>0.28000000000000003</v>
      </c>
      <c r="G42" s="27">
        <v>0.28000000000000003</v>
      </c>
      <c r="H42" s="27">
        <v>0.28000000000000003</v>
      </c>
      <c r="I42" s="27">
        <v>0.28000000000000003</v>
      </c>
      <c r="J42" s="27">
        <v>0.28000000000000003</v>
      </c>
      <c r="K42" s="27">
        <v>0.28000000000000003</v>
      </c>
      <c r="L42" s="27">
        <v>0.28000000000000003</v>
      </c>
    </row>
    <row r="43" spans="1:12" ht="14.45" customHeight="1">
      <c r="A43" s="5" t="s">
        <v>27</v>
      </c>
      <c r="B43" s="27" t="s">
        <v>14</v>
      </c>
      <c r="C43" s="27">
        <v>0.28000000000000003</v>
      </c>
      <c r="D43" s="27">
        <v>0.28000000000000003</v>
      </c>
      <c r="E43" s="27" t="s">
        <v>20</v>
      </c>
      <c r="F43" s="27">
        <v>0</v>
      </c>
      <c r="G43" s="27">
        <v>0</v>
      </c>
      <c r="H43" s="27">
        <v>0.28000000000000003</v>
      </c>
      <c r="I43" s="27">
        <v>0.28000000000000003</v>
      </c>
      <c r="J43" s="27">
        <v>0.28000000000000003</v>
      </c>
      <c r="K43" s="27">
        <v>0</v>
      </c>
      <c r="L43" s="27">
        <v>0</v>
      </c>
    </row>
    <row r="44" spans="1:12" ht="14.45" customHeight="1">
      <c r="A44" s="5" t="s">
        <v>27</v>
      </c>
      <c r="B44" s="27" t="s">
        <v>15</v>
      </c>
      <c r="C44" s="27">
        <v>0</v>
      </c>
      <c r="D44" s="27">
        <v>0</v>
      </c>
      <c r="E44" s="27">
        <v>0.28000000000000003</v>
      </c>
      <c r="F44" s="27">
        <v>0.28000000000000003</v>
      </c>
      <c r="G44" s="27">
        <v>0.28000000000000003</v>
      </c>
      <c r="H44" s="27">
        <v>0</v>
      </c>
      <c r="I44" s="27">
        <v>0</v>
      </c>
      <c r="J44" s="27">
        <v>0</v>
      </c>
      <c r="K44" s="27">
        <v>0.28000000000000003</v>
      </c>
      <c r="L44" s="27">
        <v>0.28000000000000003</v>
      </c>
    </row>
    <row r="45" spans="1:12" ht="14.45" customHeight="1">
      <c r="A45" s="5" t="s">
        <v>27</v>
      </c>
      <c r="B45" s="32" t="s">
        <v>16</v>
      </c>
      <c r="C45" s="33">
        <v>1</v>
      </c>
      <c r="D45" s="33">
        <v>1</v>
      </c>
      <c r="E45" s="37">
        <v>0</v>
      </c>
      <c r="F45" s="37">
        <v>0</v>
      </c>
      <c r="G45" s="37">
        <v>0</v>
      </c>
      <c r="H45" s="33">
        <v>1</v>
      </c>
      <c r="I45" s="33">
        <v>1</v>
      </c>
      <c r="J45" s="33">
        <v>1</v>
      </c>
      <c r="K45" s="37">
        <v>0</v>
      </c>
      <c r="L45" s="37">
        <v>0</v>
      </c>
    </row>
    <row r="46" spans="1:12" ht="14.45" customHeight="1">
      <c r="A46" s="5" t="s">
        <v>28</v>
      </c>
      <c r="B46" s="27" t="s">
        <v>13</v>
      </c>
      <c r="C46" s="27">
        <v>27.3</v>
      </c>
      <c r="D46" s="28">
        <v>27.3</v>
      </c>
      <c r="E46" s="28">
        <v>27.3</v>
      </c>
      <c r="F46" s="28">
        <v>27.3</v>
      </c>
      <c r="G46" s="28">
        <v>27.3</v>
      </c>
      <c r="H46" s="28">
        <v>27.3</v>
      </c>
      <c r="I46" s="28">
        <v>27.3</v>
      </c>
      <c r="J46" s="28">
        <v>27.3</v>
      </c>
      <c r="K46" s="28">
        <v>27.3</v>
      </c>
      <c r="L46" s="28">
        <v>27.3</v>
      </c>
    </row>
    <row r="47" spans="1:12" ht="14.45" customHeight="1">
      <c r="A47" s="5" t="s">
        <v>28</v>
      </c>
      <c r="B47" s="27" t="s">
        <v>14</v>
      </c>
      <c r="C47" s="27">
        <v>27.3</v>
      </c>
      <c r="D47" s="30">
        <v>27.3</v>
      </c>
      <c r="E47" s="30" t="s">
        <v>20</v>
      </c>
      <c r="F47" s="30">
        <v>0</v>
      </c>
      <c r="G47" s="30">
        <v>0</v>
      </c>
      <c r="H47" s="30">
        <v>27.3</v>
      </c>
      <c r="I47" s="30">
        <v>27.3</v>
      </c>
      <c r="J47" s="30">
        <v>27.3</v>
      </c>
      <c r="K47" s="30">
        <v>27.3</v>
      </c>
      <c r="L47" s="30">
        <v>0</v>
      </c>
    </row>
    <row r="48" spans="1:12" ht="14.45" customHeight="1">
      <c r="A48" s="5" t="s">
        <v>28</v>
      </c>
      <c r="B48" s="27" t="s">
        <v>15</v>
      </c>
      <c r="C48" s="27">
        <v>0</v>
      </c>
      <c r="D48" s="30">
        <v>0</v>
      </c>
      <c r="E48" s="30">
        <v>27.3</v>
      </c>
      <c r="F48" s="30">
        <v>27.3</v>
      </c>
      <c r="G48" s="30">
        <v>27.3</v>
      </c>
      <c r="H48" s="30">
        <v>0</v>
      </c>
      <c r="I48" s="30">
        <v>0</v>
      </c>
      <c r="J48" s="30">
        <v>0</v>
      </c>
      <c r="K48" s="30">
        <v>0</v>
      </c>
      <c r="L48" s="30">
        <v>27.3</v>
      </c>
    </row>
    <row r="49" spans="1:12" ht="14.45" customHeight="1">
      <c r="A49" s="5" t="s">
        <v>28</v>
      </c>
      <c r="B49" s="32" t="s">
        <v>16</v>
      </c>
      <c r="C49" s="33">
        <v>1</v>
      </c>
      <c r="D49" s="33">
        <v>1</v>
      </c>
      <c r="E49" s="34">
        <v>0</v>
      </c>
      <c r="F49" s="34">
        <v>0</v>
      </c>
      <c r="G49" s="34">
        <v>0</v>
      </c>
      <c r="H49" s="33">
        <v>1</v>
      </c>
      <c r="I49" s="33">
        <v>1</v>
      </c>
      <c r="J49" s="33">
        <v>1</v>
      </c>
      <c r="K49" s="33">
        <v>1</v>
      </c>
      <c r="L49" s="34">
        <v>0</v>
      </c>
    </row>
    <row r="50" spans="1:12" ht="14.45" customHeight="1">
      <c r="A50" s="5" t="s">
        <v>29</v>
      </c>
      <c r="B50" s="27" t="s">
        <v>13</v>
      </c>
      <c r="C50" s="27">
        <v>587.54999999999995</v>
      </c>
      <c r="D50" s="28">
        <v>587.54999999999995</v>
      </c>
      <c r="E50" s="28">
        <v>587.54999999999995</v>
      </c>
      <c r="F50" s="28">
        <v>587.54999999999995</v>
      </c>
      <c r="G50" s="28">
        <v>587.54999999999995</v>
      </c>
      <c r="H50" s="28">
        <v>587.54999999999995</v>
      </c>
      <c r="I50" s="28">
        <v>587.54999999999995</v>
      </c>
      <c r="J50" s="28">
        <v>587.54999999999995</v>
      </c>
      <c r="K50" s="28">
        <v>587.54999999999995</v>
      </c>
      <c r="L50" s="28">
        <v>587.54999999999995</v>
      </c>
    </row>
    <row r="51" spans="1:12" ht="14.45" customHeight="1">
      <c r="A51" s="5" t="s">
        <v>29</v>
      </c>
      <c r="B51" s="27" t="s">
        <v>14</v>
      </c>
      <c r="C51" s="27">
        <v>453.73</v>
      </c>
      <c r="D51" s="30">
        <v>499.7</v>
      </c>
      <c r="E51" s="30">
        <v>3.3</v>
      </c>
      <c r="F51" s="30">
        <v>3.87</v>
      </c>
      <c r="G51" s="30">
        <v>0</v>
      </c>
      <c r="H51" s="30">
        <v>504.64</v>
      </c>
      <c r="I51" s="30">
        <v>500.13</v>
      </c>
      <c r="J51" s="30">
        <v>488.58</v>
      </c>
      <c r="K51" s="30">
        <v>430.25</v>
      </c>
      <c r="L51" s="30">
        <v>81.02</v>
      </c>
    </row>
    <row r="52" spans="1:12" ht="14.45" customHeight="1">
      <c r="A52" s="5" t="s">
        <v>29</v>
      </c>
      <c r="B52" s="27" t="s">
        <v>15</v>
      </c>
      <c r="C52" s="27">
        <v>133.82</v>
      </c>
      <c r="D52" s="30">
        <v>87.85</v>
      </c>
      <c r="E52" s="30">
        <v>584.24</v>
      </c>
      <c r="F52" s="30">
        <v>583.67999999999995</v>
      </c>
      <c r="G52" s="30">
        <v>587.54999999999995</v>
      </c>
      <c r="H52" s="30">
        <v>82.91</v>
      </c>
      <c r="I52" s="30">
        <v>87.41</v>
      </c>
      <c r="J52" s="30">
        <v>98.97</v>
      </c>
      <c r="K52" s="30">
        <v>157.30000000000001</v>
      </c>
      <c r="L52" s="30">
        <v>506.53</v>
      </c>
    </row>
    <row r="53" spans="1:12" ht="14.45" customHeight="1">
      <c r="A53" s="5" t="s">
        <v>29</v>
      </c>
      <c r="B53" s="32" t="s">
        <v>16</v>
      </c>
      <c r="C53" s="33">
        <v>0.7722</v>
      </c>
      <c r="D53" s="33">
        <v>0.85050000000000003</v>
      </c>
      <c r="E53" s="34">
        <v>5.5999999999999999E-3</v>
      </c>
      <c r="F53" s="34">
        <v>6.6E-3</v>
      </c>
      <c r="G53" s="34">
        <v>0</v>
      </c>
      <c r="H53" s="33">
        <v>0.8589</v>
      </c>
      <c r="I53" s="33">
        <v>0.85119999999999996</v>
      </c>
      <c r="J53" s="33">
        <v>0.83160000000000001</v>
      </c>
      <c r="K53" s="33">
        <v>0.73229999999999995</v>
      </c>
      <c r="L53" s="34">
        <v>0.13789999999999999</v>
      </c>
    </row>
    <row r="54" spans="1:12" ht="15">
      <c r="A54" s="49" t="s">
        <v>30</v>
      </c>
      <c r="B54" s="27" t="s">
        <v>13</v>
      </c>
      <c r="C54" s="27">
        <v>0.48</v>
      </c>
      <c r="D54" s="28">
        <v>0.48</v>
      </c>
      <c r="E54" s="28">
        <v>0.48</v>
      </c>
      <c r="F54" s="28">
        <v>0.48</v>
      </c>
      <c r="G54" s="28">
        <v>0.48</v>
      </c>
      <c r="H54" s="28">
        <v>0.48</v>
      </c>
      <c r="I54" s="28">
        <v>0.48</v>
      </c>
      <c r="J54" s="28">
        <v>0.48</v>
      </c>
      <c r="K54" s="28">
        <v>0.48</v>
      </c>
      <c r="L54" s="28">
        <v>0.48</v>
      </c>
    </row>
    <row r="55" spans="1:12">
      <c r="A55" s="49"/>
      <c r="B55" s="27" t="s">
        <v>14</v>
      </c>
      <c r="C55" s="27">
        <v>0.28000000000000003</v>
      </c>
      <c r="D55" s="30">
        <v>0.36</v>
      </c>
      <c r="E55" s="30" t="s">
        <v>20</v>
      </c>
      <c r="F55" s="30">
        <v>0</v>
      </c>
      <c r="G55" s="30">
        <v>0</v>
      </c>
      <c r="H55" s="30">
        <v>0.42</v>
      </c>
      <c r="I55" s="30">
        <v>0.36</v>
      </c>
      <c r="J55" s="30">
        <v>0.36</v>
      </c>
      <c r="K55" s="30">
        <v>0.36</v>
      </c>
      <c r="L55" s="30">
        <v>0</v>
      </c>
    </row>
    <row r="56" spans="1:12">
      <c r="A56" s="49"/>
      <c r="B56" s="27" t="s">
        <v>15</v>
      </c>
      <c r="C56" s="27">
        <v>0.2</v>
      </c>
      <c r="D56" s="30">
        <v>0.12</v>
      </c>
      <c r="E56" s="30">
        <v>0.48</v>
      </c>
      <c r="F56" s="30">
        <v>0.48</v>
      </c>
      <c r="G56" s="30">
        <v>0.48</v>
      </c>
      <c r="H56" s="30">
        <v>0.06</v>
      </c>
      <c r="I56" s="30">
        <v>0.12</v>
      </c>
      <c r="J56" s="30">
        <v>0.12</v>
      </c>
      <c r="K56" s="30">
        <v>0.12</v>
      </c>
      <c r="L56" s="30">
        <v>0.48</v>
      </c>
    </row>
    <row r="57" spans="1:12">
      <c r="A57" s="50"/>
      <c r="B57" s="32" t="s">
        <v>16</v>
      </c>
      <c r="C57" s="33">
        <v>0.58860000000000001</v>
      </c>
      <c r="D57" s="33">
        <v>0.75370000000000004</v>
      </c>
      <c r="E57" s="34">
        <v>0</v>
      </c>
      <c r="F57" s="34">
        <v>0</v>
      </c>
      <c r="G57" s="34">
        <v>0</v>
      </c>
      <c r="H57" s="33">
        <v>0.86829999999999996</v>
      </c>
      <c r="I57" s="33">
        <v>0.75370000000000004</v>
      </c>
      <c r="J57" s="33">
        <v>0.75370000000000004</v>
      </c>
      <c r="K57" s="33">
        <v>0.75370000000000004</v>
      </c>
      <c r="L57" s="34">
        <v>0</v>
      </c>
    </row>
  </sheetData>
  <mergeCells count="1">
    <mergeCell ref="A54:A57"/>
  </mergeCells>
  <conditionalFormatting sqref="A1:A1048576">
    <cfRule type="beginsWith" dxfId="1" priority="2" operator="beginsWith" text="08">
      <formula>LEFT(A1,LEN("08"))="08"</formula>
    </cfRule>
  </conditionalFormatting>
  <conditionalFormatting sqref="A1:A1048576">
    <cfRule type="beginsWith" dxfId="0" priority="1" operator="beginsWith" text="09">
      <formula>LEFT(A1,LEN("09"))="09"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D9F4-E0FA-4614-86E7-684F30490203}">
  <dimension ref="A1:AE32"/>
  <sheetViews>
    <sheetView workbookViewId="0">
      <selection activeCell="A10" sqref="A10"/>
    </sheetView>
  </sheetViews>
  <sheetFormatPr defaultColWidth="11.42578125" defaultRowHeight="14.45"/>
  <cols>
    <col min="2" max="2" width="13.7109375" customWidth="1"/>
    <col min="3" max="3" width="7.28515625" bestFit="1" customWidth="1"/>
    <col min="4" max="4" width="5.28515625" bestFit="1" customWidth="1"/>
    <col min="5" max="5" width="7.28515625" bestFit="1" customWidth="1"/>
    <col min="6" max="6" width="8.7109375" bestFit="1" customWidth="1"/>
    <col min="7" max="7" width="9" bestFit="1" customWidth="1"/>
    <col min="8" max="8" width="5.28515625" bestFit="1" customWidth="1"/>
    <col min="9" max="9" width="14.5703125" bestFit="1" customWidth="1"/>
    <col min="10" max="11" width="12.5703125" bestFit="1" customWidth="1"/>
    <col min="12" max="12" width="8.5703125" bestFit="1" customWidth="1"/>
    <col min="13" max="13" width="6.7109375" bestFit="1" customWidth="1"/>
    <col min="14" max="14" width="9.28515625" bestFit="1" customWidth="1"/>
    <col min="15" max="15" width="5.42578125" bestFit="1" customWidth="1"/>
    <col min="16" max="16" width="9.7109375" bestFit="1" customWidth="1"/>
    <col min="18" max="18" width="15.7109375" style="11" hidden="1" customWidth="1"/>
    <col min="19" max="19" width="3" hidden="1" customWidth="1"/>
    <col min="20" max="30" width="0" hidden="1" customWidth="1"/>
  </cols>
  <sheetData>
    <row r="1" spans="1:31">
      <c r="A1" s="1" t="s">
        <v>0</v>
      </c>
      <c r="B1" s="15" t="s">
        <v>31</v>
      </c>
      <c r="C1" s="15" t="s">
        <v>32</v>
      </c>
      <c r="D1" s="12" t="s">
        <v>33</v>
      </c>
      <c r="E1" s="16" t="s">
        <v>34</v>
      </c>
      <c r="F1" s="16" t="s">
        <v>35</v>
      </c>
      <c r="G1" s="16" t="s">
        <v>36</v>
      </c>
      <c r="H1" s="14" t="s">
        <v>37</v>
      </c>
      <c r="I1" s="18" t="s">
        <v>38</v>
      </c>
      <c r="J1" s="13" t="s">
        <v>39</v>
      </c>
      <c r="K1" s="13" t="s">
        <v>40</v>
      </c>
      <c r="L1" s="13" t="s">
        <v>41</v>
      </c>
      <c r="M1" s="19" t="s">
        <v>42</v>
      </c>
      <c r="N1" s="19" t="s">
        <v>43</v>
      </c>
      <c r="O1" s="19" t="s">
        <v>44</v>
      </c>
      <c r="P1" s="19" t="s">
        <v>45</v>
      </c>
    </row>
    <row r="2" spans="1:31">
      <c r="A2" s="2" t="s">
        <v>12</v>
      </c>
      <c r="B2" s="20">
        <v>1</v>
      </c>
      <c r="C2" s="20">
        <v>1</v>
      </c>
      <c r="D2" s="23">
        <v>1</v>
      </c>
      <c r="E2" s="22">
        <v>0</v>
      </c>
      <c r="F2" s="22">
        <v>1</v>
      </c>
      <c r="G2" s="22">
        <v>1</v>
      </c>
      <c r="H2" s="43">
        <v>1</v>
      </c>
      <c r="I2" s="44">
        <v>1</v>
      </c>
      <c r="J2" s="45">
        <v>1</v>
      </c>
      <c r="K2" s="45">
        <v>1</v>
      </c>
      <c r="L2" s="45">
        <v>1</v>
      </c>
      <c r="M2" s="44">
        <v>1</v>
      </c>
      <c r="N2" s="44">
        <v>0</v>
      </c>
      <c r="O2" s="44">
        <v>1</v>
      </c>
      <c r="P2" s="44">
        <v>1</v>
      </c>
      <c r="R2" s="8" t="s">
        <v>31</v>
      </c>
      <c r="S2" s="7">
        <v>10</v>
      </c>
    </row>
    <row r="3" spans="1:31" ht="15">
      <c r="A3" s="2" t="s">
        <v>17</v>
      </c>
      <c r="B3" s="20">
        <v>1</v>
      </c>
      <c r="C3" s="20">
        <v>1</v>
      </c>
      <c r="D3" s="23">
        <v>1</v>
      </c>
      <c r="E3" s="22">
        <v>0</v>
      </c>
      <c r="F3" s="22">
        <v>1</v>
      </c>
      <c r="G3" s="22">
        <v>1</v>
      </c>
      <c r="H3" s="43">
        <v>1</v>
      </c>
      <c r="I3" s="44">
        <v>1</v>
      </c>
      <c r="J3" s="45">
        <v>1</v>
      </c>
      <c r="K3" s="45">
        <v>1</v>
      </c>
      <c r="L3" s="45">
        <v>1</v>
      </c>
      <c r="M3" s="44">
        <v>1</v>
      </c>
      <c r="N3" s="44">
        <v>1</v>
      </c>
      <c r="O3" s="44">
        <v>1</v>
      </c>
      <c r="P3" s="44">
        <v>1</v>
      </c>
      <c r="R3" s="8" t="s">
        <v>32</v>
      </c>
      <c r="S3" s="7">
        <v>10</v>
      </c>
      <c r="AE3" s="44" t="s">
        <v>46</v>
      </c>
    </row>
    <row r="4" spans="1:31" ht="15">
      <c r="A4" s="3" t="s">
        <v>18</v>
      </c>
      <c r="B4" s="20">
        <v>1</v>
      </c>
      <c r="C4" s="20">
        <v>1</v>
      </c>
      <c r="D4" s="23">
        <v>1</v>
      </c>
      <c r="E4" s="22">
        <v>1</v>
      </c>
      <c r="F4" s="22">
        <v>1</v>
      </c>
      <c r="G4" s="22">
        <v>1</v>
      </c>
      <c r="H4" s="43">
        <v>1</v>
      </c>
      <c r="I4" s="44">
        <v>1</v>
      </c>
      <c r="J4" s="45">
        <v>1</v>
      </c>
      <c r="K4" s="45">
        <v>1</v>
      </c>
      <c r="L4" s="45">
        <v>1</v>
      </c>
      <c r="M4" s="44">
        <v>1</v>
      </c>
      <c r="N4" s="44">
        <v>0</v>
      </c>
      <c r="O4" s="44">
        <v>1</v>
      </c>
      <c r="P4" s="44">
        <v>1</v>
      </c>
      <c r="R4" s="8" t="s">
        <v>33</v>
      </c>
      <c r="S4" s="7">
        <v>13</v>
      </c>
      <c r="AE4" s="45" t="s">
        <v>47</v>
      </c>
    </row>
    <row r="5" spans="1:31">
      <c r="A5" s="3" t="s">
        <v>19</v>
      </c>
      <c r="B5" s="20">
        <v>1</v>
      </c>
      <c r="C5" s="20">
        <v>1</v>
      </c>
      <c r="D5" s="23">
        <v>1</v>
      </c>
      <c r="E5" s="22">
        <v>0</v>
      </c>
      <c r="F5" s="22">
        <v>1</v>
      </c>
      <c r="G5" s="22">
        <v>1</v>
      </c>
      <c r="H5" s="43">
        <v>1</v>
      </c>
      <c r="I5" s="44">
        <v>1</v>
      </c>
      <c r="J5" s="45">
        <v>0</v>
      </c>
      <c r="K5" s="45">
        <v>0</v>
      </c>
      <c r="L5" s="45">
        <v>1</v>
      </c>
      <c r="M5" s="44">
        <v>0</v>
      </c>
      <c r="N5" s="44">
        <v>0</v>
      </c>
      <c r="O5" s="44">
        <v>0</v>
      </c>
      <c r="P5" s="44">
        <v>0</v>
      </c>
      <c r="R5" s="8" t="s">
        <v>34</v>
      </c>
      <c r="S5" s="7">
        <v>3</v>
      </c>
    </row>
    <row r="6" spans="1:31">
      <c r="A6" s="3" t="s">
        <v>21</v>
      </c>
      <c r="B6" s="20">
        <v>1</v>
      </c>
      <c r="C6" s="20">
        <v>1</v>
      </c>
      <c r="D6" s="23">
        <v>1</v>
      </c>
      <c r="E6" s="22">
        <v>1</v>
      </c>
      <c r="F6" s="22">
        <v>1</v>
      </c>
      <c r="G6" s="22">
        <v>1</v>
      </c>
      <c r="H6" s="43">
        <v>1</v>
      </c>
      <c r="I6" s="44">
        <v>1</v>
      </c>
      <c r="J6" s="45">
        <v>1</v>
      </c>
      <c r="K6" s="45">
        <v>1</v>
      </c>
      <c r="L6" s="45">
        <v>1</v>
      </c>
      <c r="M6" s="44">
        <v>1</v>
      </c>
      <c r="N6" s="44">
        <v>1</v>
      </c>
      <c r="O6" s="44">
        <v>1</v>
      </c>
      <c r="P6" s="44">
        <v>1</v>
      </c>
      <c r="R6" s="8" t="s">
        <v>35</v>
      </c>
      <c r="S6" s="7">
        <v>10</v>
      </c>
    </row>
    <row r="7" spans="1:31">
      <c r="A7" s="3" t="s">
        <v>22</v>
      </c>
      <c r="B7" s="20">
        <v>1</v>
      </c>
      <c r="C7" s="20">
        <v>1</v>
      </c>
      <c r="D7" s="23">
        <v>1</v>
      </c>
      <c r="E7" s="22">
        <v>1</v>
      </c>
      <c r="F7" s="22">
        <v>1</v>
      </c>
      <c r="G7" s="22">
        <v>1</v>
      </c>
      <c r="H7" s="43">
        <v>1</v>
      </c>
      <c r="I7" s="44">
        <v>1</v>
      </c>
      <c r="J7" s="45">
        <v>1</v>
      </c>
      <c r="K7" s="45">
        <v>1</v>
      </c>
      <c r="L7" s="45">
        <v>1</v>
      </c>
      <c r="M7" s="44">
        <v>1</v>
      </c>
      <c r="N7" s="44">
        <v>0</v>
      </c>
      <c r="O7" s="44">
        <v>1</v>
      </c>
      <c r="P7" s="44">
        <v>1</v>
      </c>
      <c r="R7" s="8" t="s">
        <v>36</v>
      </c>
      <c r="S7" s="7">
        <v>10</v>
      </c>
    </row>
    <row r="8" spans="1:31">
      <c r="A8" s="4" t="s">
        <v>23</v>
      </c>
      <c r="B8" s="20">
        <v>1</v>
      </c>
      <c r="C8" s="20">
        <v>1</v>
      </c>
      <c r="D8" s="23">
        <v>1</v>
      </c>
      <c r="E8" s="22">
        <v>0</v>
      </c>
      <c r="F8" s="22">
        <v>1</v>
      </c>
      <c r="G8" s="22">
        <v>1</v>
      </c>
      <c r="H8" s="43">
        <v>1</v>
      </c>
      <c r="I8" s="44">
        <v>1</v>
      </c>
      <c r="J8" s="45">
        <v>0</v>
      </c>
      <c r="K8" s="45">
        <v>0</v>
      </c>
      <c r="L8" s="45">
        <v>1</v>
      </c>
      <c r="M8" s="44">
        <v>0</v>
      </c>
      <c r="N8" s="44">
        <v>0</v>
      </c>
      <c r="O8" s="44">
        <v>0</v>
      </c>
      <c r="P8" s="44">
        <v>0</v>
      </c>
      <c r="R8" s="8" t="s">
        <v>37</v>
      </c>
      <c r="S8" s="7">
        <v>12</v>
      </c>
    </row>
    <row r="9" spans="1:31">
      <c r="A9" s="4" t="s">
        <v>24</v>
      </c>
      <c r="B9" s="20">
        <v>1</v>
      </c>
      <c r="C9" s="20">
        <v>1</v>
      </c>
      <c r="D9" s="23">
        <v>1</v>
      </c>
      <c r="E9" s="22">
        <v>0</v>
      </c>
      <c r="F9" s="22">
        <v>1</v>
      </c>
      <c r="G9" s="22">
        <v>1</v>
      </c>
      <c r="H9" s="43">
        <v>1</v>
      </c>
      <c r="I9" s="44">
        <v>1</v>
      </c>
      <c r="J9" s="45">
        <v>0</v>
      </c>
      <c r="K9" s="45">
        <v>0</v>
      </c>
      <c r="L9" s="45">
        <v>1</v>
      </c>
      <c r="M9" s="44">
        <v>0</v>
      </c>
      <c r="N9" s="44">
        <v>0</v>
      </c>
      <c r="O9" s="44">
        <v>0</v>
      </c>
      <c r="P9" s="44">
        <v>0</v>
      </c>
      <c r="R9" s="8" t="s">
        <v>38</v>
      </c>
      <c r="S9" s="7">
        <v>9</v>
      </c>
    </row>
    <row r="10" spans="1:31">
      <c r="A10" s="5" t="s">
        <v>25</v>
      </c>
      <c r="B10" s="20">
        <v>1</v>
      </c>
      <c r="C10" s="20">
        <v>1</v>
      </c>
      <c r="D10" s="23">
        <v>1</v>
      </c>
      <c r="E10" s="22">
        <v>0</v>
      </c>
      <c r="F10" s="22">
        <v>1</v>
      </c>
      <c r="G10" s="22">
        <v>1</v>
      </c>
      <c r="H10" s="43">
        <v>0</v>
      </c>
      <c r="I10" s="44">
        <v>1</v>
      </c>
      <c r="J10" s="45">
        <v>0</v>
      </c>
      <c r="K10" s="45">
        <v>0</v>
      </c>
      <c r="L10" s="45">
        <v>1</v>
      </c>
      <c r="M10" s="44">
        <v>0</v>
      </c>
      <c r="N10" s="44">
        <v>0</v>
      </c>
      <c r="O10" s="44">
        <v>0</v>
      </c>
      <c r="P10" s="44">
        <v>0</v>
      </c>
      <c r="R10" s="6" t="s">
        <v>39</v>
      </c>
      <c r="S10" s="7">
        <v>5</v>
      </c>
    </row>
    <row r="11" spans="1:31">
      <c r="A11" s="5" t="s">
        <v>26</v>
      </c>
      <c r="B11" s="20">
        <v>0</v>
      </c>
      <c r="C11" s="20">
        <v>0</v>
      </c>
      <c r="D11" s="23">
        <v>1</v>
      </c>
      <c r="E11" s="22">
        <v>0</v>
      </c>
      <c r="F11" s="22">
        <v>0</v>
      </c>
      <c r="G11" s="22">
        <v>0</v>
      </c>
      <c r="H11" s="43">
        <v>1</v>
      </c>
      <c r="I11" s="44">
        <v>0</v>
      </c>
      <c r="J11" s="45">
        <v>0</v>
      </c>
      <c r="K11" s="45">
        <v>0</v>
      </c>
      <c r="L11" s="45">
        <v>1</v>
      </c>
      <c r="M11" s="44">
        <v>0</v>
      </c>
      <c r="N11" s="44">
        <v>0</v>
      </c>
      <c r="O11" s="44">
        <v>0</v>
      </c>
      <c r="P11" s="44">
        <v>0</v>
      </c>
      <c r="R11" s="6" t="s">
        <v>40</v>
      </c>
      <c r="S11" s="7">
        <v>5</v>
      </c>
    </row>
    <row r="12" spans="1:31">
      <c r="A12" s="5" t="s">
        <v>27</v>
      </c>
      <c r="B12" s="20">
        <v>0</v>
      </c>
      <c r="C12" s="20">
        <v>0</v>
      </c>
      <c r="D12" s="23">
        <v>1</v>
      </c>
      <c r="E12" s="22">
        <v>0</v>
      </c>
      <c r="F12" s="22">
        <v>0</v>
      </c>
      <c r="G12" s="22">
        <v>0</v>
      </c>
      <c r="H12" s="43">
        <v>1</v>
      </c>
      <c r="I12" s="44">
        <v>0</v>
      </c>
      <c r="J12" s="45">
        <v>0</v>
      </c>
      <c r="K12" s="45">
        <v>0</v>
      </c>
      <c r="L12" s="45">
        <v>1</v>
      </c>
      <c r="M12" s="44">
        <v>0</v>
      </c>
      <c r="N12" s="44">
        <v>0</v>
      </c>
      <c r="O12" s="44">
        <v>0</v>
      </c>
      <c r="P12" s="44">
        <v>0</v>
      </c>
      <c r="R12" s="6" t="s">
        <v>41</v>
      </c>
      <c r="S12" s="7">
        <v>13</v>
      </c>
    </row>
    <row r="13" spans="1:31">
      <c r="A13" s="5" t="s">
        <v>28</v>
      </c>
      <c r="B13" s="20">
        <v>1</v>
      </c>
      <c r="C13" s="20">
        <v>1</v>
      </c>
      <c r="D13" s="23">
        <v>1</v>
      </c>
      <c r="E13" s="22">
        <v>0</v>
      </c>
      <c r="F13" s="22">
        <v>1</v>
      </c>
      <c r="G13" s="22">
        <v>1</v>
      </c>
      <c r="H13" s="43">
        <v>1</v>
      </c>
      <c r="I13" s="44">
        <v>0</v>
      </c>
      <c r="J13" s="45">
        <v>0</v>
      </c>
      <c r="K13" s="45">
        <v>0</v>
      </c>
      <c r="L13" s="45">
        <v>1</v>
      </c>
      <c r="M13" s="44">
        <v>0</v>
      </c>
      <c r="N13" s="44">
        <v>0</v>
      </c>
      <c r="O13" s="44">
        <v>0</v>
      </c>
      <c r="P13" s="44">
        <v>0</v>
      </c>
      <c r="R13" s="6" t="s">
        <v>42</v>
      </c>
      <c r="S13" s="7">
        <v>5</v>
      </c>
    </row>
    <row r="14" spans="1:31">
      <c r="A14" s="9" t="s">
        <v>29</v>
      </c>
      <c r="B14" s="21">
        <v>0</v>
      </c>
      <c r="C14" s="21">
        <v>0</v>
      </c>
      <c r="D14" s="24">
        <v>1</v>
      </c>
      <c r="E14" s="21">
        <v>0</v>
      </c>
      <c r="F14" s="21">
        <v>0</v>
      </c>
      <c r="G14" s="21">
        <v>0</v>
      </c>
      <c r="H14" s="43">
        <v>1</v>
      </c>
      <c r="I14" s="46">
        <v>0</v>
      </c>
      <c r="J14" s="24">
        <v>0</v>
      </c>
      <c r="K14" s="24">
        <v>0</v>
      </c>
      <c r="L14" s="24">
        <v>1</v>
      </c>
      <c r="M14" s="46">
        <v>0</v>
      </c>
      <c r="N14" s="46">
        <v>0</v>
      </c>
      <c r="O14" s="46">
        <v>0</v>
      </c>
      <c r="P14" s="46">
        <v>0</v>
      </c>
      <c r="R14" s="6" t="s">
        <v>43</v>
      </c>
      <c r="S14" s="7">
        <v>2</v>
      </c>
    </row>
    <row r="15" spans="1:31" hidden="1">
      <c r="A15" s="10" t="s">
        <v>48</v>
      </c>
      <c r="B15" s="47">
        <f>SUM(B2:B14)</f>
        <v>10</v>
      </c>
      <c r="C15" s="47">
        <f t="shared" ref="C15:P15" si="0">SUM(C2:C14)</f>
        <v>10</v>
      </c>
      <c r="D15" s="47">
        <f t="shared" si="0"/>
        <v>13</v>
      </c>
      <c r="E15" s="47">
        <f t="shared" si="0"/>
        <v>3</v>
      </c>
      <c r="F15" s="47">
        <f t="shared" si="0"/>
        <v>10</v>
      </c>
      <c r="G15" s="47">
        <f t="shared" si="0"/>
        <v>10</v>
      </c>
      <c r="H15" s="47">
        <f t="shared" si="0"/>
        <v>12</v>
      </c>
      <c r="I15" s="47">
        <f t="shared" si="0"/>
        <v>9</v>
      </c>
      <c r="J15" s="47">
        <f t="shared" si="0"/>
        <v>5</v>
      </c>
      <c r="K15" s="47">
        <f t="shared" si="0"/>
        <v>5</v>
      </c>
      <c r="L15" s="47">
        <f t="shared" si="0"/>
        <v>13</v>
      </c>
      <c r="M15" s="47">
        <f t="shared" si="0"/>
        <v>5</v>
      </c>
      <c r="N15" s="47">
        <f t="shared" si="0"/>
        <v>2</v>
      </c>
      <c r="O15" s="47">
        <f t="shared" si="0"/>
        <v>5</v>
      </c>
      <c r="P15" s="47">
        <f t="shared" si="0"/>
        <v>5</v>
      </c>
      <c r="R15" s="6" t="s">
        <v>44</v>
      </c>
      <c r="S15" s="7">
        <v>5</v>
      </c>
    </row>
    <row r="16" spans="1:31">
      <c r="B16" s="48">
        <f>+SUM(B2:B14)</f>
        <v>10</v>
      </c>
      <c r="C16" s="48">
        <f t="shared" ref="C16:P16" si="1">+SUM(C2:C14)</f>
        <v>10</v>
      </c>
      <c r="D16" s="48">
        <f t="shared" si="1"/>
        <v>13</v>
      </c>
      <c r="E16" s="48">
        <f t="shared" si="1"/>
        <v>3</v>
      </c>
      <c r="F16" s="48">
        <f t="shared" si="1"/>
        <v>10</v>
      </c>
      <c r="G16" s="48">
        <f t="shared" si="1"/>
        <v>10</v>
      </c>
      <c r="H16" s="48">
        <f t="shared" si="1"/>
        <v>12</v>
      </c>
      <c r="I16" s="48">
        <f t="shared" si="1"/>
        <v>9</v>
      </c>
      <c r="J16" s="48">
        <f t="shared" si="1"/>
        <v>5</v>
      </c>
      <c r="K16" s="48">
        <f t="shared" si="1"/>
        <v>5</v>
      </c>
      <c r="L16" s="48">
        <f t="shared" si="1"/>
        <v>13</v>
      </c>
      <c r="M16" s="48">
        <f t="shared" si="1"/>
        <v>5</v>
      </c>
      <c r="N16" s="48">
        <f t="shared" si="1"/>
        <v>2</v>
      </c>
      <c r="O16" s="48">
        <f t="shared" si="1"/>
        <v>5</v>
      </c>
      <c r="P16" s="48">
        <f t="shared" si="1"/>
        <v>5</v>
      </c>
      <c r="R16" s="6" t="s">
        <v>45</v>
      </c>
      <c r="S16" s="7">
        <v>5</v>
      </c>
    </row>
    <row r="17" spans="1:2">
      <c r="A17" s="11"/>
      <c r="B17" s="17"/>
    </row>
    <row r="18" spans="1:2">
      <c r="A18" s="38"/>
    </row>
    <row r="19" spans="1:2">
      <c r="A19" s="39"/>
    </row>
    <row r="20" spans="1:2">
      <c r="A20" s="38"/>
    </row>
    <row r="21" spans="1:2">
      <c r="A21" s="38"/>
    </row>
    <row r="22" spans="1:2">
      <c r="A22" s="38"/>
    </row>
    <row r="23" spans="1:2">
      <c r="A23" s="38"/>
    </row>
    <row r="24" spans="1:2">
      <c r="A24" s="38"/>
    </row>
    <row r="25" spans="1:2">
      <c r="A25" s="40"/>
    </row>
    <row r="26" spans="1:2">
      <c r="A26" s="41"/>
    </row>
    <row r="27" spans="1:2">
      <c r="A27" s="41"/>
    </row>
    <row r="28" spans="1:2">
      <c r="A28" s="39"/>
    </row>
    <row r="29" spans="1:2">
      <c r="A29" s="39"/>
    </row>
    <row r="30" spans="1:2">
      <c r="A30" s="38"/>
    </row>
    <row r="31" spans="1:2">
      <c r="A31" s="42"/>
    </row>
    <row r="32" spans="1:2">
      <c r="A32" s="38"/>
    </row>
  </sheetData>
  <autoFilter ref="A1:S15" xr:uid="{0330D9F4-E0FA-4614-86E7-684F30490203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2024-09-19T23:28:05+00:00</FechayHora>
  </documentManagement>
</p:properties>
</file>

<file path=customXml/itemProps1.xml><?xml version="1.0" encoding="utf-8"?>
<ds:datastoreItem xmlns:ds="http://schemas.openxmlformats.org/officeDocument/2006/customXml" ds:itemID="{C6F90A3F-FCCE-404A-AE0E-6AEBBCA7F4F0}"/>
</file>

<file path=customXml/itemProps2.xml><?xml version="1.0" encoding="utf-8"?>
<ds:datastoreItem xmlns:ds="http://schemas.openxmlformats.org/officeDocument/2006/customXml" ds:itemID="{ECA44435-5383-410D-AF75-238F8D0F43F8}"/>
</file>

<file path=customXml/itemProps3.xml><?xml version="1.0" encoding="utf-8"?>
<ds:datastoreItem xmlns:ds="http://schemas.openxmlformats.org/officeDocument/2006/customXml" ds:itemID="{CC1C7E87-9C71-4EEA-8269-49605D7C38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Hugo Andres Isaza Vega</cp:lastModifiedBy>
  <cp:revision/>
  <dcterms:created xsi:type="dcterms:W3CDTF">2023-06-20T15:06:56Z</dcterms:created>
  <dcterms:modified xsi:type="dcterms:W3CDTF">2023-10-25T19:43:26Z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