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5"/>
  <workbookPr/>
  <mc:AlternateContent xmlns:mc="http://schemas.openxmlformats.org/markup-compatibility/2006">
    <mc:Choice Requires="x15">
      <x15ac:absPath xmlns:x15ac="http://schemas.microsoft.com/office/spreadsheetml/2010/11/ac" url="F:\ANT 2023\OCTUBRE\obligacion aptitud\"/>
    </mc:Choice>
  </mc:AlternateContent>
  <xr:revisionPtr revIDLastSave="14" documentId="13_ncr:1_{F0BB77BA-D144-442A-9EC9-DDC015B5BDF0}" xr6:coauthVersionLast="47" xr6:coauthVersionMax="47" xr10:uidLastSave="{2EE52E1F-A4F3-4E58-9D9D-3C7C72E95C3D}"/>
  <bookViews>
    <workbookView xWindow="-38520" yWindow="-120" windowWidth="38640" windowHeight="15840" firstSheet="1" xr2:uid="{00000000-000D-0000-FFFF-FFFF00000000}"/>
  </bookViews>
  <sheets>
    <sheet name="SIPRA" sheetId="4" r:id="rId1"/>
    <sheet name="Aptitud_Final" sheetId="2" r:id="rId2"/>
  </sheets>
  <definedNames>
    <definedName name="_xlnm._FilterDatabase" localSheetId="1" hidden="1">Aptitud_Final!$A$18:$O$18</definedName>
    <definedName name="_xlnm._FilterDatabase" localSheetId="0" hidden="1">SIPRA!$A$1:$G$57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2" l="1"/>
  <c r="O4" i="2"/>
  <c r="O5" i="2"/>
  <c r="O6" i="2"/>
  <c r="O7" i="2"/>
  <c r="O8" i="2"/>
  <c r="O9" i="2"/>
  <c r="O10" i="2"/>
  <c r="O11" i="2"/>
  <c r="O12" i="2"/>
  <c r="O13" i="2"/>
  <c r="O14" i="2"/>
  <c r="O15" i="2"/>
  <c r="O2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O16" i="2" l="1"/>
</calcChain>
</file>

<file path=xl/sharedStrings.xml><?xml version="1.0" encoding="utf-8"?>
<sst xmlns="http://schemas.openxmlformats.org/spreadsheetml/2006/main" count="124" uniqueCount="55">
  <si>
    <t>UFH</t>
  </si>
  <si>
    <t>APTITUD</t>
  </si>
  <si>
    <t>avicultura_ponedoras</t>
  </si>
  <si>
    <t>ganaderia_dp (carne)</t>
  </si>
  <si>
    <t>papa_sem 1</t>
  </si>
  <si>
    <t>papa_sem 2</t>
  </si>
  <si>
    <t>Maiz_tradicional</t>
  </si>
  <si>
    <t>06Ld-55</t>
  </si>
  <si>
    <t>Área total</t>
  </si>
  <si>
    <t>Apto</t>
  </si>
  <si>
    <t>No apto</t>
  </si>
  <si>
    <t>% aptitud</t>
  </si>
  <si>
    <t>08Le-44</t>
  </si>
  <si>
    <t>08Me-44</t>
  </si>
  <si>
    <t>09LaiL-38</t>
  </si>
  <si>
    <t>09Le-38</t>
  </si>
  <si>
    <t>09Lf-38</t>
  </si>
  <si>
    <t>10Lf-30</t>
  </si>
  <si>
    <t>10Lfq-30</t>
  </si>
  <si>
    <t>10Lg-30</t>
  </si>
  <si>
    <t>10Lgq-30</t>
  </si>
  <si>
    <t>11LfL-23</t>
  </si>
  <si>
    <t>12LgL-17</t>
  </si>
  <si>
    <t>12LgLs1-17</t>
  </si>
  <si>
    <t>12MgL-17</t>
  </si>
  <si>
    <t xml:space="preserve">Pera </t>
  </si>
  <si>
    <t>Maiz</t>
  </si>
  <si>
    <t>Manzana</t>
  </si>
  <si>
    <t>Papa</t>
  </si>
  <si>
    <t>Arracacha</t>
  </si>
  <si>
    <t>Ciruela</t>
  </si>
  <si>
    <t>Frijol</t>
  </si>
  <si>
    <t>Feijoa</t>
  </si>
  <si>
    <t>Gulupa</t>
  </si>
  <si>
    <t>Pepino_de_guiso</t>
  </si>
  <si>
    <t>Arveja</t>
  </si>
  <si>
    <t>Avicultura_ponedoras</t>
  </si>
  <si>
    <t>Ganaderia_DP</t>
  </si>
  <si>
    <t>OBSERVACIÓN</t>
  </si>
  <si>
    <t xml:space="preserve">Estas UFH estan en otro municipio (Úmbita) por lo que se extrajo la información y se calculo aptitud manual </t>
  </si>
  <si>
    <t>ciruela</t>
  </si>
  <si>
    <t>maiz</t>
  </si>
  <si>
    <t xml:space="preserve">SIPRA reporta aptitud sin embargo en pendientes g se deshabilita </t>
  </si>
  <si>
    <t>manzana</t>
  </si>
  <si>
    <t xml:space="preserve">pera </t>
  </si>
  <si>
    <t>feijoa</t>
  </si>
  <si>
    <t>cruce trableros</t>
  </si>
  <si>
    <t>pepino_de_guiso</t>
  </si>
  <si>
    <t>cruce SIPRA</t>
  </si>
  <si>
    <t>arveja</t>
  </si>
  <si>
    <t>ganaderia_DP</t>
  </si>
  <si>
    <t>frijol</t>
  </si>
  <si>
    <t>papa</t>
  </si>
  <si>
    <t>arracacha</t>
  </si>
  <si>
    <t>gulupa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</si>
</sst>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9C0006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8D492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1" applyBorder="1" applyAlignment="1">
      <alignment horizontal="center"/>
    </xf>
    <xf numFmtId="0" fontId="0" fillId="0" borderId="0" xfId="0" applyAlignment="1">
      <alignment horizontal="center"/>
    </xf>
    <xf numFmtId="0" fontId="2" fillId="3" borderId="0" xfId="2"/>
    <xf numFmtId="0" fontId="3" fillId="4" borderId="0" xfId="3"/>
    <xf numFmtId="0" fontId="0" fillId="5" borderId="1" xfId="0" applyFill="1" applyBorder="1" applyAlignment="1">
      <alignment horizontal="center"/>
    </xf>
    <xf numFmtId="0" fontId="1" fillId="5" borderId="1" xfId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10" fontId="6" fillId="0" borderId="1" xfId="0" applyNumberFormat="1" applyFont="1" applyBorder="1" applyAlignment="1">
      <alignment horizontal="center" vertical="center"/>
    </xf>
    <xf numFmtId="10" fontId="0" fillId="0" borderId="0" xfId="0" applyNumberFormat="1"/>
    <xf numFmtId="10" fontId="6" fillId="0" borderId="1" xfId="4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0" fontId="6" fillId="8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/>
    </xf>
    <xf numFmtId="0" fontId="9" fillId="17" borderId="1" xfId="0" applyFont="1" applyFill="1" applyBorder="1" applyAlignment="1">
      <alignment horizontal="center"/>
    </xf>
    <xf numFmtId="0" fontId="9" fillId="17" borderId="6" xfId="0" applyFont="1" applyFill="1" applyBorder="1" applyAlignment="1">
      <alignment horizontal="center"/>
    </xf>
    <xf numFmtId="0" fontId="5" fillId="17" borderId="6" xfId="1" applyFont="1" applyFill="1" applyBorder="1" applyAlignment="1">
      <alignment horizontal="center"/>
    </xf>
    <xf numFmtId="0" fontId="0" fillId="0" borderId="7" xfId="0" applyBorder="1"/>
    <xf numFmtId="0" fontId="0" fillId="16" borderId="5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1" fillId="16" borderId="4" xfId="1" applyFill="1" applyBorder="1" applyAlignment="1">
      <alignment horizontal="center"/>
    </xf>
    <xf numFmtId="0" fontId="1" fillId="15" borderId="4" xfId="1" applyFill="1" applyBorder="1" applyAlignment="1">
      <alignment horizontal="center"/>
    </xf>
    <xf numFmtId="0" fontId="2" fillId="16" borderId="5" xfId="2" applyFill="1" applyBorder="1" applyAlignment="1">
      <alignment horizontal="center"/>
    </xf>
    <xf numFmtId="0" fontId="2" fillId="15" borderId="4" xfId="2" applyFill="1" applyBorder="1" applyAlignment="1">
      <alignment horizontal="center"/>
    </xf>
    <xf numFmtId="0" fontId="2" fillId="16" borderId="4" xfId="2" applyFill="1" applyBorder="1" applyAlignment="1">
      <alignment horizontal="center"/>
    </xf>
    <xf numFmtId="0" fontId="9" fillId="15" borderId="4" xfId="0" applyFont="1" applyFill="1" applyBorder="1" applyAlignment="1">
      <alignment horizontal="center"/>
    </xf>
    <xf numFmtId="0" fontId="9" fillId="16" borderId="4" xfId="0" applyFont="1" applyFill="1" applyBorder="1" applyAlignment="1">
      <alignment horizontal="center"/>
    </xf>
    <xf numFmtId="0" fontId="10" fillId="16" borderId="4" xfId="1" applyFont="1" applyFill="1" applyBorder="1" applyAlignment="1">
      <alignment horizontal="center"/>
    </xf>
    <xf numFmtId="0" fontId="11" fillId="16" borderId="4" xfId="2" applyFont="1" applyFill="1" applyBorder="1" applyAlignment="1">
      <alignment horizontal="center"/>
    </xf>
    <xf numFmtId="0" fontId="11" fillId="15" borderId="4" xfId="2" applyFont="1" applyFill="1" applyBorder="1" applyAlignment="1">
      <alignment horizontal="center"/>
    </xf>
    <xf numFmtId="0" fontId="3" fillId="4" borderId="4" xfId="3" applyBorder="1" applyAlignment="1">
      <alignment horizontal="center"/>
    </xf>
    <xf numFmtId="0" fontId="2" fillId="18" borderId="0" xfId="2" applyFill="1"/>
    <xf numFmtId="0" fontId="0" fillId="18" borderId="0" xfId="0" applyFill="1"/>
    <xf numFmtId="0" fontId="9" fillId="0" borderId="0" xfId="0" applyFont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</cellXfs>
  <cellStyles count="5">
    <cellStyle name="Bueno" xfId="1" builtinId="26"/>
    <cellStyle name="Incorrecto" xfId="2" builtinId="27"/>
    <cellStyle name="Neutral" xfId="3" builtinId="28"/>
    <cellStyle name="Normal" xfId="0" builtinId="0"/>
    <cellStyle name="Porcentaje" xfId="4" builtinId="5"/>
  </cellStyles>
  <dxfs count="1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05AB60"/>
      <color rgb="FF8D49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3660-415B-A6FD-8FB35BBC059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1670-48BE-BFFD-9B2ABB01A5C2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660-415B-A6FD-8FB35BBC059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670-48BE-BFFD-9B2ABB01A5C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3660-415B-A6FD-8FB35BBC059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3660-415B-A6FD-8FB35BBC059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3660-415B-A6FD-8FB35BBC059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660-415B-A6FD-8FB35BBC0597}"/>
              </c:ext>
            </c:extLst>
          </c:dPt>
          <c:dPt>
            <c:idx val="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660-415B-A6FD-8FB35BBC059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660-415B-A6FD-8FB35BBC0597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660-415B-A6FD-8FB35BBC059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660-415B-A6FD-8FB35BBC059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1670-48BE-BFFD-9B2ABB01A5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Aptitud_Final!$A$19:$A$31</c:f>
              <c:strCache>
                <c:ptCount val="13"/>
                <c:pt idx="0">
                  <c:v>avicultura_ponedoras</c:v>
                </c:pt>
                <c:pt idx="1">
                  <c:v>ciruela</c:v>
                </c:pt>
                <c:pt idx="2">
                  <c:v>maiz</c:v>
                </c:pt>
                <c:pt idx="3">
                  <c:v>manzana</c:v>
                </c:pt>
                <c:pt idx="4">
                  <c:v>pera </c:v>
                </c:pt>
                <c:pt idx="5">
                  <c:v>feijoa</c:v>
                </c:pt>
                <c:pt idx="6">
                  <c:v>pepino_de_guiso</c:v>
                </c:pt>
                <c:pt idx="7">
                  <c:v>arveja</c:v>
                </c:pt>
                <c:pt idx="8">
                  <c:v>ganaderia_DP</c:v>
                </c:pt>
                <c:pt idx="9">
                  <c:v>frijol</c:v>
                </c:pt>
                <c:pt idx="10">
                  <c:v>papa</c:v>
                </c:pt>
                <c:pt idx="11">
                  <c:v>arracacha</c:v>
                </c:pt>
                <c:pt idx="12">
                  <c:v>gulupa</c:v>
                </c:pt>
              </c:strCache>
            </c:strRef>
          </c:cat>
          <c:val>
            <c:numRef>
              <c:f>Aptitud_Final!$B$19:$B$31</c:f>
              <c:numCache>
                <c:formatCode>General</c:formatCode>
                <c:ptCount val="13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60-415B-A6FD-8FB35BBC05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74188704"/>
        <c:axId val="474203680"/>
      </c:barChart>
      <c:catAx>
        <c:axId val="4741887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Líneas productivas</a:t>
                </a:r>
                <a:r>
                  <a:rPr lang="en-US" baseline="0"/>
                  <a:t> validadas</a:t>
                </a:r>
                <a:r>
                  <a:rPr lang="en-US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203680"/>
        <c:crosses val="autoZero"/>
        <c:auto val="1"/>
        <c:lblAlgn val="ctr"/>
        <c:lblOffset val="100"/>
        <c:noMultiLvlLbl val="0"/>
      </c:catAx>
      <c:valAx>
        <c:axId val="47420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Número</a:t>
                </a:r>
                <a:r>
                  <a:rPr lang="en-US" baseline="0"/>
                  <a:t> de UFH con aptitud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18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678180</xdr:colOff>
      <xdr:row>18</xdr:row>
      <xdr:rowOff>99060</xdr:rowOff>
    </xdr:from>
    <xdr:to>
      <xdr:col>9</xdr:col>
      <xdr:colOff>106680</xdr:colOff>
      <xdr:row>34</xdr:row>
      <xdr:rowOff>163830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FEB4-2067-4B26-BA9A-E4CAC39E7F05}">
  <dimension ref="A1:G57"/>
  <sheetViews>
    <sheetView tabSelected="1" workbookViewId="0">
      <selection sqref="A1:G1"/>
    </sheetView>
  </sheetViews>
  <sheetFormatPr defaultColWidth="8.85546875" defaultRowHeight="14.45"/>
  <cols>
    <col min="1" max="1" width="10.140625" bestFit="1" customWidth="1"/>
    <col min="2" max="2" width="11" customWidth="1"/>
    <col min="3" max="3" width="19.42578125" bestFit="1" customWidth="1"/>
    <col min="4" max="4" width="19.140625" bestFit="1" customWidth="1"/>
    <col min="5" max="5" width="14" customWidth="1"/>
    <col min="6" max="6" width="16" customWidth="1"/>
    <col min="7" max="7" width="15.140625" customWidth="1"/>
  </cols>
  <sheetData>
    <row r="1" spans="1:7">
      <c r="A1" s="9" t="s">
        <v>0</v>
      </c>
      <c r="B1" s="11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</row>
    <row r="2" spans="1:7">
      <c r="A2" s="46" t="s">
        <v>7</v>
      </c>
      <c r="B2" s="16" t="s">
        <v>8</v>
      </c>
      <c r="C2" s="10">
        <v>1381.8677</v>
      </c>
      <c r="D2" s="10">
        <v>1381.8677</v>
      </c>
      <c r="E2" s="10">
        <v>1381.8677</v>
      </c>
      <c r="F2" s="10">
        <v>1381.8677</v>
      </c>
      <c r="G2" s="10">
        <v>1381.8677</v>
      </c>
    </row>
    <row r="3" spans="1:7">
      <c r="A3" s="46"/>
      <c r="B3" s="16" t="s">
        <v>9</v>
      </c>
      <c r="C3" s="10">
        <v>1283.7092</v>
      </c>
      <c r="D3" s="10">
        <v>1194.2626</v>
      </c>
      <c r="E3" s="10">
        <v>644.58339999999998</v>
      </c>
      <c r="F3" s="10">
        <v>654.32500000000005</v>
      </c>
      <c r="G3" s="10">
        <v>1213.5771</v>
      </c>
    </row>
    <row r="4" spans="1:7">
      <c r="A4" s="46"/>
      <c r="B4" s="16" t="s">
        <v>10</v>
      </c>
      <c r="C4" s="10">
        <v>98.158500000000004</v>
      </c>
      <c r="D4" s="10">
        <v>187.60509999999999</v>
      </c>
      <c r="E4" s="10">
        <v>737.28430000000003</v>
      </c>
      <c r="F4" s="10">
        <v>727.54269999999997</v>
      </c>
      <c r="G4" s="10">
        <v>168.29060000000001</v>
      </c>
    </row>
    <row r="5" spans="1:7" s="14" customFormat="1">
      <c r="A5" s="46"/>
      <c r="B5" s="17" t="s">
        <v>11</v>
      </c>
      <c r="C5" s="15">
        <v>0.92900000000000005</v>
      </c>
      <c r="D5" s="13">
        <v>0.86419999999999997</v>
      </c>
      <c r="E5" s="13">
        <v>0.46650000000000003</v>
      </c>
      <c r="F5" s="13">
        <v>0.47349999999999998</v>
      </c>
      <c r="G5" s="13">
        <v>0.87819999999999998</v>
      </c>
    </row>
    <row r="6" spans="1:7">
      <c r="A6" s="47" t="s">
        <v>12</v>
      </c>
      <c r="B6" s="16" t="s">
        <v>8</v>
      </c>
      <c r="C6" s="10">
        <v>3782.3175000000001</v>
      </c>
      <c r="D6" s="10">
        <v>3782.3175000000001</v>
      </c>
      <c r="E6" s="10">
        <v>3782.3175000000001</v>
      </c>
      <c r="F6" s="10">
        <v>3782.3175000000001</v>
      </c>
      <c r="G6" s="10">
        <v>3782.3175000000001</v>
      </c>
    </row>
    <row r="7" spans="1:7">
      <c r="A7" s="47"/>
      <c r="B7" s="16" t="s">
        <v>9</v>
      </c>
      <c r="C7" s="10">
        <v>3549.6415999999999</v>
      </c>
      <c r="D7" s="10">
        <v>3306.8063999999999</v>
      </c>
      <c r="E7" s="10">
        <v>2913.6505000000002</v>
      </c>
      <c r="F7" s="10">
        <v>2978.1102000000001</v>
      </c>
      <c r="G7" s="10">
        <v>3558.5762</v>
      </c>
    </row>
    <row r="8" spans="1:7">
      <c r="A8" s="47"/>
      <c r="B8" s="16" t="s">
        <v>10</v>
      </c>
      <c r="C8" s="10">
        <v>232.67590000000001</v>
      </c>
      <c r="D8" s="10">
        <v>475.5111</v>
      </c>
      <c r="E8" s="10">
        <v>868.66700000000003</v>
      </c>
      <c r="F8" s="10">
        <v>804.20730000000003</v>
      </c>
      <c r="G8" s="10">
        <v>223.7414</v>
      </c>
    </row>
    <row r="9" spans="1:7">
      <c r="A9" s="47"/>
      <c r="B9" s="18" t="s">
        <v>11</v>
      </c>
      <c r="C9" s="13">
        <v>0.9385</v>
      </c>
      <c r="D9" s="13">
        <v>0.87429999999999997</v>
      </c>
      <c r="E9" s="13">
        <v>0.77029999999999998</v>
      </c>
      <c r="F9" s="13">
        <v>0.78739999999999999</v>
      </c>
      <c r="G9" s="13">
        <v>0.94079999999999997</v>
      </c>
    </row>
    <row r="10" spans="1:7">
      <c r="A10" s="47" t="s">
        <v>13</v>
      </c>
      <c r="B10" s="16" t="s">
        <v>8</v>
      </c>
      <c r="C10" s="10">
        <v>235.29769999999999</v>
      </c>
      <c r="D10" s="10">
        <v>235.2978</v>
      </c>
      <c r="E10" s="10">
        <v>235.2978</v>
      </c>
      <c r="F10" s="10">
        <v>235.2978</v>
      </c>
      <c r="G10" s="10">
        <v>235.2978</v>
      </c>
    </row>
    <row r="11" spans="1:7">
      <c r="A11" s="47"/>
      <c r="B11" s="16" t="s">
        <v>9</v>
      </c>
      <c r="C11" s="10">
        <v>234.53200000000001</v>
      </c>
      <c r="D11" s="10">
        <v>225.16399999999999</v>
      </c>
      <c r="E11" s="10">
        <v>235.2978</v>
      </c>
      <c r="F11" s="10">
        <v>235.2978</v>
      </c>
      <c r="G11" s="10">
        <v>235.2978</v>
      </c>
    </row>
    <row r="12" spans="1:7">
      <c r="A12" s="47"/>
      <c r="B12" s="16" t="s">
        <v>10</v>
      </c>
      <c r="C12" s="10">
        <v>0.76580000000000004</v>
      </c>
      <c r="D12" s="10">
        <v>10.133699999999999</v>
      </c>
      <c r="E12" s="10">
        <v>0</v>
      </c>
      <c r="F12" s="10">
        <v>0</v>
      </c>
      <c r="G12" s="10">
        <v>0</v>
      </c>
    </row>
    <row r="13" spans="1:7">
      <c r="A13" s="47"/>
      <c r="B13" s="18" t="s">
        <v>11</v>
      </c>
      <c r="C13" s="13">
        <v>0.99670000000000003</v>
      </c>
      <c r="D13" s="13">
        <v>0.95689999999999997</v>
      </c>
      <c r="E13" s="13">
        <v>1</v>
      </c>
      <c r="F13" s="13">
        <v>1</v>
      </c>
      <c r="G13" s="13">
        <v>1</v>
      </c>
    </row>
    <row r="14" spans="1:7">
      <c r="A14" s="48" t="s">
        <v>14</v>
      </c>
      <c r="B14" s="16" t="s">
        <v>8</v>
      </c>
      <c r="C14" s="10">
        <v>142.81960000000001</v>
      </c>
      <c r="D14" s="10">
        <v>142.81960000000001</v>
      </c>
      <c r="E14" s="10">
        <v>142.81960000000001</v>
      </c>
      <c r="F14" s="10">
        <v>142.81960000000001</v>
      </c>
      <c r="G14" s="10">
        <v>142.81960000000001</v>
      </c>
    </row>
    <row r="15" spans="1:7">
      <c r="A15" s="48"/>
      <c r="B15" s="16" t="s">
        <v>9</v>
      </c>
      <c r="C15" s="10">
        <v>142.81960000000001</v>
      </c>
      <c r="D15" s="10">
        <v>133.37719999999999</v>
      </c>
      <c r="E15" s="10">
        <v>0</v>
      </c>
      <c r="F15" s="10">
        <v>0</v>
      </c>
      <c r="G15" s="10">
        <v>142.81960000000001</v>
      </c>
    </row>
    <row r="16" spans="1:7">
      <c r="A16" s="48"/>
      <c r="B16" s="16" t="s">
        <v>10</v>
      </c>
      <c r="C16" s="10">
        <v>0</v>
      </c>
      <c r="D16" s="10">
        <v>9.4423999999999992</v>
      </c>
      <c r="E16" s="10">
        <v>142.81960000000001</v>
      </c>
      <c r="F16" s="10">
        <v>142.81960000000001</v>
      </c>
      <c r="G16" s="10">
        <v>0</v>
      </c>
    </row>
    <row r="17" spans="1:7">
      <c r="A17" s="48"/>
      <c r="B17" s="18" t="s">
        <v>11</v>
      </c>
      <c r="C17" s="13">
        <v>1</v>
      </c>
      <c r="D17" s="13">
        <v>0.93389999999999995</v>
      </c>
      <c r="E17" s="13">
        <v>0</v>
      </c>
      <c r="F17" s="13">
        <v>0</v>
      </c>
      <c r="G17" s="13">
        <v>1</v>
      </c>
    </row>
    <row r="18" spans="1:7">
      <c r="A18" s="48" t="s">
        <v>15</v>
      </c>
      <c r="B18" s="16" t="s">
        <v>8</v>
      </c>
      <c r="C18" s="10">
        <v>1.5626</v>
      </c>
      <c r="D18" s="10">
        <v>1.5626</v>
      </c>
      <c r="E18" s="10">
        <v>1.5626</v>
      </c>
      <c r="F18" s="10">
        <v>1.5626</v>
      </c>
      <c r="G18" s="10">
        <v>1.5626</v>
      </c>
    </row>
    <row r="19" spans="1:7">
      <c r="A19" s="48"/>
      <c r="B19" s="16" t="s">
        <v>9</v>
      </c>
      <c r="C19" s="10">
        <v>1.5588</v>
      </c>
      <c r="D19" s="10">
        <v>0.46750000000000003</v>
      </c>
      <c r="E19" s="10">
        <v>1.5626</v>
      </c>
      <c r="F19" s="10">
        <v>1.5459000000000001</v>
      </c>
      <c r="G19" s="10">
        <v>1.5626</v>
      </c>
    </row>
    <row r="20" spans="1:7">
      <c r="A20" s="48"/>
      <c r="B20" s="16" t="s">
        <v>10</v>
      </c>
      <c r="C20" s="10">
        <v>3.8E-3</v>
      </c>
      <c r="D20" s="10">
        <v>1.0951</v>
      </c>
      <c r="E20" s="10">
        <v>0</v>
      </c>
      <c r="F20" s="10">
        <v>1.67E-2</v>
      </c>
      <c r="G20" s="10">
        <v>0</v>
      </c>
    </row>
    <row r="21" spans="1:7">
      <c r="A21" s="48"/>
      <c r="B21" s="18" t="s">
        <v>11</v>
      </c>
      <c r="C21" s="13">
        <v>0.99760000000000004</v>
      </c>
      <c r="D21" s="13">
        <v>0.29920000000000002</v>
      </c>
      <c r="E21" s="13">
        <v>1</v>
      </c>
      <c r="F21" s="13">
        <v>0.98929999999999996</v>
      </c>
      <c r="G21" s="13">
        <v>1</v>
      </c>
    </row>
    <row r="22" spans="1:7">
      <c r="A22" s="48" t="s">
        <v>16</v>
      </c>
      <c r="B22" s="16" t="s">
        <v>8</v>
      </c>
      <c r="C22" s="10">
        <v>3056.8618000000001</v>
      </c>
      <c r="D22" s="10">
        <v>3056.8618000000001</v>
      </c>
      <c r="E22" s="10">
        <v>3056.8618000000001</v>
      </c>
      <c r="F22" s="10">
        <v>3056.8618000000001</v>
      </c>
      <c r="G22" s="10">
        <v>3056.8616999999999</v>
      </c>
    </row>
    <row r="23" spans="1:7">
      <c r="A23" s="48"/>
      <c r="B23" s="16" t="s">
        <v>9</v>
      </c>
      <c r="C23" s="10">
        <v>2706.2154999999998</v>
      </c>
      <c r="D23" s="10">
        <v>78.524900000000002</v>
      </c>
      <c r="E23" s="10">
        <v>2141.1471000000001</v>
      </c>
      <c r="F23" s="10">
        <v>2203.1990999999998</v>
      </c>
      <c r="G23" s="10">
        <v>2712.0252999999998</v>
      </c>
    </row>
    <row r="24" spans="1:7">
      <c r="A24" s="48"/>
      <c r="B24" s="16" t="s">
        <v>10</v>
      </c>
      <c r="C24" s="10">
        <v>350.64620000000002</v>
      </c>
      <c r="D24" s="10">
        <v>2978.3368999999998</v>
      </c>
      <c r="E24" s="10">
        <v>915.71469999999999</v>
      </c>
      <c r="F24" s="10">
        <v>853.66269999999997</v>
      </c>
      <c r="G24" s="10">
        <v>344.8365</v>
      </c>
    </row>
    <row r="25" spans="1:7">
      <c r="A25" s="48"/>
      <c r="B25" s="18" t="s">
        <v>11</v>
      </c>
      <c r="C25" s="13">
        <v>0.88529999999999998</v>
      </c>
      <c r="D25" s="13">
        <v>2.5700000000000001E-2</v>
      </c>
      <c r="E25" s="13">
        <v>0.70040000000000002</v>
      </c>
      <c r="F25" s="13">
        <v>0.72070000000000001</v>
      </c>
      <c r="G25" s="13">
        <v>0.88719999999999999</v>
      </c>
    </row>
    <row r="26" spans="1:7">
      <c r="A26" s="50" t="s">
        <v>17</v>
      </c>
      <c r="B26" s="16" t="s">
        <v>8</v>
      </c>
      <c r="C26" s="10">
        <v>0.35239999999999999</v>
      </c>
      <c r="D26" s="10">
        <v>0.35239999999999999</v>
      </c>
      <c r="E26" s="10">
        <v>0.35239999999999999</v>
      </c>
      <c r="F26" s="10">
        <v>0.35239999999999999</v>
      </c>
      <c r="G26" s="10">
        <v>0.35239999999999999</v>
      </c>
    </row>
    <row r="27" spans="1:7">
      <c r="A27" s="50"/>
      <c r="B27" s="16" t="s">
        <v>9</v>
      </c>
      <c r="C27" s="10">
        <v>0.35239999999999999</v>
      </c>
      <c r="D27" s="10">
        <v>0</v>
      </c>
      <c r="E27" s="10">
        <v>0.35239999999999999</v>
      </c>
      <c r="F27" s="10">
        <v>0.1207</v>
      </c>
      <c r="G27" s="10">
        <v>0.35239999999999999</v>
      </c>
    </row>
    <row r="28" spans="1:7">
      <c r="A28" s="50"/>
      <c r="B28" s="16" t="s">
        <v>10</v>
      </c>
      <c r="C28" s="10">
        <v>0</v>
      </c>
      <c r="D28" s="10">
        <v>0.35239999999999999</v>
      </c>
      <c r="E28" s="10">
        <v>0</v>
      </c>
      <c r="F28" s="10">
        <v>0.23169999999999999</v>
      </c>
      <c r="G28" s="10">
        <v>0</v>
      </c>
    </row>
    <row r="29" spans="1:7">
      <c r="A29" s="50"/>
      <c r="B29" s="18" t="s">
        <v>11</v>
      </c>
      <c r="C29" s="13">
        <v>1</v>
      </c>
      <c r="D29" s="13">
        <v>0</v>
      </c>
      <c r="E29" s="13">
        <v>1</v>
      </c>
      <c r="F29" s="13">
        <v>0.34250000000000003</v>
      </c>
      <c r="G29" s="13">
        <v>1</v>
      </c>
    </row>
    <row r="30" spans="1:7">
      <c r="A30" s="50" t="s">
        <v>18</v>
      </c>
      <c r="B30" s="16" t="s">
        <v>8</v>
      </c>
      <c r="C30" s="10">
        <v>0.70269999999999999</v>
      </c>
      <c r="D30" s="10">
        <v>0.70269999999999999</v>
      </c>
      <c r="E30" s="10">
        <v>0.70269999999999999</v>
      </c>
      <c r="F30" s="10">
        <v>0.70269999999999999</v>
      </c>
      <c r="G30" s="10">
        <v>0.70269999999999999</v>
      </c>
    </row>
    <row r="31" spans="1:7">
      <c r="A31" s="50"/>
      <c r="B31" s="16" t="s">
        <v>9</v>
      </c>
      <c r="C31" s="10">
        <v>0</v>
      </c>
      <c r="D31" s="10">
        <v>0</v>
      </c>
      <c r="E31" s="10">
        <v>0.70269999999999999</v>
      </c>
      <c r="F31" s="10">
        <v>0.70269999999999999</v>
      </c>
      <c r="G31" s="10">
        <v>0.12720000000000001</v>
      </c>
    </row>
    <row r="32" spans="1:7">
      <c r="A32" s="50"/>
      <c r="B32" s="16" t="s">
        <v>10</v>
      </c>
      <c r="C32" s="10">
        <v>0.70269999999999999</v>
      </c>
      <c r="D32" s="10">
        <v>0.70269999999999999</v>
      </c>
      <c r="E32" s="10">
        <v>0</v>
      </c>
      <c r="F32" s="10">
        <v>0</v>
      </c>
      <c r="G32" s="10">
        <v>0.57550000000000001</v>
      </c>
    </row>
    <row r="33" spans="1:7">
      <c r="A33" s="50"/>
      <c r="B33" s="18" t="s">
        <v>11</v>
      </c>
      <c r="C33" s="13">
        <v>0</v>
      </c>
      <c r="D33" s="13">
        <v>0</v>
      </c>
      <c r="E33" s="13">
        <v>1</v>
      </c>
      <c r="F33" s="13">
        <v>1</v>
      </c>
      <c r="G33" s="13">
        <v>0.18099999999999999</v>
      </c>
    </row>
    <row r="34" spans="1:7">
      <c r="A34" s="50" t="s">
        <v>19</v>
      </c>
      <c r="B34" s="16" t="s">
        <v>8</v>
      </c>
      <c r="C34" s="10">
        <v>1092.6676</v>
      </c>
      <c r="D34" s="10">
        <v>1092.6677</v>
      </c>
      <c r="E34" s="10">
        <v>1092.6676</v>
      </c>
      <c r="F34" s="10">
        <v>1092.6676</v>
      </c>
      <c r="G34" s="10">
        <v>1092.6676</v>
      </c>
    </row>
    <row r="35" spans="1:7">
      <c r="A35" s="50"/>
      <c r="B35" s="16" t="s">
        <v>9</v>
      </c>
      <c r="C35" s="10">
        <v>788.84799999999996</v>
      </c>
      <c r="D35" s="10">
        <v>2.6829999999999998</v>
      </c>
      <c r="E35" s="10">
        <v>558.76850000000002</v>
      </c>
      <c r="F35" s="10">
        <v>558.75969999999995</v>
      </c>
      <c r="G35" s="10">
        <v>614.7056</v>
      </c>
    </row>
    <row r="36" spans="1:7">
      <c r="A36" s="50"/>
      <c r="B36" s="16" t="s">
        <v>10</v>
      </c>
      <c r="C36" s="10">
        <v>303.81970000000001</v>
      </c>
      <c r="D36" s="10">
        <v>1089.9847</v>
      </c>
      <c r="E36" s="10">
        <v>533.89919999999995</v>
      </c>
      <c r="F36" s="10">
        <v>533.90790000000004</v>
      </c>
      <c r="G36" s="10">
        <v>477.96199999999999</v>
      </c>
    </row>
    <row r="37" spans="1:7">
      <c r="A37" s="50"/>
      <c r="B37" s="18" t="s">
        <v>11</v>
      </c>
      <c r="C37" s="13">
        <v>0.72189999999999999</v>
      </c>
      <c r="D37" s="13">
        <v>2.5000000000000001E-3</v>
      </c>
      <c r="E37" s="13">
        <v>0.51139999999999997</v>
      </c>
      <c r="F37" s="13">
        <v>0.51139999999999997</v>
      </c>
      <c r="G37" s="13">
        <v>0.56259999999999999</v>
      </c>
    </row>
    <row r="38" spans="1:7">
      <c r="A38" s="50" t="s">
        <v>20</v>
      </c>
      <c r="B38" s="16" t="s">
        <v>8</v>
      </c>
      <c r="C38" s="10">
        <v>381.22250000000003</v>
      </c>
      <c r="D38" s="10">
        <v>381.22250000000003</v>
      </c>
      <c r="E38" s="10">
        <v>381.22250000000003</v>
      </c>
      <c r="F38" s="10">
        <v>381.22250000000003</v>
      </c>
      <c r="G38" s="10">
        <v>381.22250000000003</v>
      </c>
    </row>
    <row r="39" spans="1:7">
      <c r="A39" s="50"/>
      <c r="B39" s="16" t="s">
        <v>9</v>
      </c>
      <c r="C39" s="10">
        <v>253.33799999999999</v>
      </c>
      <c r="D39" s="10">
        <v>0.42480000000000001</v>
      </c>
      <c r="E39" s="10">
        <v>321.50189999999998</v>
      </c>
      <c r="F39" s="10">
        <v>380.55919999999998</v>
      </c>
      <c r="G39" s="10">
        <v>242.43719999999999</v>
      </c>
    </row>
    <row r="40" spans="1:7">
      <c r="A40" s="50"/>
      <c r="B40" s="16" t="s">
        <v>10</v>
      </c>
      <c r="C40" s="10">
        <v>127.88460000000001</v>
      </c>
      <c r="D40" s="10">
        <v>380.7978</v>
      </c>
      <c r="E40" s="10">
        <v>59.720599999999997</v>
      </c>
      <c r="F40" s="10">
        <v>0.66339999999999999</v>
      </c>
      <c r="G40" s="10">
        <v>138.78530000000001</v>
      </c>
    </row>
    <row r="41" spans="1:7">
      <c r="A41" s="50"/>
      <c r="B41" s="18" t="s">
        <v>11</v>
      </c>
      <c r="C41" s="13">
        <v>0.66449999999999998</v>
      </c>
      <c r="D41" s="13">
        <v>1.1000000000000001E-3</v>
      </c>
      <c r="E41" s="13">
        <v>0.84330000000000005</v>
      </c>
      <c r="F41" s="13">
        <v>0.99829999999999997</v>
      </c>
      <c r="G41" s="13">
        <v>0.63590000000000002</v>
      </c>
    </row>
    <row r="42" spans="1:7">
      <c r="A42" s="51" t="s">
        <v>21</v>
      </c>
      <c r="B42" s="16" t="s">
        <v>8</v>
      </c>
      <c r="C42" s="10">
        <v>291.4744</v>
      </c>
      <c r="D42" s="10">
        <v>291.4744</v>
      </c>
      <c r="E42" s="10">
        <v>291.4744</v>
      </c>
      <c r="F42" s="10">
        <v>291.4744</v>
      </c>
      <c r="G42" s="10">
        <v>291.4744</v>
      </c>
    </row>
    <row r="43" spans="1:7">
      <c r="A43" s="51"/>
      <c r="B43" s="16" t="s">
        <v>9</v>
      </c>
      <c r="C43" s="10">
        <v>277.08440000000002</v>
      </c>
      <c r="D43" s="10">
        <v>3.1353</v>
      </c>
      <c r="E43" s="10">
        <v>0</v>
      </c>
      <c r="F43" s="10">
        <v>0</v>
      </c>
      <c r="G43" s="10">
        <v>218.26070000000001</v>
      </c>
    </row>
    <row r="44" spans="1:7">
      <c r="A44" s="51"/>
      <c r="B44" s="16" t="s">
        <v>10</v>
      </c>
      <c r="C44" s="10">
        <v>14.39</v>
      </c>
      <c r="D44" s="10">
        <v>288.33909999999997</v>
      </c>
      <c r="E44" s="10">
        <v>291.4744</v>
      </c>
      <c r="F44" s="10">
        <v>291.4744</v>
      </c>
      <c r="G44" s="10">
        <v>73.2136</v>
      </c>
    </row>
    <row r="45" spans="1:7">
      <c r="A45" s="51"/>
      <c r="B45" s="18" t="s">
        <v>11</v>
      </c>
      <c r="C45" s="13">
        <v>0.9506</v>
      </c>
      <c r="D45" s="13">
        <v>1.0800000000000001E-2</v>
      </c>
      <c r="E45" s="13">
        <v>0</v>
      </c>
      <c r="F45" s="13">
        <v>0</v>
      </c>
      <c r="G45" s="13">
        <v>0.74880000000000002</v>
      </c>
    </row>
    <row r="46" spans="1:7">
      <c r="A46" s="49" t="s">
        <v>22</v>
      </c>
      <c r="B46" s="16" t="s">
        <v>8</v>
      </c>
      <c r="C46" s="10">
        <v>339.96969999999999</v>
      </c>
      <c r="D46" s="10">
        <v>339.96969999999999</v>
      </c>
      <c r="E46" s="10">
        <v>339.96969999999999</v>
      </c>
      <c r="F46" s="10">
        <v>339.96969999999999</v>
      </c>
      <c r="G46" s="10">
        <v>339.96969999999999</v>
      </c>
    </row>
    <row r="47" spans="1:7">
      <c r="A47" s="49"/>
      <c r="B47" s="16" t="s">
        <v>9</v>
      </c>
      <c r="C47" s="10">
        <v>238.8972</v>
      </c>
      <c r="D47" s="10">
        <v>4.4412000000000003</v>
      </c>
      <c r="E47" s="10">
        <v>202.0864</v>
      </c>
      <c r="F47" s="10">
        <v>227.70949999999999</v>
      </c>
      <c r="G47" s="10">
        <v>338.65550000000002</v>
      </c>
    </row>
    <row r="48" spans="1:7">
      <c r="A48" s="49"/>
      <c r="B48" s="16" t="s">
        <v>10</v>
      </c>
      <c r="C48" s="10">
        <v>101.07250000000001</v>
      </c>
      <c r="D48" s="10">
        <v>335.52850000000001</v>
      </c>
      <c r="E48" s="10">
        <v>137.88329999999999</v>
      </c>
      <c r="F48" s="10">
        <v>112.2602</v>
      </c>
      <c r="G48" s="10">
        <v>1.3142</v>
      </c>
    </row>
    <row r="49" spans="1:7">
      <c r="A49" s="49"/>
      <c r="B49" s="18" t="s">
        <v>11</v>
      </c>
      <c r="C49" s="13">
        <v>0.70269999999999999</v>
      </c>
      <c r="D49" s="13">
        <v>1.3100000000000001E-2</v>
      </c>
      <c r="E49" s="13">
        <v>0.59440000000000004</v>
      </c>
      <c r="F49" s="13">
        <v>0.66979999999999995</v>
      </c>
      <c r="G49" s="13">
        <v>0.99609999999999999</v>
      </c>
    </row>
    <row r="50" spans="1:7">
      <c r="A50" s="49" t="s">
        <v>23</v>
      </c>
      <c r="B50" s="16" t="s">
        <v>8</v>
      </c>
      <c r="C50" s="10">
        <v>224.86699999999999</v>
      </c>
      <c r="D50" s="10">
        <v>224.86699999999999</v>
      </c>
      <c r="E50" s="10">
        <v>224.86699999999999</v>
      </c>
      <c r="F50" s="10">
        <v>224.86699999999999</v>
      </c>
      <c r="G50" s="10">
        <v>224.86699999999999</v>
      </c>
    </row>
    <row r="51" spans="1:7">
      <c r="A51" s="49"/>
      <c r="B51" s="16" t="s">
        <v>9</v>
      </c>
      <c r="C51" s="10">
        <v>198.42339999999999</v>
      </c>
      <c r="D51" s="10">
        <v>0</v>
      </c>
      <c r="E51" s="10">
        <v>179.67570000000001</v>
      </c>
      <c r="F51" s="10">
        <v>181.75370000000001</v>
      </c>
      <c r="G51" s="10">
        <v>224.86699999999999</v>
      </c>
    </row>
    <row r="52" spans="1:7">
      <c r="A52" s="49"/>
      <c r="B52" s="16" t="s">
        <v>10</v>
      </c>
      <c r="C52" s="10">
        <v>26.4436</v>
      </c>
      <c r="D52" s="10">
        <v>224.86699999999999</v>
      </c>
      <c r="E52" s="10">
        <v>45.191299999999998</v>
      </c>
      <c r="F52" s="10">
        <v>43.113300000000002</v>
      </c>
      <c r="G52" s="10">
        <v>0</v>
      </c>
    </row>
    <row r="53" spans="1:7">
      <c r="A53" s="49"/>
      <c r="B53" s="18" t="s">
        <v>11</v>
      </c>
      <c r="C53" s="13">
        <v>0.88239999999999996</v>
      </c>
      <c r="D53" s="13">
        <v>0</v>
      </c>
      <c r="E53" s="13">
        <v>0.79900000000000004</v>
      </c>
      <c r="F53" s="13">
        <v>0.80830000000000002</v>
      </c>
      <c r="G53" s="13">
        <v>1</v>
      </c>
    </row>
    <row r="54" spans="1:7">
      <c r="A54" s="49" t="s">
        <v>24</v>
      </c>
      <c r="B54" s="16" t="s">
        <v>8</v>
      </c>
      <c r="C54" s="10">
        <v>10.8714</v>
      </c>
      <c r="D54" s="10">
        <v>10.8714</v>
      </c>
      <c r="E54" s="10">
        <v>10.8714</v>
      </c>
      <c r="F54" s="10">
        <v>10.8714</v>
      </c>
      <c r="G54" s="10">
        <v>10.8714</v>
      </c>
    </row>
    <row r="55" spans="1:7">
      <c r="A55" s="49"/>
      <c r="B55" s="16" t="s">
        <v>9</v>
      </c>
      <c r="C55" s="10">
        <v>10.8714</v>
      </c>
      <c r="D55" s="10">
        <v>0</v>
      </c>
      <c r="E55" s="10">
        <v>10.8714</v>
      </c>
      <c r="F55" s="10">
        <v>10.8714</v>
      </c>
      <c r="G55" s="10">
        <v>10.8714</v>
      </c>
    </row>
    <row r="56" spans="1:7">
      <c r="A56" s="49"/>
      <c r="B56" s="16" t="s">
        <v>10</v>
      </c>
      <c r="C56" s="10">
        <v>0</v>
      </c>
      <c r="D56" s="10">
        <v>10.8714</v>
      </c>
      <c r="E56" s="10">
        <v>0</v>
      </c>
      <c r="F56" s="10">
        <v>0</v>
      </c>
      <c r="G56" s="10">
        <v>0</v>
      </c>
    </row>
    <row r="57" spans="1:7">
      <c r="A57" s="49"/>
      <c r="B57" s="18" t="s">
        <v>11</v>
      </c>
      <c r="C57" s="13">
        <v>1</v>
      </c>
      <c r="D57" s="13">
        <v>0</v>
      </c>
      <c r="E57" s="13">
        <v>1</v>
      </c>
      <c r="F57" s="13">
        <v>1</v>
      </c>
      <c r="G57" s="13">
        <v>1</v>
      </c>
    </row>
  </sheetData>
  <mergeCells count="14">
    <mergeCell ref="A50:A53"/>
    <mergeCell ref="A54:A57"/>
    <mergeCell ref="A18:A21"/>
    <mergeCell ref="A22:A25"/>
    <mergeCell ref="A34:A37"/>
    <mergeCell ref="A38:A41"/>
    <mergeCell ref="A42:A45"/>
    <mergeCell ref="A26:A29"/>
    <mergeCell ref="A30:A33"/>
    <mergeCell ref="A2:A5"/>
    <mergeCell ref="A6:A9"/>
    <mergeCell ref="A10:A13"/>
    <mergeCell ref="A14:A17"/>
    <mergeCell ref="A46:A49"/>
  </mergeCells>
  <conditionalFormatting sqref="A5:XFD5">
    <cfRule type="cellIs" dxfId="14" priority="14" operator="greaterThan">
      <formula>0.25</formula>
    </cfRule>
    <cfRule type="cellIs" dxfId="13" priority="15" operator="greaterThan">
      <formula>25</formula>
    </cfRule>
    <cfRule type="cellIs" priority="16" operator="greaterThanOrEqual">
      <formula>25</formula>
    </cfRule>
  </conditionalFormatting>
  <conditionalFormatting sqref="A9:XFD9">
    <cfRule type="cellIs" dxfId="12" priority="13" operator="greaterThanOrEqual">
      <formula>0.25</formula>
    </cfRule>
  </conditionalFormatting>
  <conditionalFormatting sqref="A13:XFD13">
    <cfRule type="cellIs" dxfId="11" priority="12" operator="greaterThanOrEqual">
      <formula>0.25</formula>
    </cfRule>
  </conditionalFormatting>
  <conditionalFormatting sqref="A17:XFD17">
    <cfRule type="cellIs" dxfId="10" priority="11" operator="greaterThanOrEqual">
      <formula>0.25</formula>
    </cfRule>
  </conditionalFormatting>
  <conditionalFormatting sqref="A21:XFD21">
    <cfRule type="cellIs" dxfId="9" priority="10" operator="greaterThanOrEqual">
      <formula>0.25</formula>
    </cfRule>
  </conditionalFormatting>
  <conditionalFormatting sqref="A25:XFD25">
    <cfRule type="cellIs" dxfId="8" priority="9" operator="greaterThan">
      <formula>0.25</formula>
    </cfRule>
  </conditionalFormatting>
  <conditionalFormatting sqref="A29:XFD29">
    <cfRule type="cellIs" dxfId="7" priority="8" operator="greaterThan">
      <formula>0.25</formula>
    </cfRule>
  </conditionalFormatting>
  <conditionalFormatting sqref="A33:XFD33">
    <cfRule type="cellIs" dxfId="6" priority="7" operator="greaterThan">
      <formula>0.25</formula>
    </cfRule>
  </conditionalFormatting>
  <conditionalFormatting sqref="A37:XFD37">
    <cfRule type="cellIs" dxfId="5" priority="6" operator="greaterThan">
      <formula>0.25</formula>
    </cfRule>
  </conditionalFormatting>
  <conditionalFormatting sqref="A41:XFD41">
    <cfRule type="cellIs" dxfId="4" priority="5" operator="greaterThan">
      <formula>0.25</formula>
    </cfRule>
  </conditionalFormatting>
  <conditionalFormatting sqref="A45:XFD45">
    <cfRule type="cellIs" dxfId="3" priority="4" operator="greaterThan">
      <formula>0.25</formula>
    </cfRule>
  </conditionalFormatting>
  <conditionalFormatting sqref="A49:XFD49">
    <cfRule type="cellIs" dxfId="2" priority="3" operator="greaterThan">
      <formula>0.25</formula>
    </cfRule>
  </conditionalFormatting>
  <conditionalFormatting sqref="A53:XFD53">
    <cfRule type="cellIs" dxfId="1" priority="2" operator="greaterThan">
      <formula>0.25</formula>
    </cfRule>
  </conditionalFormatting>
  <conditionalFormatting sqref="A57:XFD57">
    <cfRule type="cellIs" dxfId="0" priority="1" operator="greaterThan">
      <formula>0.25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1"/>
  <sheetViews>
    <sheetView topLeftCell="A9" workbookViewId="0">
      <selection activeCell="C19" sqref="C19"/>
    </sheetView>
  </sheetViews>
  <sheetFormatPr defaultColWidth="11.42578125" defaultRowHeight="15" customHeight="1"/>
  <cols>
    <col min="1" max="1" width="25.140625" customWidth="1"/>
    <col min="11" max="11" width="16" customWidth="1"/>
    <col min="12" max="12" width="11" customWidth="1"/>
    <col min="13" max="13" width="20.140625" customWidth="1"/>
    <col min="14" max="14" width="13.28515625" customWidth="1"/>
    <col min="16" max="16" width="21" customWidth="1"/>
  </cols>
  <sheetData>
    <row r="1" spans="1:30" s="4" customFormat="1">
      <c r="A1" s="25" t="s">
        <v>0</v>
      </c>
      <c r="B1" s="25" t="s">
        <v>25</v>
      </c>
      <c r="C1" s="26" t="s">
        <v>26</v>
      </c>
      <c r="D1" s="26" t="s">
        <v>27</v>
      </c>
      <c r="E1" s="26" t="s">
        <v>28</v>
      </c>
      <c r="F1" s="26" t="s">
        <v>29</v>
      </c>
      <c r="G1" s="26" t="s">
        <v>30</v>
      </c>
      <c r="H1" s="26" t="s">
        <v>31</v>
      </c>
      <c r="I1" s="27" t="s">
        <v>32</v>
      </c>
      <c r="J1" s="27" t="s">
        <v>33</v>
      </c>
      <c r="K1" s="27" t="s">
        <v>34</v>
      </c>
      <c r="L1" s="27" t="s">
        <v>35</v>
      </c>
      <c r="M1" s="27" t="s">
        <v>36</v>
      </c>
      <c r="N1" s="26" t="s">
        <v>37</v>
      </c>
      <c r="P1" s="45" t="s">
        <v>38</v>
      </c>
    </row>
    <row r="2" spans="1:30">
      <c r="A2" s="19" t="s">
        <v>7</v>
      </c>
      <c r="B2" s="29">
        <v>1</v>
      </c>
      <c r="C2" s="30">
        <v>1</v>
      </c>
      <c r="D2" s="31">
        <v>1</v>
      </c>
      <c r="E2" s="31">
        <v>1</v>
      </c>
      <c r="F2" s="31">
        <v>1</v>
      </c>
      <c r="G2" s="31">
        <v>1</v>
      </c>
      <c r="H2" s="30">
        <v>1</v>
      </c>
      <c r="I2" s="32">
        <v>1</v>
      </c>
      <c r="J2" s="32">
        <v>1</v>
      </c>
      <c r="K2" s="32">
        <v>1</v>
      </c>
      <c r="L2" s="32">
        <v>1</v>
      </c>
      <c r="M2" s="33">
        <v>1</v>
      </c>
      <c r="N2" s="30">
        <v>1</v>
      </c>
      <c r="O2">
        <f>SUM(B2:N2)</f>
        <v>13</v>
      </c>
    </row>
    <row r="3" spans="1:30">
      <c r="A3" s="20" t="s">
        <v>12</v>
      </c>
      <c r="B3" s="29">
        <v>1</v>
      </c>
      <c r="C3" s="30">
        <v>1</v>
      </c>
      <c r="D3" s="31">
        <v>1</v>
      </c>
      <c r="E3" s="31">
        <v>1</v>
      </c>
      <c r="F3" s="31">
        <v>1</v>
      </c>
      <c r="G3" s="31">
        <v>1</v>
      </c>
      <c r="H3" s="30">
        <v>1</v>
      </c>
      <c r="I3" s="32">
        <v>1</v>
      </c>
      <c r="J3" s="32">
        <v>1</v>
      </c>
      <c r="K3" s="32">
        <v>1</v>
      </c>
      <c r="L3" s="32">
        <v>1</v>
      </c>
      <c r="M3" s="33">
        <v>1</v>
      </c>
      <c r="N3" s="30">
        <v>1</v>
      </c>
      <c r="O3">
        <f t="shared" ref="O3:O15" si="0">SUM(B3:N3)</f>
        <v>13</v>
      </c>
    </row>
    <row r="4" spans="1:30">
      <c r="A4" s="20" t="s">
        <v>13</v>
      </c>
      <c r="B4" s="29">
        <v>1</v>
      </c>
      <c r="C4" s="30">
        <v>1</v>
      </c>
      <c r="D4" s="31">
        <v>1</v>
      </c>
      <c r="E4" s="31">
        <v>1</v>
      </c>
      <c r="F4" s="31">
        <v>1</v>
      </c>
      <c r="G4" s="31">
        <v>1</v>
      </c>
      <c r="H4" s="30">
        <v>1</v>
      </c>
      <c r="I4" s="32">
        <v>1</v>
      </c>
      <c r="J4" s="32">
        <v>0</v>
      </c>
      <c r="K4" s="32">
        <v>1</v>
      </c>
      <c r="L4" s="32">
        <v>1</v>
      </c>
      <c r="M4" s="33">
        <v>1</v>
      </c>
      <c r="N4" s="30">
        <v>1</v>
      </c>
      <c r="O4">
        <f t="shared" si="0"/>
        <v>12</v>
      </c>
    </row>
    <row r="5" spans="1:30">
      <c r="A5" s="22" t="s">
        <v>14</v>
      </c>
      <c r="B5" s="29">
        <v>0</v>
      </c>
      <c r="C5" s="30">
        <v>1</v>
      </c>
      <c r="D5" s="31">
        <v>0</v>
      </c>
      <c r="E5" s="31">
        <v>0</v>
      </c>
      <c r="F5" s="31">
        <v>0</v>
      </c>
      <c r="G5" s="31">
        <v>0</v>
      </c>
      <c r="H5" s="30">
        <v>0</v>
      </c>
      <c r="I5" s="32">
        <v>1</v>
      </c>
      <c r="J5" s="32">
        <v>0</v>
      </c>
      <c r="K5" s="32">
        <v>1</v>
      </c>
      <c r="L5" s="32">
        <v>1</v>
      </c>
      <c r="M5" s="33">
        <v>1</v>
      </c>
      <c r="N5" s="30">
        <v>1</v>
      </c>
      <c r="O5">
        <f t="shared" si="0"/>
        <v>6</v>
      </c>
    </row>
    <row r="6" spans="1:30" s="5" customFormat="1">
      <c r="A6" s="22" t="s">
        <v>15</v>
      </c>
      <c r="B6" s="34">
        <v>1</v>
      </c>
      <c r="C6" s="35">
        <v>1</v>
      </c>
      <c r="D6" s="36">
        <v>1</v>
      </c>
      <c r="E6" s="36">
        <v>1</v>
      </c>
      <c r="F6" s="36">
        <v>1</v>
      </c>
      <c r="G6" s="36">
        <v>1</v>
      </c>
      <c r="H6" s="35">
        <v>1</v>
      </c>
      <c r="I6" s="36">
        <v>1</v>
      </c>
      <c r="J6" s="36">
        <v>0</v>
      </c>
      <c r="K6" s="36">
        <v>1</v>
      </c>
      <c r="L6" s="36">
        <v>1</v>
      </c>
      <c r="M6" s="33">
        <v>1</v>
      </c>
      <c r="N6" s="35">
        <v>1</v>
      </c>
      <c r="O6">
        <f t="shared" si="0"/>
        <v>12</v>
      </c>
      <c r="P6" t="s">
        <v>39</v>
      </c>
      <c r="Q6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</row>
    <row r="7" spans="1:30" ht="14.45">
      <c r="A7" s="22" t="s">
        <v>16</v>
      </c>
      <c r="B7" s="29">
        <v>1</v>
      </c>
      <c r="C7" s="37">
        <v>0</v>
      </c>
      <c r="D7" s="31">
        <v>1</v>
      </c>
      <c r="E7" s="38">
        <v>0</v>
      </c>
      <c r="F7" s="31">
        <v>0</v>
      </c>
      <c r="G7" s="31">
        <v>1</v>
      </c>
      <c r="H7" s="37">
        <v>0</v>
      </c>
      <c r="I7" s="32">
        <v>0</v>
      </c>
      <c r="J7" s="39">
        <v>0</v>
      </c>
      <c r="K7" s="32">
        <v>0</v>
      </c>
      <c r="L7" s="32">
        <v>0</v>
      </c>
      <c r="M7" s="33">
        <v>1</v>
      </c>
      <c r="N7" s="30">
        <v>0</v>
      </c>
      <c r="O7">
        <f t="shared" si="0"/>
        <v>4</v>
      </c>
      <c r="P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</row>
    <row r="8" spans="1:30" s="5" customFormat="1" ht="14.45">
      <c r="A8" s="21" t="s">
        <v>17</v>
      </c>
      <c r="B8" s="34">
        <v>0</v>
      </c>
      <c r="C8" s="35">
        <v>0</v>
      </c>
      <c r="D8" s="36">
        <v>0</v>
      </c>
      <c r="E8" s="40">
        <v>0</v>
      </c>
      <c r="F8" s="36">
        <v>0</v>
      </c>
      <c r="G8" s="36">
        <v>1</v>
      </c>
      <c r="H8" s="41">
        <v>0</v>
      </c>
      <c r="I8" s="36">
        <v>0</v>
      </c>
      <c r="J8" s="36">
        <v>0</v>
      </c>
      <c r="K8" s="36">
        <v>0</v>
      </c>
      <c r="L8" s="36">
        <v>0</v>
      </c>
      <c r="M8" s="33">
        <v>1</v>
      </c>
      <c r="N8" s="35">
        <v>0</v>
      </c>
      <c r="O8">
        <f t="shared" si="0"/>
        <v>2</v>
      </c>
      <c r="P8" t="s">
        <v>39</v>
      </c>
      <c r="Q8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</row>
    <row r="9" spans="1:30" ht="14.45">
      <c r="A9" s="21" t="s">
        <v>18</v>
      </c>
      <c r="B9" s="29">
        <v>1</v>
      </c>
      <c r="C9" s="30">
        <v>0</v>
      </c>
      <c r="D9" s="31">
        <v>1</v>
      </c>
      <c r="E9" s="38">
        <v>0</v>
      </c>
      <c r="F9" s="31">
        <v>0</v>
      </c>
      <c r="G9" s="31">
        <v>1</v>
      </c>
      <c r="H9" s="37">
        <v>1</v>
      </c>
      <c r="I9" s="32">
        <v>0</v>
      </c>
      <c r="J9" s="39">
        <v>1</v>
      </c>
      <c r="K9" s="32">
        <v>0</v>
      </c>
      <c r="L9" s="32">
        <v>0</v>
      </c>
      <c r="M9" s="33">
        <v>0</v>
      </c>
      <c r="N9" s="30">
        <v>0</v>
      </c>
      <c r="O9">
        <f t="shared" si="0"/>
        <v>5</v>
      </c>
    </row>
    <row r="10" spans="1:30">
      <c r="A10" s="21" t="s">
        <v>19</v>
      </c>
      <c r="B10" s="29">
        <v>0</v>
      </c>
      <c r="C10" s="30">
        <v>0</v>
      </c>
      <c r="D10" s="31">
        <v>0</v>
      </c>
      <c r="E10" s="31">
        <v>0</v>
      </c>
      <c r="F10" s="31">
        <v>0</v>
      </c>
      <c r="G10" s="31">
        <v>0</v>
      </c>
      <c r="H10" s="30">
        <v>0</v>
      </c>
      <c r="I10" s="32">
        <v>0</v>
      </c>
      <c r="J10" s="42">
        <v>0</v>
      </c>
      <c r="K10" s="32">
        <v>0</v>
      </c>
      <c r="L10" s="32">
        <v>0</v>
      </c>
      <c r="M10" s="33">
        <v>0</v>
      </c>
      <c r="N10" s="30">
        <v>0</v>
      </c>
      <c r="O10">
        <f t="shared" si="0"/>
        <v>0</v>
      </c>
    </row>
    <row r="11" spans="1:30">
      <c r="A11" s="21" t="s">
        <v>20</v>
      </c>
      <c r="B11" s="29">
        <v>0</v>
      </c>
      <c r="C11" s="30">
        <v>0</v>
      </c>
      <c r="D11" s="31">
        <v>0</v>
      </c>
      <c r="E11" s="31">
        <v>0</v>
      </c>
      <c r="F11" s="31">
        <v>0</v>
      </c>
      <c r="G11" s="31">
        <v>0</v>
      </c>
      <c r="H11" s="30">
        <v>0</v>
      </c>
      <c r="I11" s="32">
        <v>0</v>
      </c>
      <c r="J11" s="32">
        <v>0</v>
      </c>
      <c r="K11" s="32">
        <v>0</v>
      </c>
      <c r="L11" s="32">
        <v>0</v>
      </c>
      <c r="M11" s="33">
        <v>0</v>
      </c>
      <c r="N11" s="30">
        <v>0</v>
      </c>
      <c r="O11">
        <f t="shared" si="0"/>
        <v>0</v>
      </c>
    </row>
    <row r="12" spans="1:30">
      <c r="A12" s="23" t="s">
        <v>21</v>
      </c>
      <c r="B12" s="29">
        <v>0</v>
      </c>
      <c r="C12" s="30">
        <v>1</v>
      </c>
      <c r="D12" s="31">
        <v>1</v>
      </c>
      <c r="E12" s="31">
        <v>0</v>
      </c>
      <c r="F12" s="31">
        <v>0</v>
      </c>
      <c r="G12" s="31">
        <v>1</v>
      </c>
      <c r="H12" s="30">
        <v>0</v>
      </c>
      <c r="I12" s="32">
        <v>0</v>
      </c>
      <c r="J12" s="32">
        <v>1</v>
      </c>
      <c r="K12" s="32">
        <v>0</v>
      </c>
      <c r="L12" s="32">
        <v>0</v>
      </c>
      <c r="M12" s="33">
        <v>1</v>
      </c>
      <c r="N12" s="30">
        <v>0</v>
      </c>
      <c r="O12">
        <f t="shared" si="0"/>
        <v>5</v>
      </c>
    </row>
    <row r="13" spans="1:30">
      <c r="A13" s="24" t="s">
        <v>22</v>
      </c>
      <c r="B13" s="29">
        <v>0</v>
      </c>
      <c r="C13" s="30">
        <v>0</v>
      </c>
      <c r="D13" s="31">
        <v>0</v>
      </c>
      <c r="E13" s="31">
        <v>0</v>
      </c>
      <c r="F13" s="31">
        <v>0</v>
      </c>
      <c r="G13" s="31">
        <v>0</v>
      </c>
      <c r="H13" s="30">
        <v>0</v>
      </c>
      <c r="I13" s="32">
        <v>0</v>
      </c>
      <c r="J13" s="42">
        <v>0</v>
      </c>
      <c r="K13" s="32">
        <v>0</v>
      </c>
      <c r="L13" s="32">
        <v>0</v>
      </c>
      <c r="M13" s="33">
        <v>0</v>
      </c>
      <c r="N13" s="30">
        <v>0</v>
      </c>
      <c r="O13">
        <f t="shared" si="0"/>
        <v>0</v>
      </c>
    </row>
    <row r="14" spans="1:30">
      <c r="A14" s="24" t="s">
        <v>23</v>
      </c>
      <c r="B14" s="29">
        <v>0</v>
      </c>
      <c r="C14" s="30">
        <v>0</v>
      </c>
      <c r="D14" s="31">
        <v>0</v>
      </c>
      <c r="E14" s="31">
        <v>0</v>
      </c>
      <c r="F14" s="31">
        <v>0</v>
      </c>
      <c r="G14" s="31">
        <v>0</v>
      </c>
      <c r="H14" s="30">
        <v>0</v>
      </c>
      <c r="I14" s="32">
        <v>0</v>
      </c>
      <c r="J14" s="42">
        <v>0</v>
      </c>
      <c r="K14" s="32">
        <v>0</v>
      </c>
      <c r="L14" s="32">
        <v>0</v>
      </c>
      <c r="M14" s="33">
        <v>0</v>
      </c>
      <c r="N14" s="30">
        <v>0</v>
      </c>
      <c r="O14">
        <f t="shared" si="0"/>
        <v>0</v>
      </c>
    </row>
    <row r="15" spans="1:30">
      <c r="A15" s="24" t="s">
        <v>24</v>
      </c>
      <c r="B15" s="29">
        <v>0</v>
      </c>
      <c r="C15" s="30">
        <v>0</v>
      </c>
      <c r="D15" s="31">
        <v>0</v>
      </c>
      <c r="E15" s="31">
        <v>0</v>
      </c>
      <c r="F15" s="31">
        <v>0</v>
      </c>
      <c r="G15" s="31">
        <v>0</v>
      </c>
      <c r="H15" s="30">
        <v>0</v>
      </c>
      <c r="I15" s="32">
        <v>0</v>
      </c>
      <c r="J15" s="42">
        <v>0</v>
      </c>
      <c r="K15" s="32">
        <v>0</v>
      </c>
      <c r="L15" s="32">
        <v>0</v>
      </c>
      <c r="M15" s="33">
        <v>0</v>
      </c>
      <c r="N15" s="30">
        <v>0</v>
      </c>
      <c r="O15">
        <f t="shared" si="0"/>
        <v>0</v>
      </c>
    </row>
    <row r="16" spans="1:30">
      <c r="A16" s="1"/>
      <c r="B16" s="1">
        <f>SUM(B2:B15)</f>
        <v>6</v>
      </c>
      <c r="C16" s="28">
        <f t="shared" ref="C16:N16" si="1">SUM(C2:C15)</f>
        <v>6</v>
      </c>
      <c r="D16" s="28">
        <f t="shared" si="1"/>
        <v>7</v>
      </c>
      <c r="E16" s="28">
        <f t="shared" si="1"/>
        <v>4</v>
      </c>
      <c r="F16" s="28">
        <f t="shared" si="1"/>
        <v>4</v>
      </c>
      <c r="G16" s="28">
        <f t="shared" si="1"/>
        <v>8</v>
      </c>
      <c r="H16" s="28">
        <f t="shared" si="1"/>
        <v>5</v>
      </c>
      <c r="I16" s="28">
        <f t="shared" si="1"/>
        <v>5</v>
      </c>
      <c r="J16" s="28">
        <f t="shared" si="1"/>
        <v>4</v>
      </c>
      <c r="K16" s="28">
        <f t="shared" si="1"/>
        <v>5</v>
      </c>
      <c r="L16" s="28">
        <f t="shared" si="1"/>
        <v>5</v>
      </c>
      <c r="M16" s="28">
        <f t="shared" si="1"/>
        <v>8</v>
      </c>
      <c r="N16" s="28">
        <f t="shared" si="1"/>
        <v>5</v>
      </c>
      <c r="O16">
        <f t="shared" ref="O16" si="2">SUM(B16:N16)</f>
        <v>72</v>
      </c>
    </row>
    <row r="19" spans="1:12">
      <c r="A19" s="8" t="s">
        <v>2</v>
      </c>
      <c r="B19" s="1">
        <v>8</v>
      </c>
    </row>
    <row r="20" spans="1:12">
      <c r="A20" s="2" t="s">
        <v>40</v>
      </c>
      <c r="B20" s="1">
        <v>8</v>
      </c>
    </row>
    <row r="21" spans="1:12">
      <c r="A21" s="7" t="s">
        <v>41</v>
      </c>
      <c r="B21" s="1">
        <v>6</v>
      </c>
      <c r="K21" s="6"/>
      <c r="L21" t="s">
        <v>42</v>
      </c>
    </row>
    <row r="22" spans="1:12">
      <c r="A22" s="2" t="s">
        <v>43</v>
      </c>
      <c r="B22" s="1">
        <v>7</v>
      </c>
    </row>
    <row r="23" spans="1:12">
      <c r="A23" s="2" t="s">
        <v>44</v>
      </c>
      <c r="B23" s="1">
        <v>6</v>
      </c>
    </row>
    <row r="24" spans="1:12">
      <c r="A24" s="3" t="s">
        <v>45</v>
      </c>
      <c r="B24" s="1">
        <v>5</v>
      </c>
      <c r="K24" s="36"/>
      <c r="L24" t="s">
        <v>46</v>
      </c>
    </row>
    <row r="25" spans="1:12">
      <c r="A25" s="3" t="s">
        <v>47</v>
      </c>
      <c r="B25" s="1">
        <v>5</v>
      </c>
      <c r="K25" s="33"/>
      <c r="L25" t="s">
        <v>48</v>
      </c>
    </row>
    <row r="26" spans="1:12">
      <c r="A26" s="3" t="s">
        <v>49</v>
      </c>
      <c r="B26" s="1">
        <v>5</v>
      </c>
    </row>
    <row r="27" spans="1:12">
      <c r="A27" s="7" t="s">
        <v>50</v>
      </c>
      <c r="B27" s="1">
        <v>5</v>
      </c>
    </row>
    <row r="28" spans="1:12">
      <c r="A28" s="2" t="s">
        <v>51</v>
      </c>
      <c r="B28" s="1">
        <v>5</v>
      </c>
    </row>
    <row r="29" spans="1:12">
      <c r="A29" s="7" t="s">
        <v>52</v>
      </c>
      <c r="B29" s="1">
        <v>4</v>
      </c>
    </row>
    <row r="30" spans="1:12">
      <c r="A30" s="2" t="s">
        <v>53</v>
      </c>
      <c r="B30" s="1">
        <v>4</v>
      </c>
    </row>
    <row r="31" spans="1:12">
      <c r="A31" s="3" t="s">
        <v>54</v>
      </c>
      <c r="B31" s="1">
        <v>4</v>
      </c>
    </row>
  </sheetData>
  <autoFilter ref="A18:O18" xr:uid="{00000000-0001-0000-0100-000000000000}">
    <sortState xmlns:xlrd2="http://schemas.microsoft.com/office/spreadsheetml/2017/richdata2" ref="A19:O31">
      <sortCondition descending="1" ref="B18"/>
    </sortState>
  </autoFilter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2024-09-19T23:06:35+00:00</FechayHora>
  </documentManagement>
</p:properties>
</file>

<file path=customXml/itemProps1.xml><?xml version="1.0" encoding="utf-8"?>
<ds:datastoreItem xmlns:ds="http://schemas.openxmlformats.org/officeDocument/2006/customXml" ds:itemID="{94EF0B9D-DAA9-4945-970D-8F8803CAD745}"/>
</file>

<file path=customXml/itemProps2.xml><?xml version="1.0" encoding="utf-8"?>
<ds:datastoreItem xmlns:ds="http://schemas.openxmlformats.org/officeDocument/2006/customXml" ds:itemID="{70F7BDB7-3632-4CA2-8593-B45B2457763A}"/>
</file>

<file path=customXml/itemProps3.xml><?xml version="1.0" encoding="utf-8"?>
<ds:datastoreItem xmlns:ds="http://schemas.openxmlformats.org/officeDocument/2006/customXml" ds:itemID="{2111BDA1-A2ED-49B3-A870-A001D237CD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Tartu Ülikool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Yurley Paola Monserrate Rojas</cp:lastModifiedBy>
  <cp:revision/>
  <dcterms:created xsi:type="dcterms:W3CDTF">2023-05-10T16:26:34Z</dcterms:created>
  <dcterms:modified xsi:type="dcterms:W3CDTF">2023-10-30T15:21:08Z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