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Ventaquemada\"/>
    </mc:Choice>
  </mc:AlternateContent>
  <xr:revisionPtr revIDLastSave="251" documentId="11_071AEE499C3EA3B79917A9E893747E1BD446833B" xr6:coauthVersionLast="47" xr6:coauthVersionMax="47" xr10:uidLastSave="{BC59BAE6-BA3A-4C47-BB7B-045C52009C98}"/>
  <bookViews>
    <workbookView xWindow="0" yWindow="0" windowWidth="23040" windowHeight="9192" firstSheet="2" activeTab="2" xr2:uid="{00000000-000D-0000-FFFF-FFFF00000000}"/>
  </bookViews>
  <sheets>
    <sheet name="IP 80 porciento" sheetId="4" r:id="rId1"/>
    <sheet name="IP_PRIORIZADAS Y VALIDADAS " sheetId="3" r:id="rId2"/>
    <sheet name="RELACION TALLERES VEREDAS Y UFH" sheetId="2" r:id="rId3"/>
    <sheet name="PRIORIZACION Y VALIDACION" sheetId="1" r:id="rId4"/>
  </sheets>
  <definedNames>
    <definedName name="_xlnm._FilterDatabase" localSheetId="0" hidden="1">'IP 80 porciento'!$A$2:$O$2</definedName>
    <definedName name="_xlnm._FilterDatabase" localSheetId="1" hidden="1">'IP_PRIORIZADAS Y VALIDADAS '!$A$1:$H$1</definedName>
    <definedName name="_xlnm._FilterDatabase" localSheetId="3" hidden="1">'PRIORIZACION Y VALIDACION'!$A$2:$H$110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E8" i="3" l="1"/>
  <c r="F8" i="3"/>
  <c r="G8" i="3"/>
  <c r="D8" i="3"/>
  <c r="H3" i="3"/>
  <c r="H4" i="3"/>
  <c r="H5" i="3"/>
  <c r="H2" i="3"/>
  <c r="H8" i="3" l="1"/>
  <c r="E112" i="1"/>
</calcChain>
</file>

<file path=xl/sharedStrings.xml><?xml version="1.0" encoding="utf-8"?>
<sst xmlns="http://schemas.openxmlformats.org/spreadsheetml/2006/main" count="1258" uniqueCount="140">
  <si>
    <t>2017-2021</t>
  </si>
  <si>
    <t>Oferta agricola del municipio de Ventaquemada, promedio simple 2017-2021.</t>
  </si>
  <si>
    <t>Línea productiva</t>
  </si>
  <si>
    <t>Promedio de area Sembrada (Ha)</t>
  </si>
  <si>
    <t>Promedio de area Cosechada (Ha)</t>
  </si>
  <si>
    <t>Promedio de Produccion (Ton)</t>
  </si>
  <si>
    <t>Promedio de Rendimiento (Ton/Ha)</t>
  </si>
  <si>
    <t>Precio promedio (Kg -LT)</t>
  </si>
  <si>
    <t>ID</t>
  </si>
  <si>
    <t>Rendimiento Promedio (t)</t>
  </si>
  <si>
    <t>Área Cosechada Promedio (ha)</t>
  </si>
  <si>
    <t>Índice de Participación IP (%) Área Cosechada</t>
  </si>
  <si>
    <t>Producción Promedio (t)</t>
  </si>
  <si>
    <t>Índice de Participación (%) Producción Promedio</t>
  </si>
  <si>
    <t>IP final (%)</t>
  </si>
  <si>
    <t>Mora</t>
  </si>
  <si>
    <t>Papa</t>
  </si>
  <si>
    <t>Cilantro</t>
  </si>
  <si>
    <t>Zanahoria</t>
  </si>
  <si>
    <t>Guanabana</t>
  </si>
  <si>
    <t>Papa criolla</t>
  </si>
  <si>
    <t>Cacao</t>
  </si>
  <si>
    <t>Uchuva</t>
  </si>
  <si>
    <t>Cebolla De Rama</t>
  </si>
  <si>
    <t>Cebolla de bulbo</t>
  </si>
  <si>
    <t>Arveja</t>
  </si>
  <si>
    <t>Arracacha</t>
  </si>
  <si>
    <t>Aji</t>
  </si>
  <si>
    <t>Arándano</t>
  </si>
  <si>
    <t>Caña Panelera</t>
  </si>
  <si>
    <t>Tomate de árbol</t>
  </si>
  <si>
    <t>Coliflor</t>
  </si>
  <si>
    <t>Haba</t>
  </si>
  <si>
    <t>Tomate</t>
  </si>
  <si>
    <t>Hortalizas * (más otras)</t>
  </si>
  <si>
    <t>Brocoli</t>
  </si>
  <si>
    <t>Banano</t>
  </si>
  <si>
    <t>Platano</t>
  </si>
  <si>
    <t>Maíz</t>
  </si>
  <si>
    <t>Otros citricos</t>
  </si>
  <si>
    <t>Fríjol</t>
  </si>
  <si>
    <t>Pepino Cohombro</t>
  </si>
  <si>
    <t>Ciruela</t>
  </si>
  <si>
    <t>Caña de azucar</t>
  </si>
  <si>
    <t>TOTAL</t>
  </si>
  <si>
    <t>Aguacate</t>
  </si>
  <si>
    <t>Tomate de arbol</t>
  </si>
  <si>
    <t xml:space="preserve">Lineas priorizadas </t>
  </si>
  <si>
    <t>Piña</t>
  </si>
  <si>
    <t>Pimenton</t>
  </si>
  <si>
    <t>Habichuela</t>
  </si>
  <si>
    <t>Frijol</t>
  </si>
  <si>
    <t>Sabila</t>
  </si>
  <si>
    <r>
      <t>No</t>
    </r>
    <r>
      <rPr>
        <sz val="10"/>
        <rFont val="Calibri"/>
        <charset val="1"/>
      </rPr>
      <t> </t>
    </r>
  </si>
  <si>
    <r>
      <t>Línea productiva</t>
    </r>
    <r>
      <rPr>
        <sz val="10"/>
        <rFont val="Calibri"/>
        <charset val="1"/>
      </rPr>
      <t> </t>
    </r>
  </si>
  <si>
    <r>
      <t>Inventario animal</t>
    </r>
    <r>
      <rPr>
        <sz val="10"/>
        <rFont val="Calibri"/>
        <charset val="1"/>
      </rPr>
      <t> </t>
    </r>
  </si>
  <si>
    <r>
      <t>No predios (unidades)</t>
    </r>
    <r>
      <rPr>
        <sz val="10"/>
        <rFont val="Calibri"/>
        <charset val="1"/>
      </rPr>
      <t> </t>
    </r>
  </si>
  <si>
    <t>Ganadería </t>
  </si>
  <si>
    <t>24.741 animales </t>
  </si>
  <si>
    <t>2084 </t>
  </si>
  <si>
    <t>Avicultura </t>
  </si>
  <si>
    <t>8.000 animales </t>
  </si>
  <si>
    <t>400 </t>
  </si>
  <si>
    <t>Porcicultura </t>
  </si>
  <si>
    <t>667 animales </t>
  </si>
  <si>
    <t>36 </t>
  </si>
  <si>
    <t>Ovinos </t>
  </si>
  <si>
    <t>1800 animales </t>
  </si>
  <si>
    <t>SIN INFORMACIÓN </t>
  </si>
  <si>
    <t>Área Cosechada Promedio 
(ha)</t>
  </si>
  <si>
    <t>Índice de Participación (IP)
 Área cosechada 
promedio 
(%)</t>
  </si>
  <si>
    <t>Producción Promedio 
(ton)</t>
  </si>
  <si>
    <t>Índice de Participación (IP) Producción promedio 
(%)</t>
  </si>
  <si>
    <t>Índice de participación (IP)
promedio 
(%)</t>
  </si>
  <si>
    <t>Líneas priorizadas y validadas en campo</t>
  </si>
  <si>
    <t>Líneas validadas en encuentros territoriales sin previa priorización</t>
  </si>
  <si>
    <t>TOTALES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</si>
  <si>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</si>
  <si>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</si>
  <si>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</si>
  <si>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</si>
  <si>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Porcicultura</t>
  </si>
  <si>
    <t>Ganadería</t>
  </si>
  <si>
    <t>Avicultura_ponedoras</t>
  </si>
  <si>
    <t>Piscicultura_trucha</t>
  </si>
  <si>
    <t>*</t>
  </si>
  <si>
    <t xml:space="preserve">* </t>
  </si>
  <si>
    <t xml:space="preserve">Linea validada en campo no hay datos disponibles </t>
  </si>
  <si>
    <t>Centro poblado propuesto Taller (Nodos) </t>
  </si>
  <si>
    <t>Veredas asociadas</t>
  </si>
  <si>
    <t>UFH Asociadas al nodo</t>
  </si>
  <si>
    <t>Taller 1</t>
  </si>
  <si>
    <t>Boquerón-Frutillo – El Carmen-Jurpa-Siata- parroquia vieja-Estancia Grande</t>
  </si>
  <si>
    <t>06Md-55                            07Md-49                            08Me-44                             10Mf-30                               13Mes3-6                         13Mfs3-6</t>
  </si>
  <si>
    <t>Taller 2</t>
  </si>
  <si>
    <t>Montoya – Centro-Choquira-Mesa – Puente de Piedra-nerita-capellanía-sota-hato</t>
  </si>
  <si>
    <t>07Md-49                       07Mds1-49                  08Me-44                      10Mf-30                             11MfL-23                    12MfLs1-17                    13MfLs3-6</t>
  </si>
  <si>
    <t>Taller 3</t>
  </si>
  <si>
    <t>Puente de boyacá – Bojirque –Supata – Compromiso</t>
  </si>
  <si>
    <t>07Ld-49                      07Md-49                       08Md-44                      08Le-44                       08Me-44                       09Me-38                     10Lfs1-30                   10Mf-30                      11MfL-23                     12MgL-17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</si>
  <si>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</si>
  <si>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</si>
  <si>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</si>
  <si>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</si>
  <si>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</si>
  <si>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</si>
  <si>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</si>
  <si>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</si>
  <si>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06Md-55 </t>
  </si>
  <si>
    <t>x</t>
  </si>
  <si>
    <t>X</t>
  </si>
  <si>
    <t>EVAs (2017-2021)</t>
  </si>
  <si>
    <t>area</t>
  </si>
  <si>
    <t>arandano</t>
  </si>
  <si>
    <t>maiz_choclo</t>
  </si>
  <si>
    <t xml:space="preserve">Linea validada en los talleres </t>
  </si>
  <si>
    <t>arveja</t>
  </si>
  <si>
    <t>haba</t>
  </si>
  <si>
    <t>tomate_chonto</t>
  </si>
  <si>
    <t>porcicultura</t>
  </si>
  <si>
    <t>CENSO PECUARIO</t>
  </si>
  <si>
    <t>ganaderia_leche</t>
  </si>
  <si>
    <t>ganaderia_dp</t>
  </si>
  <si>
    <t>avicultura_ponedoras</t>
  </si>
  <si>
    <t>piscicultura_trucha</t>
  </si>
  <si>
    <t>07Ld-49 </t>
  </si>
  <si>
    <t>07Md-49 </t>
  </si>
  <si>
    <t>07Mds1-49 </t>
  </si>
  <si>
    <t>08Le-44 </t>
  </si>
  <si>
    <t>08Md-44 </t>
  </si>
  <si>
    <t>08Me-44 </t>
  </si>
  <si>
    <t>09Me-38 </t>
  </si>
  <si>
    <t>10Lfs1-30 </t>
  </si>
  <si>
    <t>10Mf-30 </t>
  </si>
  <si>
    <t>11MfL-23 </t>
  </si>
  <si>
    <t>12MfLs1-17 </t>
  </si>
  <si>
    <t>12MgL-17 </t>
  </si>
  <si>
    <t>13Mes3-6 </t>
  </si>
  <si>
    <t>13MfLs3-6 </t>
  </si>
  <si>
    <t>13Mfs3-6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</si>
</sst>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_-* #,##0.0_-;\-* #,##0.0_-;_-* &quot;-&quot;??_-;_-@_-"/>
    <numFmt numFmtId="167" formatCode="_-&quot;$&quot;* #,##0.00_-;\-&quot;$&quot;* #,##0.00_-;_-&quot;$&quot;* &quot;-&quot;??_-;_-@_-"/>
    <numFmt numFmtId="168" formatCode="#,##0.00_ ;\-#,##0.00\ 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Calibri"/>
      <charset val="1"/>
    </font>
    <font>
      <b/>
      <sz val="10"/>
      <name val="Calibri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</font>
    <font>
      <sz val="11"/>
      <color theme="1"/>
      <name val="Arial"/>
    </font>
    <font>
      <sz val="11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B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9" fillId="14" borderId="0" applyNumberFormat="0" applyBorder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166" fontId="0" fillId="6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left"/>
    </xf>
    <xf numFmtId="166" fontId="0" fillId="7" borderId="1" xfId="0" applyNumberFormat="1" applyFill="1" applyBorder="1"/>
    <xf numFmtId="165" fontId="0" fillId="0" borderId="0" xfId="0" applyNumberFormat="1"/>
    <xf numFmtId="166" fontId="0" fillId="9" borderId="1" xfId="0" applyNumberFormat="1" applyFill="1" applyBorder="1"/>
    <xf numFmtId="2" fontId="0" fillId="0" borderId="0" xfId="0" applyNumberFormat="1"/>
    <xf numFmtId="0" fontId="8" fillId="11" borderId="4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167" fontId="0" fillId="6" borderId="6" xfId="0" applyNumberFormat="1" applyFill="1" applyBorder="1"/>
    <xf numFmtId="167" fontId="0" fillId="0" borderId="6" xfId="0" applyNumberFormat="1" applyBorder="1"/>
    <xf numFmtId="167" fontId="0" fillId="7" borderId="6" xfId="0" applyNumberFormat="1" applyFill="1" applyBorder="1"/>
    <xf numFmtId="0" fontId="0" fillId="0" borderId="6" xfId="0" applyBorder="1"/>
    <xf numFmtId="164" fontId="0" fillId="7" borderId="6" xfId="1" applyFont="1" applyFill="1" applyBorder="1"/>
    <xf numFmtId="167" fontId="0" fillId="9" borderId="6" xfId="0" applyNumberFormat="1" applyFill="1" applyBorder="1"/>
    <xf numFmtId="0" fontId="0" fillId="9" borderId="6" xfId="0" applyFill="1" applyBorder="1"/>
    <xf numFmtId="0" fontId="11" fillId="3" borderId="4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2" fontId="16" fillId="8" borderId="4" xfId="0" applyNumberFormat="1" applyFon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/>
    </xf>
    <xf numFmtId="0" fontId="17" fillId="8" borderId="4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2" fontId="16" fillId="8" borderId="5" xfId="0" applyNumberFormat="1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/>
    </xf>
    <xf numFmtId="2" fontId="16" fillId="13" borderId="4" xfId="0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2" fontId="16" fillId="8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7" fillId="8" borderId="5" xfId="0" applyFont="1" applyFill="1" applyBorder="1" applyAlignment="1">
      <alignment horizontal="center" vertical="center"/>
    </xf>
    <xf numFmtId="2" fontId="17" fillId="8" borderId="1" xfId="0" applyNumberFormat="1" applyFont="1" applyFill="1" applyBorder="1" applyAlignment="1">
      <alignment horizontal="center" vertical="center"/>
    </xf>
    <xf numFmtId="0" fontId="19" fillId="13" borderId="0" xfId="2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2" fontId="0" fillId="8" borderId="5" xfId="0" applyNumberFormat="1" applyFill="1" applyBorder="1" applyAlignment="1">
      <alignment horizontal="center"/>
    </xf>
    <xf numFmtId="0" fontId="25" fillId="13" borderId="4" xfId="2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13" xfId="0" applyFont="1" applyFill="1" applyBorder="1" applyAlignment="1">
      <alignment wrapText="1"/>
    </xf>
    <xf numFmtId="2" fontId="16" fillId="10" borderId="1" xfId="0" applyNumberFormat="1" applyFont="1" applyFill="1" applyBorder="1" applyAlignment="1">
      <alignment vertical="center"/>
    </xf>
    <xf numFmtId="0" fontId="0" fillId="10" borderId="1" xfId="0" applyFill="1" applyBorder="1"/>
    <xf numFmtId="43" fontId="14" fillId="10" borderId="4" xfId="0" applyNumberFormat="1" applyFont="1" applyFill="1" applyBorder="1" applyAlignment="1">
      <alignment vertical="center"/>
    </xf>
    <xf numFmtId="2" fontId="0" fillId="10" borderId="1" xfId="0" applyNumberFormat="1" applyFill="1" applyBorder="1"/>
    <xf numFmtId="168" fontId="14" fillId="7" borderId="4" xfId="0" applyNumberFormat="1" applyFont="1" applyFill="1" applyBorder="1" applyAlignment="1">
      <alignment vertical="center"/>
    </xf>
    <xf numFmtId="43" fontId="14" fillId="7" borderId="4" xfId="0" applyNumberFormat="1" applyFont="1" applyFill="1" applyBorder="1" applyAlignment="1">
      <alignment vertical="center"/>
    </xf>
    <xf numFmtId="2" fontId="0" fillId="7" borderId="1" xfId="0" applyNumberFormat="1" applyFill="1" applyBorder="1"/>
    <xf numFmtId="0" fontId="0" fillId="0" borderId="4" xfId="0" applyBorder="1"/>
    <xf numFmtId="0" fontId="26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6" fillId="15" borderId="10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18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/>
    </xf>
    <xf numFmtId="0" fontId="6" fillId="23" borderId="1" xfId="0" applyFont="1" applyFill="1" applyBorder="1" applyAlignment="1">
      <alignment horizontal="center" vertical="center" wrapText="1"/>
    </xf>
    <xf numFmtId="0" fontId="4" fillId="23" borderId="16" xfId="0" applyFont="1" applyFill="1" applyBorder="1" applyAlignment="1">
      <alignment horizontal="center" vertical="center" wrapText="1"/>
    </xf>
    <xf numFmtId="0" fontId="6" fillId="23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wrapText="1"/>
    </xf>
    <xf numFmtId="0" fontId="8" fillId="11" borderId="8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</dxfs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opLeftCell="H1" zoomScale="88" workbookViewId="0">
      <selection activeCell="J15" sqref="J15"/>
    </sheetView>
  </sheetViews>
  <sheetFormatPr defaultColWidth="11.42578125" defaultRowHeight="15" customHeight="1"/>
  <cols>
    <col min="1" max="1" width="0" hidden="1" customWidth="1"/>
    <col min="2" max="2" width="31.7109375" hidden="1" customWidth="1"/>
    <col min="3" max="4" width="0" hidden="1" customWidth="1"/>
    <col min="5" max="5" width="15.85546875" hidden="1" customWidth="1"/>
    <col min="6" max="7" width="0" hidden="1" customWidth="1"/>
    <col min="8" max="8" width="5.28515625" style="19" customWidth="1"/>
    <col min="9" max="9" width="22.140625" customWidth="1"/>
    <col min="10" max="10" width="14.5703125" customWidth="1"/>
    <col min="11" max="11" width="17.7109375" bestFit="1" customWidth="1"/>
    <col min="12" max="12" width="21.28515625" customWidth="1"/>
    <col min="13" max="13" width="18" bestFit="1" customWidth="1"/>
    <col min="14" max="14" width="13.7109375" bestFit="1" customWidth="1"/>
    <col min="15" max="15" width="20.42578125" customWidth="1"/>
  </cols>
  <sheetData>
    <row r="1" spans="1:16">
      <c r="C1" s="95" t="s">
        <v>0</v>
      </c>
      <c r="D1" s="95"/>
      <c r="E1" s="95"/>
      <c r="F1" s="95"/>
      <c r="H1" s="96" t="s">
        <v>1</v>
      </c>
      <c r="I1" s="96"/>
      <c r="J1" s="96"/>
      <c r="K1" s="96"/>
      <c r="L1" s="96"/>
      <c r="M1" s="96"/>
      <c r="N1" s="96"/>
      <c r="O1" s="96"/>
    </row>
    <row r="2" spans="1:16" ht="76.5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1" t="s">
        <v>7</v>
      </c>
      <c r="H2" s="45" t="s">
        <v>8</v>
      </c>
      <c r="I2" s="45" t="s">
        <v>2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</row>
    <row r="3" spans="1:16">
      <c r="A3" s="14">
        <v>12</v>
      </c>
      <c r="B3" s="15" t="s">
        <v>15</v>
      </c>
      <c r="C3" s="16">
        <v>24</v>
      </c>
      <c r="D3" s="16">
        <v>20.8</v>
      </c>
      <c r="E3" s="16">
        <v>156.6</v>
      </c>
      <c r="F3" s="16">
        <v>6.8140000000000001</v>
      </c>
      <c r="G3" s="24"/>
      <c r="H3" s="41">
        <v>1</v>
      </c>
      <c r="I3" s="42" t="s">
        <v>16</v>
      </c>
      <c r="J3" s="43">
        <v>29.975999999999999</v>
      </c>
      <c r="K3" s="43">
        <v>1655</v>
      </c>
      <c r="L3" s="44">
        <v>62.539362640130982</v>
      </c>
      <c r="M3" s="43">
        <v>49600</v>
      </c>
      <c r="N3" s="44">
        <v>71.799869108499465</v>
      </c>
      <c r="O3" s="44">
        <v>67.169615874315227</v>
      </c>
    </row>
    <row r="4" spans="1:16">
      <c r="A4" s="4">
        <v>31</v>
      </c>
      <c r="B4" s="8" t="s">
        <v>17</v>
      </c>
      <c r="C4" s="9">
        <v>1.5</v>
      </c>
      <c r="D4" s="9">
        <v>1.5</v>
      </c>
      <c r="E4" s="9">
        <v>12</v>
      </c>
      <c r="F4" s="9">
        <v>8</v>
      </c>
      <c r="G4" s="25"/>
      <c r="H4" s="41">
        <v>2</v>
      </c>
      <c r="I4" s="42" t="s">
        <v>18</v>
      </c>
      <c r="J4" s="44">
        <v>22.8</v>
      </c>
      <c r="K4" s="44">
        <v>615</v>
      </c>
      <c r="L4" s="44">
        <v>23.239702733341726</v>
      </c>
      <c r="M4" s="44">
        <v>14378</v>
      </c>
      <c r="N4" s="44">
        <v>20.813276573427526</v>
      </c>
      <c r="O4" s="44">
        <v>22.026489653384626</v>
      </c>
    </row>
    <row r="5" spans="1:16">
      <c r="A5" s="4">
        <v>7</v>
      </c>
      <c r="B5" s="8" t="s">
        <v>19</v>
      </c>
      <c r="C5" s="18">
        <v>30</v>
      </c>
      <c r="D5" s="18">
        <v>30</v>
      </c>
      <c r="E5" s="18">
        <v>247.08</v>
      </c>
      <c r="F5" s="18">
        <v>8.2360000000000007</v>
      </c>
      <c r="G5" s="27"/>
      <c r="H5" s="41">
        <v>3</v>
      </c>
      <c r="I5" s="42" t="s">
        <v>20</v>
      </c>
      <c r="J5" s="44">
        <v>19.100000000000001</v>
      </c>
      <c r="K5" s="44">
        <v>102.8</v>
      </c>
      <c r="L5" s="44">
        <v>3.8846202292480152</v>
      </c>
      <c r="M5" s="44">
        <v>2008.4</v>
      </c>
      <c r="N5" s="44">
        <v>2.9073156676917407</v>
      </c>
      <c r="O5" s="44">
        <v>3.3959679484698779</v>
      </c>
    </row>
    <row r="6" spans="1:16">
      <c r="A6" s="4">
        <v>29</v>
      </c>
      <c r="B6" s="8" t="s">
        <v>21</v>
      </c>
      <c r="C6" s="18">
        <v>2</v>
      </c>
      <c r="D6" s="18">
        <v>2</v>
      </c>
      <c r="E6" s="18">
        <v>1.3333333333333333</v>
      </c>
      <c r="F6" s="18">
        <v>0.66666666666666663</v>
      </c>
      <c r="G6" s="28"/>
      <c r="H6" s="41">
        <v>4</v>
      </c>
      <c r="I6" s="42" t="s">
        <v>22</v>
      </c>
      <c r="J6" s="44">
        <v>14</v>
      </c>
      <c r="K6" s="44">
        <v>95</v>
      </c>
      <c r="L6" s="44">
        <v>3.589872779947096</v>
      </c>
      <c r="M6" s="44">
        <v>1370</v>
      </c>
      <c r="N6" s="44">
        <v>1.9831818685210538</v>
      </c>
      <c r="O6" s="44">
        <v>2.7865273242340747</v>
      </c>
    </row>
    <row r="7" spans="1:16">
      <c r="A7" s="14">
        <v>18</v>
      </c>
      <c r="B7" s="15" t="s">
        <v>23</v>
      </c>
      <c r="C7" s="18">
        <v>11.666666666666666</v>
      </c>
      <c r="D7" s="18">
        <v>8.3333333333333339</v>
      </c>
      <c r="E7" s="18">
        <v>350</v>
      </c>
      <c r="F7" s="18">
        <v>41.666666666666664</v>
      </c>
      <c r="G7" s="27"/>
      <c r="H7" s="41">
        <v>5</v>
      </c>
      <c r="I7" s="42" t="s">
        <v>24</v>
      </c>
      <c r="J7" s="44">
        <v>17.5</v>
      </c>
      <c r="K7" s="44">
        <v>30.6</v>
      </c>
      <c r="L7" s="44">
        <v>1.1563169164882223</v>
      </c>
      <c r="M7" s="44">
        <v>539.4</v>
      </c>
      <c r="N7" s="44">
        <v>0.78082357655493173</v>
      </c>
      <c r="O7" s="44">
        <v>0.96857024652157708</v>
      </c>
      <c r="P7" s="19"/>
    </row>
    <row r="8" spans="1:16">
      <c r="A8" s="14">
        <v>16</v>
      </c>
      <c r="B8" s="15" t="s">
        <v>25</v>
      </c>
      <c r="C8" s="16">
        <v>13.333333333333334</v>
      </c>
      <c r="D8" s="16">
        <v>13.333333333333334</v>
      </c>
      <c r="E8" s="16">
        <v>20.283333333333331</v>
      </c>
      <c r="F8" s="16">
        <v>1.4950000000000001</v>
      </c>
      <c r="G8" s="24"/>
      <c r="H8" s="41">
        <v>6</v>
      </c>
      <c r="I8" s="42" t="s">
        <v>26</v>
      </c>
      <c r="J8" s="44">
        <v>9.9849999999999994</v>
      </c>
      <c r="K8" s="44">
        <v>28.3</v>
      </c>
      <c r="L8" s="44">
        <v>1.0694042070789769</v>
      </c>
      <c r="M8" s="43">
        <v>252</v>
      </c>
      <c r="N8" s="44">
        <v>0.36478965756737636</v>
      </c>
      <c r="O8" s="44">
        <v>0.71709693232317662</v>
      </c>
    </row>
    <row r="9" spans="1:16">
      <c r="A9" s="11">
        <v>24</v>
      </c>
      <c r="B9" s="12" t="s">
        <v>27</v>
      </c>
      <c r="C9" s="18">
        <v>8</v>
      </c>
      <c r="D9" s="18">
        <v>6</v>
      </c>
      <c r="E9" s="18">
        <v>270</v>
      </c>
      <c r="F9" s="18">
        <v>40</v>
      </c>
      <c r="G9" s="27"/>
      <c r="H9" s="41">
        <v>7</v>
      </c>
      <c r="I9" s="42" t="s">
        <v>28</v>
      </c>
      <c r="J9" s="44">
        <v>13.666666666666666</v>
      </c>
      <c r="K9" s="44">
        <v>21.666666666666668</v>
      </c>
      <c r="L9" s="44">
        <v>0.81874291472477634</v>
      </c>
      <c r="M9" s="44">
        <v>300</v>
      </c>
      <c r="N9" s="44">
        <v>0.43427340186592422</v>
      </c>
      <c r="O9" s="44">
        <v>0.62650815829535023</v>
      </c>
    </row>
    <row r="10" spans="1:16">
      <c r="A10" s="4">
        <v>3</v>
      </c>
      <c r="B10" s="8" t="s">
        <v>29</v>
      </c>
      <c r="C10" s="9">
        <v>40</v>
      </c>
      <c r="D10" s="9">
        <v>40</v>
      </c>
      <c r="E10" s="9">
        <v>3200</v>
      </c>
      <c r="F10" s="9">
        <v>80</v>
      </c>
      <c r="G10" s="25"/>
      <c r="H10" s="38">
        <v>8</v>
      </c>
      <c r="I10" s="35" t="s">
        <v>30</v>
      </c>
      <c r="J10" s="36">
        <v>15.666666666666666</v>
      </c>
      <c r="K10" s="36">
        <v>17.666666666666668</v>
      </c>
      <c r="L10" s="36">
        <v>0.6675903766217407</v>
      </c>
      <c r="M10" s="36">
        <v>278.33333333333331</v>
      </c>
      <c r="N10" s="36">
        <v>0.40290921173116301</v>
      </c>
      <c r="O10" s="36">
        <v>0.5352497941764518</v>
      </c>
    </row>
    <row r="11" spans="1:16">
      <c r="A11" s="4">
        <v>33</v>
      </c>
      <c r="B11" s="8" t="s">
        <v>31</v>
      </c>
      <c r="C11" s="9">
        <v>1</v>
      </c>
      <c r="D11" s="9">
        <v>1</v>
      </c>
      <c r="E11" s="9">
        <v>10</v>
      </c>
      <c r="F11" s="9">
        <v>10</v>
      </c>
      <c r="G11" s="25"/>
      <c r="H11" s="38">
        <v>9</v>
      </c>
      <c r="I11" s="35" t="s">
        <v>32</v>
      </c>
      <c r="J11" s="36">
        <v>0.70018320420715696</v>
      </c>
      <c r="K11" s="36">
        <v>26.5</v>
      </c>
      <c r="L11" s="36">
        <v>1.0013855649326109</v>
      </c>
      <c r="M11" s="36">
        <v>18.558826183568719</v>
      </c>
      <c r="N11" s="36">
        <v>2.6865348604589251E-2</v>
      </c>
      <c r="O11" s="36">
        <v>0.51412545676860011</v>
      </c>
    </row>
    <row r="12" spans="1:16">
      <c r="A12" s="11">
        <v>23</v>
      </c>
      <c r="B12" s="12" t="s">
        <v>33</v>
      </c>
      <c r="C12" s="13">
        <v>8.6666666666666661</v>
      </c>
      <c r="D12" s="13">
        <v>8.3333333333333339</v>
      </c>
      <c r="E12" s="13">
        <v>209.5</v>
      </c>
      <c r="F12" s="13">
        <v>25.146666666666665</v>
      </c>
      <c r="G12" s="22"/>
      <c r="H12" s="38">
        <v>10</v>
      </c>
      <c r="I12" s="35" t="s">
        <v>34</v>
      </c>
      <c r="J12" s="36">
        <v>11.007451696818261</v>
      </c>
      <c r="K12" s="36">
        <v>12.5</v>
      </c>
      <c r="L12" s="36">
        <v>0.47235168157198631</v>
      </c>
      <c r="M12" s="36">
        <v>156.31922714909217</v>
      </c>
      <c r="N12" s="36">
        <v>0.22628427517029465</v>
      </c>
      <c r="O12" s="36">
        <v>0.34931797837114048</v>
      </c>
    </row>
    <row r="13" spans="1:16">
      <c r="A13" s="4">
        <v>32</v>
      </c>
      <c r="B13" s="8" t="s">
        <v>35</v>
      </c>
      <c r="C13" s="9">
        <v>1</v>
      </c>
      <c r="D13" s="9">
        <v>1</v>
      </c>
      <c r="E13" s="9">
        <v>10</v>
      </c>
      <c r="F13" s="9">
        <v>10</v>
      </c>
      <c r="G13" s="25"/>
      <c r="H13" s="38">
        <v>11</v>
      </c>
      <c r="I13" s="35" t="s">
        <v>25</v>
      </c>
      <c r="J13" s="36">
        <v>1.4725607476635516</v>
      </c>
      <c r="K13" s="36">
        <v>14.8</v>
      </c>
      <c r="L13" s="36">
        <v>0.55926439098123182</v>
      </c>
      <c r="M13" s="36">
        <v>21.531158878504669</v>
      </c>
      <c r="N13" s="36">
        <v>3.1168032040946404E-2</v>
      </c>
      <c r="O13" s="36">
        <v>0.29521621151108912</v>
      </c>
    </row>
    <row r="14" spans="1:16">
      <c r="A14" s="11">
        <v>6</v>
      </c>
      <c r="B14" s="12" t="s">
        <v>36</v>
      </c>
      <c r="C14" s="18">
        <v>30</v>
      </c>
      <c r="D14" s="18">
        <v>30</v>
      </c>
      <c r="E14" s="18">
        <v>342</v>
      </c>
      <c r="F14" s="18">
        <v>11.4</v>
      </c>
      <c r="G14" s="27"/>
      <c r="H14" s="38">
        <v>12</v>
      </c>
      <c r="I14" s="35" t="s">
        <v>15</v>
      </c>
      <c r="J14" s="37">
        <v>11</v>
      </c>
      <c r="K14" s="37">
        <v>10</v>
      </c>
      <c r="L14" s="36">
        <v>0.37788134525758904</v>
      </c>
      <c r="M14" s="37">
        <v>112</v>
      </c>
      <c r="N14" s="36">
        <v>0.16212873669661171</v>
      </c>
      <c r="O14" s="36">
        <v>0.27000504097710037</v>
      </c>
    </row>
    <row r="15" spans="1:16">
      <c r="A15" s="4">
        <v>17</v>
      </c>
      <c r="B15" s="8" t="s">
        <v>37</v>
      </c>
      <c r="C15" s="18">
        <v>12</v>
      </c>
      <c r="D15" s="18">
        <v>12</v>
      </c>
      <c r="E15" s="18">
        <v>108</v>
      </c>
      <c r="F15" s="18">
        <v>9.1999999999999993</v>
      </c>
      <c r="G15" s="27"/>
      <c r="H15" s="38">
        <v>13</v>
      </c>
      <c r="I15" s="35" t="s">
        <v>38</v>
      </c>
      <c r="J15" s="36">
        <v>1.2666666666666666</v>
      </c>
      <c r="K15" s="36">
        <v>10.833333333333334</v>
      </c>
      <c r="L15" s="36">
        <v>0.40937145736238817</v>
      </c>
      <c r="M15" s="36">
        <v>13.746666666666664</v>
      </c>
      <c r="N15" s="36">
        <v>1.9899372325500791E-2</v>
      </c>
      <c r="O15" s="36">
        <v>0.21463541484394449</v>
      </c>
    </row>
    <row r="16" spans="1:16">
      <c r="A16" s="4">
        <v>11</v>
      </c>
      <c r="B16" s="8" t="s">
        <v>39</v>
      </c>
      <c r="C16" s="18">
        <v>25</v>
      </c>
      <c r="D16" s="18">
        <v>25</v>
      </c>
      <c r="E16" s="18">
        <v>250</v>
      </c>
      <c r="F16" s="18">
        <v>10</v>
      </c>
      <c r="G16" s="27"/>
      <c r="H16" s="38">
        <v>14</v>
      </c>
      <c r="I16" s="35" t="s">
        <v>40</v>
      </c>
      <c r="J16" s="36">
        <v>1.2833333333333334</v>
      </c>
      <c r="K16" s="37">
        <v>4.333333333333333</v>
      </c>
      <c r="L16" s="36">
        <v>0.16374858294495523</v>
      </c>
      <c r="M16" s="36">
        <v>5.2833333333333332</v>
      </c>
      <c r="N16" s="36">
        <v>7.648037132860999E-3</v>
      </c>
      <c r="O16" s="36">
        <v>8.5698310038908113E-2</v>
      </c>
    </row>
    <row r="17" spans="1:15">
      <c r="A17" s="11">
        <v>22</v>
      </c>
      <c r="B17" s="12" t="s">
        <v>41</v>
      </c>
      <c r="C17" s="18">
        <v>9.8333333333333339</v>
      </c>
      <c r="D17" s="18">
        <v>9.6666666666666661</v>
      </c>
      <c r="E17" s="18">
        <v>326.66666666666669</v>
      </c>
      <c r="F17" s="18">
        <v>33.333333333333336</v>
      </c>
      <c r="G17" s="27"/>
      <c r="H17" s="51">
        <v>15</v>
      </c>
      <c r="I17" s="39" t="s">
        <v>42</v>
      </c>
      <c r="J17" s="61">
        <v>23.666666666666668</v>
      </c>
      <c r="K17" s="61">
        <v>1.3333333333333333</v>
      </c>
      <c r="L17" s="40">
        <v>5.0384179367678528E-2</v>
      </c>
      <c r="M17" s="61">
        <v>27.333333333333332</v>
      </c>
      <c r="N17" s="40">
        <v>3.9567132170006424E-2</v>
      </c>
      <c r="O17" s="40">
        <v>4.4975655768842479E-2</v>
      </c>
    </row>
    <row r="18" spans="1:15">
      <c r="A18" s="4">
        <v>1</v>
      </c>
      <c r="B18" s="8" t="s">
        <v>43</v>
      </c>
      <c r="C18" s="9">
        <v>10125.449462432209</v>
      </c>
      <c r="D18" s="9">
        <v>9193.0102417631606</v>
      </c>
      <c r="E18" s="9">
        <v>1127222.4476306946</v>
      </c>
      <c r="F18" s="9">
        <v>126.32556249977442</v>
      </c>
      <c r="G18" s="25"/>
      <c r="H18" s="98" t="s">
        <v>44</v>
      </c>
      <c r="I18" s="98"/>
      <c r="J18" s="52">
        <v>193.09119564868897</v>
      </c>
      <c r="K18" s="52">
        <v>2646.3333333333339</v>
      </c>
      <c r="L18" s="52">
        <v>99.999999999999986</v>
      </c>
      <c r="M18" s="52">
        <v>69080.905878877835</v>
      </c>
      <c r="N18" s="52">
        <v>100</v>
      </c>
      <c r="O18" s="52">
        <v>100</v>
      </c>
    </row>
    <row r="19" spans="1:15">
      <c r="A19" s="4">
        <v>4</v>
      </c>
      <c r="B19" s="8" t="s">
        <v>45</v>
      </c>
      <c r="C19" s="9">
        <v>32.200000000000003</v>
      </c>
      <c r="D19" s="9">
        <v>19.2</v>
      </c>
      <c r="E19" s="9">
        <v>131.4</v>
      </c>
      <c r="F19" s="9">
        <v>7.35</v>
      </c>
      <c r="G19" s="23"/>
      <c r="H19" s="46"/>
      <c r="I19" s="47"/>
      <c r="J19" s="48"/>
      <c r="K19" s="49"/>
      <c r="L19" s="49"/>
      <c r="M19" s="49"/>
      <c r="N19" s="49"/>
      <c r="O19" s="49"/>
    </row>
    <row r="20" spans="1:15">
      <c r="A20" s="14">
        <v>26</v>
      </c>
      <c r="B20" s="15" t="s">
        <v>46</v>
      </c>
      <c r="C20" s="16">
        <v>5</v>
      </c>
      <c r="D20" s="16">
        <v>5</v>
      </c>
      <c r="E20" s="16">
        <v>34</v>
      </c>
      <c r="F20" s="16">
        <v>6.8</v>
      </c>
      <c r="G20" s="26"/>
      <c r="H20" s="53"/>
      <c r="I20" s="47" t="s">
        <v>47</v>
      </c>
      <c r="J20" s="49"/>
      <c r="K20" s="49"/>
      <c r="L20" s="49"/>
      <c r="M20" s="49"/>
      <c r="N20" s="49"/>
      <c r="O20" s="49"/>
    </row>
    <row r="21" spans="1:15">
      <c r="A21" s="4">
        <v>5</v>
      </c>
      <c r="B21" s="8" t="s">
        <v>48</v>
      </c>
      <c r="C21" s="18">
        <v>32</v>
      </c>
      <c r="D21" s="18">
        <v>24</v>
      </c>
      <c r="E21" s="18">
        <v>1920</v>
      </c>
      <c r="F21" s="18">
        <v>80</v>
      </c>
      <c r="G21" s="27"/>
      <c r="H21" s="46"/>
      <c r="I21" s="47"/>
      <c r="J21" s="49"/>
      <c r="K21" s="49"/>
      <c r="L21" s="49"/>
      <c r="M21" s="49"/>
      <c r="N21" s="49"/>
      <c r="O21" s="49"/>
    </row>
    <row r="22" spans="1:15">
      <c r="A22" s="4">
        <v>30</v>
      </c>
      <c r="B22" s="8" t="s">
        <v>49</v>
      </c>
      <c r="C22" s="9">
        <v>1.8333333333333333</v>
      </c>
      <c r="D22" s="9">
        <v>1.8333333333333333</v>
      </c>
      <c r="E22" s="9">
        <v>17.5</v>
      </c>
      <c r="F22" s="9">
        <v>10</v>
      </c>
      <c r="G22" s="25"/>
      <c r="H22" s="46"/>
      <c r="I22" s="47"/>
      <c r="J22" s="49"/>
      <c r="K22" s="49"/>
      <c r="L22" s="49"/>
      <c r="M22" s="49"/>
      <c r="N22" s="49"/>
      <c r="O22" s="49"/>
    </row>
    <row r="23" spans="1:15">
      <c r="A23" s="11">
        <v>9</v>
      </c>
      <c r="B23" s="12" t="s">
        <v>50</v>
      </c>
      <c r="C23" s="13">
        <v>28.333333333333332</v>
      </c>
      <c r="D23" s="13">
        <v>27.333333333333332</v>
      </c>
      <c r="E23" s="13">
        <v>115.5</v>
      </c>
      <c r="F23" s="13">
        <v>4.3233333333333333</v>
      </c>
      <c r="G23" s="22"/>
      <c r="H23" s="46"/>
      <c r="I23" s="47"/>
      <c r="J23" s="48"/>
      <c r="K23" s="48"/>
      <c r="L23" s="49"/>
      <c r="M23" s="48"/>
      <c r="N23" s="49"/>
      <c r="O23" s="49"/>
    </row>
    <row r="24" spans="1:15">
      <c r="A24" s="14">
        <v>19</v>
      </c>
      <c r="B24" s="15" t="s">
        <v>51</v>
      </c>
      <c r="C24" s="16">
        <v>10</v>
      </c>
      <c r="D24" s="16">
        <v>9.8333333333333339</v>
      </c>
      <c r="E24" s="16">
        <v>20.5</v>
      </c>
      <c r="F24" s="16">
        <v>2.0833333333333335</v>
      </c>
      <c r="G24" s="24"/>
      <c r="H24" s="46"/>
      <c r="I24" s="47"/>
      <c r="J24" s="49"/>
      <c r="K24" s="49"/>
      <c r="L24" s="49"/>
      <c r="M24" s="49"/>
      <c r="N24" s="49"/>
      <c r="O24" s="49"/>
    </row>
    <row r="25" spans="1:15">
      <c r="A25" s="4">
        <v>21</v>
      </c>
      <c r="B25" s="8" t="s">
        <v>52</v>
      </c>
      <c r="C25" s="9">
        <v>10</v>
      </c>
      <c r="D25" s="9">
        <v>5</v>
      </c>
      <c r="E25" s="9">
        <v>55</v>
      </c>
      <c r="F25" s="9">
        <v>11</v>
      </c>
      <c r="G25" s="23"/>
      <c r="H25" s="46"/>
      <c r="I25" s="47"/>
      <c r="J25" s="49"/>
      <c r="K25" s="49"/>
      <c r="L25" s="49"/>
      <c r="M25" s="49"/>
      <c r="N25" s="49"/>
      <c r="O25" s="49"/>
    </row>
    <row r="26" spans="1:15">
      <c r="C26" s="17"/>
      <c r="H26" s="97"/>
      <c r="I26" s="97"/>
      <c r="J26" s="50"/>
      <c r="K26" s="50"/>
      <c r="L26" s="50"/>
      <c r="M26" s="50"/>
      <c r="N26" s="50"/>
      <c r="O26" s="50"/>
    </row>
    <row r="28" spans="1:15" ht="27">
      <c r="H28" s="63" t="s">
        <v>53</v>
      </c>
      <c r="I28" s="64" t="s">
        <v>54</v>
      </c>
      <c r="J28" s="64" t="s">
        <v>55</v>
      </c>
      <c r="K28" s="65" t="s">
        <v>56</v>
      </c>
    </row>
    <row r="29" spans="1:15">
      <c r="H29" s="62">
        <v>1</v>
      </c>
      <c r="I29" s="62" t="s">
        <v>57</v>
      </c>
      <c r="J29" s="62" t="s">
        <v>58</v>
      </c>
      <c r="K29" s="62" t="s">
        <v>59</v>
      </c>
    </row>
    <row r="30" spans="1:15">
      <c r="H30" s="62">
        <v>2</v>
      </c>
      <c r="I30" s="62" t="s">
        <v>60</v>
      </c>
      <c r="J30" s="62" t="s">
        <v>61</v>
      </c>
      <c r="K30" s="62" t="s">
        <v>62</v>
      </c>
    </row>
    <row r="31" spans="1:15">
      <c r="H31" s="62">
        <v>3</v>
      </c>
      <c r="I31" s="62" t="s">
        <v>63</v>
      </c>
      <c r="J31" s="62" t="s">
        <v>64</v>
      </c>
      <c r="K31" s="62" t="s">
        <v>65</v>
      </c>
    </row>
    <row r="32" spans="1:15">
      <c r="H32" s="62">
        <v>4</v>
      </c>
      <c r="I32" s="62" t="s">
        <v>66</v>
      </c>
      <c r="J32" s="62" t="s">
        <v>67</v>
      </c>
      <c r="K32" s="62" t="s">
        <v>68</v>
      </c>
    </row>
  </sheetData>
  <autoFilter ref="A2:O2" xr:uid="{00000000-0009-0000-0000-000000000000}">
    <sortState xmlns:xlrd2="http://schemas.microsoft.com/office/spreadsheetml/2017/richdata2" ref="A3:O26">
      <sortCondition descending="1" ref="O2"/>
    </sortState>
  </autoFilter>
  <mergeCells count="4">
    <mergeCell ref="C1:F1"/>
    <mergeCell ref="H1:O1"/>
    <mergeCell ref="H26:I26"/>
    <mergeCell ref="H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opLeftCell="E1" workbookViewId="0">
      <selection activeCell="J9" sqref="J9"/>
    </sheetView>
  </sheetViews>
  <sheetFormatPr defaultColWidth="8.85546875" defaultRowHeight="15" customHeight="1"/>
  <cols>
    <col min="1" max="1" width="5.7109375" style="10" bestFit="1" customWidth="1"/>
    <col min="2" max="2" width="21.140625" style="10" customWidth="1"/>
    <col min="3" max="3" width="16.5703125" style="10" customWidth="1"/>
    <col min="4" max="4" width="14.42578125" style="10" customWidth="1"/>
    <col min="5" max="5" width="21.28515625" style="10" bestFit="1" customWidth="1"/>
    <col min="6" max="6" width="14.7109375" style="10" customWidth="1"/>
    <col min="7" max="7" width="22.28515625" style="10" customWidth="1"/>
    <col min="8" max="8" width="23.85546875" style="10" customWidth="1"/>
    <col min="9" max="9" width="8.85546875" style="10"/>
    <col min="10" max="10" width="58.5703125" style="10" customWidth="1"/>
    <col min="11" max="16384" width="8.85546875" style="10"/>
  </cols>
  <sheetData>
    <row r="1" spans="1:10" ht="46.5" customHeight="1">
      <c r="A1" s="29" t="s">
        <v>8</v>
      </c>
      <c r="B1" s="29" t="s">
        <v>2</v>
      </c>
      <c r="C1" s="29" t="s">
        <v>9</v>
      </c>
      <c r="D1" s="29" t="s">
        <v>69</v>
      </c>
      <c r="E1" s="30" t="s">
        <v>70</v>
      </c>
      <c r="F1" s="29" t="s">
        <v>71</v>
      </c>
      <c r="G1" s="29" t="s">
        <v>72</v>
      </c>
      <c r="H1" s="30" t="s">
        <v>73</v>
      </c>
      <c r="J1" s="69" t="s">
        <v>74</v>
      </c>
    </row>
    <row r="2" spans="1:10">
      <c r="A2" s="32">
        <v>1</v>
      </c>
      <c r="B2" s="59" t="s">
        <v>16</v>
      </c>
      <c r="C2" s="66">
        <v>29.975999999999999</v>
      </c>
      <c r="D2" s="67">
        <v>1655</v>
      </c>
      <c r="E2" s="68">
        <v>62.539362640130982</v>
      </c>
      <c r="F2" s="67">
        <v>49600</v>
      </c>
      <c r="G2" s="68">
        <v>71.799869108499465</v>
      </c>
      <c r="H2" s="69">
        <f t="shared" ref="H2:H7" si="0">AVERAGE(E2,G2)</f>
        <v>67.169615874315227</v>
      </c>
      <c r="J2" s="71" t="s">
        <v>75</v>
      </c>
    </row>
    <row r="3" spans="1:10">
      <c r="A3" s="32">
        <v>2</v>
      </c>
      <c r="B3" s="59" t="s">
        <v>18</v>
      </c>
      <c r="C3" s="66">
        <v>22.8</v>
      </c>
      <c r="D3" s="66">
        <v>615</v>
      </c>
      <c r="E3" s="68">
        <v>23.239702733341726</v>
      </c>
      <c r="F3" s="66">
        <v>14378</v>
      </c>
      <c r="G3" s="68">
        <v>20.813276573427526</v>
      </c>
      <c r="H3" s="69">
        <f t="shared" si="0"/>
        <v>22.026489653384626</v>
      </c>
    </row>
    <row r="4" spans="1:10">
      <c r="A4" s="32">
        <v>3</v>
      </c>
      <c r="B4" s="59" t="s">
        <v>24</v>
      </c>
      <c r="C4" s="67">
        <v>17.5</v>
      </c>
      <c r="D4" s="66">
        <v>30.6</v>
      </c>
      <c r="E4" s="68">
        <v>1.1563169164882223</v>
      </c>
      <c r="F4" s="66">
        <v>539.4</v>
      </c>
      <c r="G4" s="68">
        <v>0.78082357655493173</v>
      </c>
      <c r="H4" s="69">
        <f t="shared" si="0"/>
        <v>0.96857024652157708</v>
      </c>
    </row>
    <row r="5" spans="1:10">
      <c r="A5" s="32">
        <v>4</v>
      </c>
      <c r="B5" s="59" t="s">
        <v>26</v>
      </c>
      <c r="C5" s="66">
        <v>9.9849999999999994</v>
      </c>
      <c r="D5" s="66">
        <v>28.3</v>
      </c>
      <c r="E5" s="68">
        <v>1.0694042070789769</v>
      </c>
      <c r="F5" s="67">
        <v>252</v>
      </c>
      <c r="G5" s="68">
        <v>0.36478965756737636</v>
      </c>
      <c r="H5" s="69">
        <f t="shared" si="0"/>
        <v>0.71709693232317662</v>
      </c>
    </row>
    <row r="6" spans="1:10">
      <c r="A6" s="34">
        <v>5</v>
      </c>
      <c r="B6" s="33" t="s">
        <v>25</v>
      </c>
      <c r="C6" s="70">
        <v>1.4725607476635516</v>
      </c>
      <c r="D6" s="70">
        <v>14.8</v>
      </c>
      <c r="E6" s="71">
        <v>0.55926439098123182</v>
      </c>
      <c r="F6" s="71">
        <v>21.531158878504669</v>
      </c>
      <c r="G6" s="71">
        <v>3.1168032040946404E-2</v>
      </c>
      <c r="H6" s="72">
        <v>0.29521621151108912</v>
      </c>
    </row>
    <row r="7" spans="1:10">
      <c r="A7" s="34">
        <v>6</v>
      </c>
      <c r="B7" s="54" t="s">
        <v>38</v>
      </c>
      <c r="C7" s="70">
        <v>1.2666666666666666</v>
      </c>
      <c r="D7" s="70">
        <v>10.833333333333334</v>
      </c>
      <c r="E7" s="71">
        <v>0.40937145736238817</v>
      </c>
      <c r="F7" s="71">
        <v>13.746666666666664</v>
      </c>
      <c r="G7" s="71">
        <v>1.9899372325500791E-2</v>
      </c>
      <c r="H7" s="72">
        <f t="shared" si="0"/>
        <v>0.21463541484394449</v>
      </c>
    </row>
    <row r="8" spans="1:10">
      <c r="A8" s="99" t="s">
        <v>76</v>
      </c>
      <c r="B8" s="100"/>
      <c r="C8" s="101"/>
      <c r="D8" s="31">
        <f>SUM(D2:D7)</f>
        <v>2354.5333333333338</v>
      </c>
      <c r="E8" s="31">
        <f>SUM(E2:E7)</f>
        <v>88.973422345383511</v>
      </c>
      <c r="F8" s="31">
        <f>SUM(F2:F7)</f>
        <v>64804.677825545172</v>
      </c>
      <c r="G8" s="31">
        <f>SUM(G2:G7)</f>
        <v>93.809826320415752</v>
      </c>
      <c r="H8" s="31">
        <f>SUM(H2:H7)</f>
        <v>91.391624332899639</v>
      </c>
    </row>
    <row r="9" spans="1:10"/>
    <row r="11" spans="1:10" ht="23.25">
      <c r="A11" s="20" t="s">
        <v>77</v>
      </c>
      <c r="B11" s="20" t="s">
        <v>78</v>
      </c>
      <c r="C11" s="102" t="s">
        <v>79</v>
      </c>
      <c r="D11" s="103"/>
      <c r="E11" s="20" t="s">
        <v>80</v>
      </c>
    </row>
    <row r="12" spans="1:10">
      <c r="A12" s="57">
        <v>1</v>
      </c>
      <c r="B12" s="57" t="s">
        <v>81</v>
      </c>
      <c r="C12" s="104">
        <v>667</v>
      </c>
      <c r="D12" s="105"/>
      <c r="E12" s="57">
        <v>36</v>
      </c>
    </row>
    <row r="13" spans="1:10">
      <c r="A13" s="57">
        <v>2</v>
      </c>
      <c r="B13" s="57" t="s">
        <v>82</v>
      </c>
      <c r="C13" s="104">
        <v>24741</v>
      </c>
      <c r="D13" s="105"/>
      <c r="E13" s="57">
        <v>2084</v>
      </c>
    </row>
    <row r="14" spans="1:10" ht="25.5" customHeight="1">
      <c r="A14" s="56">
        <v>3</v>
      </c>
      <c r="B14" s="56" t="s">
        <v>83</v>
      </c>
      <c r="C14" s="104">
        <v>8000</v>
      </c>
      <c r="D14" s="105"/>
      <c r="E14" s="56">
        <v>400</v>
      </c>
    </row>
    <row r="15" spans="1:10">
      <c r="A15" s="55">
        <v>4</v>
      </c>
      <c r="B15" s="55" t="s">
        <v>84</v>
      </c>
      <c r="C15" s="106" t="s">
        <v>85</v>
      </c>
      <c r="D15" s="107"/>
      <c r="E15" s="55" t="s">
        <v>85</v>
      </c>
    </row>
    <row r="17" spans="2:4" ht="60.75">
      <c r="B17" s="10" t="s">
        <v>86</v>
      </c>
      <c r="D17" s="58" t="s">
        <v>87</v>
      </c>
    </row>
    <row r="18" spans="2:4"/>
    <row r="19" spans="2:4"/>
    <row r="20" spans="2:4"/>
    <row r="21" spans="2:4"/>
    <row r="22" spans="2:4"/>
    <row r="23" spans="2:4"/>
  </sheetData>
  <autoFilter ref="A1:H1" xr:uid="{00000000-0009-0000-0000-000001000000}">
    <sortState xmlns:xlrd2="http://schemas.microsoft.com/office/spreadsheetml/2017/richdata2" ref="A2:H18">
      <sortCondition descending="1" ref="H1"/>
    </sortState>
  </autoFilter>
  <mergeCells count="6">
    <mergeCell ref="A8:C8"/>
    <mergeCell ref="C11:D11"/>
    <mergeCell ref="C14:D14"/>
    <mergeCell ref="C15:D15"/>
    <mergeCell ref="C12:D12"/>
    <mergeCell ref="C13:D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tabSelected="1" workbookViewId="0">
      <selection activeCell="C2" sqref="C2:C4"/>
    </sheetView>
  </sheetViews>
  <sheetFormatPr defaultColWidth="11.42578125" defaultRowHeight="14.45"/>
  <cols>
    <col min="1" max="1" width="21.28515625" bestFit="1" customWidth="1"/>
    <col min="2" max="2" width="31.7109375" customWidth="1"/>
    <col min="3" max="3" width="17.7109375" customWidth="1"/>
  </cols>
  <sheetData>
    <row r="1" spans="1:3" ht="80.25" customHeight="1">
      <c r="A1" s="87" t="s">
        <v>88</v>
      </c>
      <c r="B1" s="88" t="s">
        <v>89</v>
      </c>
      <c r="C1" s="89" t="s">
        <v>90</v>
      </c>
    </row>
    <row r="2" spans="1:3" ht="78.75" customHeight="1">
      <c r="A2" s="90" t="s">
        <v>91</v>
      </c>
      <c r="B2" s="92" t="s">
        <v>92</v>
      </c>
      <c r="C2" s="91" t="s">
        <v>93</v>
      </c>
    </row>
    <row r="3" spans="1:3" ht="85.5" customHeight="1">
      <c r="A3" s="90" t="s">
        <v>94</v>
      </c>
      <c r="B3" s="93" t="s">
        <v>95</v>
      </c>
      <c r="C3" s="91" t="s">
        <v>96</v>
      </c>
    </row>
    <row r="4" spans="1:3" ht="102" customHeight="1">
      <c r="A4" s="90" t="s">
        <v>97</v>
      </c>
      <c r="B4" s="94" t="s">
        <v>98</v>
      </c>
      <c r="C4" s="91" t="s">
        <v>99</v>
      </c>
    </row>
    <row r="19" ht="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58"/>
  <sheetViews>
    <sheetView topLeftCell="A5" workbookViewId="0">
      <selection activeCell="D137" sqref="D137"/>
    </sheetView>
  </sheetViews>
  <sheetFormatPr defaultColWidth="11.42578125" defaultRowHeight="15" customHeight="1"/>
  <cols>
    <col min="1" max="1" width="11.42578125" style="2"/>
    <col min="2" max="2" width="15.7109375" style="3" customWidth="1"/>
    <col min="3" max="3" width="25" customWidth="1"/>
    <col min="4" max="4" width="18.7109375" customWidth="1"/>
    <col min="5" max="5" width="17.7109375" customWidth="1"/>
    <col min="6" max="6" width="12.42578125" style="10" customWidth="1"/>
    <col min="7" max="7" width="29.85546875" customWidth="1"/>
    <col min="8" max="8" width="26.5703125" bestFit="1" customWidth="1"/>
  </cols>
  <sheetData>
    <row r="1" spans="1:55" ht="14.45">
      <c r="A1" s="108"/>
      <c r="B1" s="108"/>
      <c r="C1" s="108"/>
      <c r="D1" s="108"/>
      <c r="E1" s="108"/>
      <c r="F1" s="108"/>
      <c r="G1" s="108"/>
      <c r="H1" s="108"/>
    </row>
    <row r="2" spans="1:55" ht="54.6" customHeight="1">
      <c r="A2" s="5" t="s">
        <v>100</v>
      </c>
      <c r="B2" s="5" t="s">
        <v>101</v>
      </c>
      <c r="C2" s="78" t="s">
        <v>102</v>
      </c>
      <c r="D2" s="78" t="s">
        <v>103</v>
      </c>
      <c r="E2" s="78" t="s">
        <v>104</v>
      </c>
      <c r="F2" s="78" t="s">
        <v>105</v>
      </c>
      <c r="G2" s="78" t="s">
        <v>106</v>
      </c>
      <c r="H2" s="78" t="s">
        <v>107</v>
      </c>
    </row>
    <row r="3" spans="1:55">
      <c r="A3" s="79">
        <v>6</v>
      </c>
      <c r="B3" s="60" t="s">
        <v>108</v>
      </c>
      <c r="C3" s="73" t="s">
        <v>16</v>
      </c>
      <c r="D3" s="75" t="s">
        <v>109</v>
      </c>
      <c r="E3" s="75"/>
      <c r="F3" s="76" t="s">
        <v>110</v>
      </c>
      <c r="G3" s="75" t="s">
        <v>111</v>
      </c>
      <c r="H3" s="77"/>
      <c r="BC3" t="s">
        <v>112</v>
      </c>
    </row>
    <row r="4" spans="1:55">
      <c r="A4" s="79">
        <v>6</v>
      </c>
      <c r="B4" s="74" t="s">
        <v>108</v>
      </c>
      <c r="C4" s="73" t="s">
        <v>18</v>
      </c>
      <c r="D4" s="75" t="s">
        <v>109</v>
      </c>
      <c r="E4" s="75"/>
      <c r="F4" s="76" t="s">
        <v>110</v>
      </c>
      <c r="G4" s="75" t="s">
        <v>111</v>
      </c>
      <c r="H4" s="77"/>
    </row>
    <row r="5" spans="1:55">
      <c r="A5" s="79">
        <v>6</v>
      </c>
      <c r="B5" s="74" t="s">
        <v>108</v>
      </c>
      <c r="C5" s="73" t="s">
        <v>20</v>
      </c>
      <c r="D5" s="75" t="s">
        <v>109</v>
      </c>
      <c r="E5" s="75"/>
      <c r="F5" s="76"/>
      <c r="G5" s="75" t="s">
        <v>111</v>
      </c>
      <c r="H5" s="77"/>
      <c r="K5">
        <v>8</v>
      </c>
    </row>
    <row r="6" spans="1:55">
      <c r="A6" s="79">
        <v>6</v>
      </c>
      <c r="B6" s="74" t="s">
        <v>108</v>
      </c>
      <c r="C6" s="73" t="s">
        <v>22</v>
      </c>
      <c r="D6" s="75" t="s">
        <v>109</v>
      </c>
      <c r="E6" s="75"/>
      <c r="F6" s="76"/>
      <c r="G6" s="75" t="s">
        <v>111</v>
      </c>
      <c r="H6" s="77"/>
    </row>
    <row r="7" spans="1:55">
      <c r="A7" s="79">
        <v>6</v>
      </c>
      <c r="B7" s="74" t="s">
        <v>108</v>
      </c>
      <c r="C7" s="73" t="s">
        <v>24</v>
      </c>
      <c r="D7" s="75" t="s">
        <v>109</v>
      </c>
      <c r="E7" s="75"/>
      <c r="F7" s="76" t="s">
        <v>110</v>
      </c>
      <c r="G7" s="75" t="s">
        <v>111</v>
      </c>
      <c r="H7" s="77"/>
    </row>
    <row r="8" spans="1:55">
      <c r="A8" s="79">
        <v>6</v>
      </c>
      <c r="B8" s="74" t="s">
        <v>108</v>
      </c>
      <c r="C8" s="73" t="s">
        <v>26</v>
      </c>
      <c r="D8" s="75" t="s">
        <v>109</v>
      </c>
      <c r="E8" s="75"/>
      <c r="F8" s="76" t="s">
        <v>110</v>
      </c>
      <c r="G8" s="75" t="s">
        <v>111</v>
      </c>
      <c r="H8" s="77"/>
    </row>
    <row r="9" spans="1:55">
      <c r="A9" s="79">
        <v>6</v>
      </c>
      <c r="B9" s="74" t="s">
        <v>108</v>
      </c>
      <c r="C9" s="73" t="s">
        <v>113</v>
      </c>
      <c r="D9" s="75" t="s">
        <v>109</v>
      </c>
      <c r="E9" s="75"/>
      <c r="F9" s="76"/>
      <c r="G9" s="75" t="s">
        <v>111</v>
      </c>
      <c r="H9" s="77"/>
    </row>
    <row r="10" spans="1:55">
      <c r="A10" s="79">
        <v>6</v>
      </c>
      <c r="B10" s="74" t="s">
        <v>108</v>
      </c>
      <c r="C10" s="73" t="s">
        <v>114</v>
      </c>
      <c r="D10" s="75"/>
      <c r="E10" s="75" t="s">
        <v>109</v>
      </c>
      <c r="F10" s="76" t="s">
        <v>110</v>
      </c>
      <c r="G10" s="75" t="s">
        <v>115</v>
      </c>
      <c r="H10" s="77"/>
    </row>
    <row r="11" spans="1:55">
      <c r="A11" s="79">
        <v>6</v>
      </c>
      <c r="B11" s="74" t="s">
        <v>108</v>
      </c>
      <c r="C11" s="73" t="s">
        <v>116</v>
      </c>
      <c r="D11" s="75"/>
      <c r="E11" s="75" t="s">
        <v>109</v>
      </c>
      <c r="F11" s="76" t="s">
        <v>110</v>
      </c>
      <c r="G11" s="75" t="s">
        <v>115</v>
      </c>
      <c r="H11" s="77"/>
    </row>
    <row r="12" spans="1:55">
      <c r="A12" s="79">
        <v>6</v>
      </c>
      <c r="B12" s="74" t="s">
        <v>108</v>
      </c>
      <c r="C12" s="73" t="s">
        <v>117</v>
      </c>
      <c r="D12" s="75"/>
      <c r="E12" s="75" t="s">
        <v>109</v>
      </c>
      <c r="F12" s="76"/>
      <c r="G12" s="75" t="s">
        <v>115</v>
      </c>
      <c r="H12" s="77"/>
    </row>
    <row r="13" spans="1:55">
      <c r="A13" s="79">
        <v>6</v>
      </c>
      <c r="B13" s="74" t="s">
        <v>108</v>
      </c>
      <c r="C13" s="73" t="s">
        <v>118</v>
      </c>
      <c r="D13" s="75"/>
      <c r="E13" s="75" t="s">
        <v>109</v>
      </c>
      <c r="F13" s="76"/>
      <c r="G13" s="75" t="s">
        <v>115</v>
      </c>
      <c r="H13" s="77"/>
    </row>
    <row r="14" spans="1:55">
      <c r="A14" s="79">
        <v>6</v>
      </c>
      <c r="B14" s="74" t="s">
        <v>108</v>
      </c>
      <c r="C14" s="73" t="s">
        <v>119</v>
      </c>
      <c r="D14" s="75" t="s">
        <v>109</v>
      </c>
      <c r="E14" s="75"/>
      <c r="F14" s="76" t="s">
        <v>110</v>
      </c>
      <c r="G14" s="75" t="s">
        <v>120</v>
      </c>
      <c r="H14" s="77"/>
    </row>
    <row r="15" spans="1:55">
      <c r="A15" s="79">
        <v>6</v>
      </c>
      <c r="B15" s="74" t="s">
        <v>108</v>
      </c>
      <c r="C15" s="73" t="s">
        <v>121</v>
      </c>
      <c r="D15" s="75" t="s">
        <v>109</v>
      </c>
      <c r="E15" s="75"/>
      <c r="F15" s="76" t="s">
        <v>110</v>
      </c>
      <c r="G15" s="75" t="s">
        <v>120</v>
      </c>
      <c r="H15" s="77"/>
    </row>
    <row r="16" spans="1:55">
      <c r="A16" s="79">
        <v>6</v>
      </c>
      <c r="B16" s="74" t="s">
        <v>108</v>
      </c>
      <c r="C16" s="73" t="s">
        <v>122</v>
      </c>
      <c r="D16" s="75" t="s">
        <v>109</v>
      </c>
      <c r="E16" s="75"/>
      <c r="F16" s="76" t="s">
        <v>110</v>
      </c>
      <c r="G16" s="75" t="s">
        <v>120</v>
      </c>
      <c r="H16" s="77"/>
    </row>
    <row r="17" spans="1:8">
      <c r="A17" s="79">
        <v>6</v>
      </c>
      <c r="B17" s="74" t="s">
        <v>108</v>
      </c>
      <c r="C17" s="73" t="s">
        <v>123</v>
      </c>
      <c r="D17" s="75" t="s">
        <v>109</v>
      </c>
      <c r="E17" s="75"/>
      <c r="F17" s="76" t="s">
        <v>110</v>
      </c>
      <c r="G17" s="75" t="s">
        <v>120</v>
      </c>
      <c r="H17" s="77"/>
    </row>
    <row r="18" spans="1:8">
      <c r="A18" s="79">
        <v>6</v>
      </c>
      <c r="B18" s="74" t="s">
        <v>108</v>
      </c>
      <c r="C18" s="73" t="s">
        <v>124</v>
      </c>
      <c r="D18" s="75"/>
      <c r="E18" s="75" t="s">
        <v>109</v>
      </c>
      <c r="F18" s="76" t="s">
        <v>110</v>
      </c>
      <c r="G18" s="75" t="s">
        <v>115</v>
      </c>
      <c r="H18" s="77"/>
    </row>
    <row r="19" spans="1:8">
      <c r="A19" s="80">
        <v>7</v>
      </c>
      <c r="B19" s="60" t="s">
        <v>125</v>
      </c>
      <c r="C19" s="73" t="s">
        <v>16</v>
      </c>
      <c r="D19" s="75" t="s">
        <v>109</v>
      </c>
      <c r="E19" s="75"/>
      <c r="F19" s="76" t="s">
        <v>110</v>
      </c>
      <c r="G19" s="75" t="s">
        <v>111</v>
      </c>
      <c r="H19" s="77"/>
    </row>
    <row r="20" spans="1:8">
      <c r="A20" s="80">
        <v>7</v>
      </c>
      <c r="B20" s="74" t="s">
        <v>125</v>
      </c>
      <c r="C20" s="73" t="s">
        <v>18</v>
      </c>
      <c r="D20" s="75" t="s">
        <v>109</v>
      </c>
      <c r="E20" s="75"/>
      <c r="F20" s="76" t="s">
        <v>110</v>
      </c>
      <c r="G20" s="75" t="s">
        <v>111</v>
      </c>
      <c r="H20" s="77"/>
    </row>
    <row r="21" spans="1:8">
      <c r="A21" s="80">
        <v>7</v>
      </c>
      <c r="B21" s="74" t="s">
        <v>125</v>
      </c>
      <c r="C21" s="73" t="s">
        <v>20</v>
      </c>
      <c r="D21" s="75" t="s">
        <v>109</v>
      </c>
      <c r="E21" s="75"/>
      <c r="F21" s="76"/>
      <c r="G21" s="75" t="s">
        <v>111</v>
      </c>
      <c r="H21" s="77"/>
    </row>
    <row r="22" spans="1:8">
      <c r="A22" s="80">
        <v>7</v>
      </c>
      <c r="B22" s="74" t="s">
        <v>125</v>
      </c>
      <c r="C22" s="73" t="s">
        <v>22</v>
      </c>
      <c r="D22" s="75" t="s">
        <v>109</v>
      </c>
      <c r="E22" s="75"/>
      <c r="F22" s="76"/>
      <c r="G22" s="75" t="s">
        <v>111</v>
      </c>
      <c r="H22" s="77"/>
    </row>
    <row r="23" spans="1:8">
      <c r="A23" s="80">
        <v>7</v>
      </c>
      <c r="B23" s="74" t="s">
        <v>125</v>
      </c>
      <c r="C23" s="73" t="s">
        <v>24</v>
      </c>
      <c r="D23" s="75" t="s">
        <v>109</v>
      </c>
      <c r="E23" s="75"/>
      <c r="F23" s="76" t="s">
        <v>110</v>
      </c>
      <c r="G23" s="75" t="s">
        <v>111</v>
      </c>
      <c r="H23" s="77"/>
    </row>
    <row r="24" spans="1:8">
      <c r="A24" s="80">
        <v>7</v>
      </c>
      <c r="B24" s="74" t="s">
        <v>125</v>
      </c>
      <c r="C24" s="73" t="s">
        <v>26</v>
      </c>
      <c r="D24" s="75" t="s">
        <v>109</v>
      </c>
      <c r="E24" s="75"/>
      <c r="F24" s="76" t="s">
        <v>110</v>
      </c>
      <c r="G24" s="75" t="s">
        <v>111</v>
      </c>
      <c r="H24" s="77"/>
    </row>
    <row r="25" spans="1:8">
      <c r="A25" s="80">
        <v>7</v>
      </c>
      <c r="B25" s="74" t="s">
        <v>125</v>
      </c>
      <c r="C25" s="73" t="s">
        <v>28</v>
      </c>
      <c r="D25" s="75" t="s">
        <v>109</v>
      </c>
      <c r="E25" s="75"/>
      <c r="F25" s="76"/>
      <c r="G25" s="75" t="s">
        <v>111</v>
      </c>
      <c r="H25" s="77"/>
    </row>
    <row r="26" spans="1:8">
      <c r="A26" s="80">
        <v>7</v>
      </c>
      <c r="B26" s="74" t="s">
        <v>125</v>
      </c>
      <c r="C26" s="73" t="s">
        <v>114</v>
      </c>
      <c r="D26" s="75"/>
      <c r="E26" s="75" t="s">
        <v>109</v>
      </c>
      <c r="F26" s="76" t="s">
        <v>110</v>
      </c>
      <c r="G26" s="75" t="s">
        <v>115</v>
      </c>
      <c r="H26" s="77"/>
    </row>
    <row r="27" spans="1:8">
      <c r="A27" s="80">
        <v>7</v>
      </c>
      <c r="B27" s="74" t="s">
        <v>125</v>
      </c>
      <c r="C27" s="73" t="s">
        <v>116</v>
      </c>
      <c r="D27" s="75"/>
      <c r="E27" s="75" t="s">
        <v>109</v>
      </c>
      <c r="F27" s="76" t="s">
        <v>110</v>
      </c>
      <c r="G27" s="75" t="s">
        <v>115</v>
      </c>
      <c r="H27" s="77"/>
    </row>
    <row r="28" spans="1:8">
      <c r="A28" s="80">
        <v>7</v>
      </c>
      <c r="B28" s="74" t="s">
        <v>125</v>
      </c>
      <c r="C28" s="73" t="s">
        <v>117</v>
      </c>
      <c r="D28" s="75"/>
      <c r="E28" s="75" t="s">
        <v>109</v>
      </c>
      <c r="F28" s="76"/>
      <c r="G28" s="75" t="s">
        <v>115</v>
      </c>
      <c r="H28" s="77"/>
    </row>
    <row r="29" spans="1:8">
      <c r="A29" s="80">
        <v>7</v>
      </c>
      <c r="B29" s="74" t="s">
        <v>125</v>
      </c>
      <c r="C29" s="73" t="s">
        <v>118</v>
      </c>
      <c r="D29" s="75"/>
      <c r="E29" s="75" t="s">
        <v>109</v>
      </c>
      <c r="F29" s="76"/>
      <c r="G29" s="75" t="s">
        <v>115</v>
      </c>
      <c r="H29" s="77"/>
    </row>
    <row r="30" spans="1:8">
      <c r="A30" s="80">
        <v>7</v>
      </c>
      <c r="B30" s="74" t="s">
        <v>125</v>
      </c>
      <c r="C30" s="73" t="s">
        <v>119</v>
      </c>
      <c r="D30" s="75" t="s">
        <v>109</v>
      </c>
      <c r="E30" s="75"/>
      <c r="F30" s="76" t="s">
        <v>110</v>
      </c>
      <c r="G30" s="75" t="s">
        <v>120</v>
      </c>
      <c r="H30" s="77"/>
    </row>
    <row r="31" spans="1:8">
      <c r="A31" s="80">
        <v>7</v>
      </c>
      <c r="B31" s="74" t="s">
        <v>125</v>
      </c>
      <c r="C31" s="73" t="s">
        <v>121</v>
      </c>
      <c r="D31" s="75" t="s">
        <v>109</v>
      </c>
      <c r="E31" s="75"/>
      <c r="F31" s="76" t="s">
        <v>110</v>
      </c>
      <c r="G31" s="75" t="s">
        <v>120</v>
      </c>
      <c r="H31" s="77"/>
    </row>
    <row r="32" spans="1:8">
      <c r="A32" s="80">
        <v>7</v>
      </c>
      <c r="B32" s="74" t="s">
        <v>125</v>
      </c>
      <c r="C32" s="73" t="s">
        <v>122</v>
      </c>
      <c r="D32" s="75" t="s">
        <v>109</v>
      </c>
      <c r="E32" s="75"/>
      <c r="F32" s="76" t="s">
        <v>110</v>
      </c>
      <c r="G32" s="75" t="s">
        <v>120</v>
      </c>
      <c r="H32" s="77"/>
    </row>
    <row r="33" spans="1:8">
      <c r="A33" s="80">
        <v>7</v>
      </c>
      <c r="B33" s="74" t="s">
        <v>125</v>
      </c>
      <c r="C33" s="73" t="s">
        <v>123</v>
      </c>
      <c r="D33" s="75" t="s">
        <v>109</v>
      </c>
      <c r="E33" s="75"/>
      <c r="F33" s="76" t="s">
        <v>110</v>
      </c>
      <c r="G33" s="75" t="s">
        <v>120</v>
      </c>
      <c r="H33" s="77"/>
    </row>
    <row r="34" spans="1:8">
      <c r="A34" s="80">
        <v>7</v>
      </c>
      <c r="B34" s="74" t="s">
        <v>125</v>
      </c>
      <c r="C34" s="73" t="s">
        <v>124</v>
      </c>
      <c r="D34" s="75"/>
      <c r="E34" s="75" t="s">
        <v>109</v>
      </c>
      <c r="F34" s="76" t="s">
        <v>110</v>
      </c>
      <c r="G34" s="75" t="s">
        <v>115</v>
      </c>
      <c r="H34" s="77"/>
    </row>
    <row r="35" spans="1:8">
      <c r="A35" s="80">
        <v>7</v>
      </c>
      <c r="B35" s="60" t="s">
        <v>126</v>
      </c>
      <c r="C35" s="73" t="s">
        <v>16</v>
      </c>
      <c r="D35" s="75" t="s">
        <v>109</v>
      </c>
      <c r="E35" s="75"/>
      <c r="F35" s="76" t="s">
        <v>110</v>
      </c>
      <c r="G35" s="75" t="s">
        <v>111</v>
      </c>
      <c r="H35" s="77"/>
    </row>
    <row r="36" spans="1:8">
      <c r="A36" s="80">
        <v>7</v>
      </c>
      <c r="B36" s="74" t="s">
        <v>126</v>
      </c>
      <c r="C36" s="73" t="s">
        <v>18</v>
      </c>
      <c r="D36" s="75" t="s">
        <v>109</v>
      </c>
      <c r="E36" s="75"/>
      <c r="F36" s="76" t="s">
        <v>110</v>
      </c>
      <c r="G36" s="75" t="s">
        <v>111</v>
      </c>
      <c r="H36" s="77"/>
    </row>
    <row r="37" spans="1:8">
      <c r="A37" s="80">
        <v>7</v>
      </c>
      <c r="B37" s="74" t="s">
        <v>126</v>
      </c>
      <c r="C37" s="73" t="s">
        <v>20</v>
      </c>
      <c r="D37" s="75" t="s">
        <v>109</v>
      </c>
      <c r="E37" s="75"/>
      <c r="F37" s="76"/>
      <c r="G37" s="75" t="s">
        <v>111</v>
      </c>
      <c r="H37" s="77"/>
    </row>
    <row r="38" spans="1:8">
      <c r="A38" s="80">
        <v>7</v>
      </c>
      <c r="B38" s="74" t="s">
        <v>126</v>
      </c>
      <c r="C38" s="73" t="s">
        <v>22</v>
      </c>
      <c r="D38" s="75" t="s">
        <v>109</v>
      </c>
      <c r="E38" s="75"/>
      <c r="F38" s="76"/>
      <c r="G38" s="75" t="s">
        <v>111</v>
      </c>
      <c r="H38" s="77"/>
    </row>
    <row r="39" spans="1:8">
      <c r="A39" s="80">
        <v>7</v>
      </c>
      <c r="B39" s="74" t="s">
        <v>126</v>
      </c>
      <c r="C39" s="73" t="s">
        <v>24</v>
      </c>
      <c r="D39" s="75" t="s">
        <v>109</v>
      </c>
      <c r="E39" s="75"/>
      <c r="F39" s="76" t="s">
        <v>110</v>
      </c>
      <c r="G39" s="75" t="s">
        <v>111</v>
      </c>
      <c r="H39" s="77"/>
    </row>
    <row r="40" spans="1:8">
      <c r="A40" s="80">
        <v>7</v>
      </c>
      <c r="B40" s="74" t="s">
        <v>126</v>
      </c>
      <c r="C40" s="73" t="s">
        <v>26</v>
      </c>
      <c r="D40" s="75" t="s">
        <v>109</v>
      </c>
      <c r="E40" s="75"/>
      <c r="F40" s="76" t="s">
        <v>110</v>
      </c>
      <c r="G40" s="75" t="s">
        <v>111</v>
      </c>
      <c r="H40" s="77"/>
    </row>
    <row r="41" spans="1:8">
      <c r="A41" s="80">
        <v>7</v>
      </c>
      <c r="B41" s="74" t="s">
        <v>126</v>
      </c>
      <c r="C41" s="73" t="s">
        <v>28</v>
      </c>
      <c r="D41" s="75" t="s">
        <v>109</v>
      </c>
      <c r="E41" s="75"/>
      <c r="F41" s="76"/>
      <c r="G41" s="75" t="s">
        <v>111</v>
      </c>
      <c r="H41" s="77"/>
    </row>
    <row r="42" spans="1:8">
      <c r="A42" s="80">
        <v>7</v>
      </c>
      <c r="B42" s="74" t="s">
        <v>126</v>
      </c>
      <c r="C42" s="73" t="s">
        <v>114</v>
      </c>
      <c r="D42" s="75"/>
      <c r="E42" s="75" t="s">
        <v>109</v>
      </c>
      <c r="F42" s="76" t="s">
        <v>110</v>
      </c>
      <c r="G42" s="75" t="s">
        <v>115</v>
      </c>
      <c r="H42" s="77"/>
    </row>
    <row r="43" spans="1:8">
      <c r="A43" s="80">
        <v>7</v>
      </c>
      <c r="B43" s="74" t="s">
        <v>126</v>
      </c>
      <c r="C43" s="73" t="s">
        <v>116</v>
      </c>
      <c r="D43" s="75"/>
      <c r="E43" s="75" t="s">
        <v>109</v>
      </c>
      <c r="F43" s="76" t="s">
        <v>110</v>
      </c>
      <c r="G43" s="75" t="s">
        <v>115</v>
      </c>
      <c r="H43" s="77"/>
    </row>
    <row r="44" spans="1:8">
      <c r="A44" s="80">
        <v>7</v>
      </c>
      <c r="B44" s="74" t="s">
        <v>126</v>
      </c>
      <c r="C44" s="73" t="s">
        <v>117</v>
      </c>
      <c r="D44" s="75"/>
      <c r="E44" s="75" t="s">
        <v>109</v>
      </c>
      <c r="F44" s="76"/>
      <c r="G44" s="75" t="s">
        <v>115</v>
      </c>
      <c r="H44" s="77"/>
    </row>
    <row r="45" spans="1:8">
      <c r="A45" s="80">
        <v>7</v>
      </c>
      <c r="B45" s="74" t="s">
        <v>126</v>
      </c>
      <c r="C45" s="73" t="s">
        <v>118</v>
      </c>
      <c r="D45" s="75"/>
      <c r="E45" s="75" t="s">
        <v>109</v>
      </c>
      <c r="F45" s="76"/>
      <c r="G45" s="75" t="s">
        <v>115</v>
      </c>
      <c r="H45" s="77"/>
    </row>
    <row r="46" spans="1:8">
      <c r="A46" s="80">
        <v>7</v>
      </c>
      <c r="B46" s="74" t="s">
        <v>126</v>
      </c>
      <c r="C46" s="73" t="s">
        <v>119</v>
      </c>
      <c r="D46" s="75" t="s">
        <v>109</v>
      </c>
      <c r="E46" s="75"/>
      <c r="F46" s="76" t="s">
        <v>110</v>
      </c>
      <c r="G46" s="75" t="s">
        <v>120</v>
      </c>
      <c r="H46" s="77"/>
    </row>
    <row r="47" spans="1:8">
      <c r="A47" s="80">
        <v>7</v>
      </c>
      <c r="B47" s="74" t="s">
        <v>126</v>
      </c>
      <c r="C47" s="73" t="s">
        <v>121</v>
      </c>
      <c r="D47" s="75" t="s">
        <v>109</v>
      </c>
      <c r="E47" s="75"/>
      <c r="F47" s="76" t="s">
        <v>110</v>
      </c>
      <c r="G47" s="75" t="s">
        <v>120</v>
      </c>
      <c r="H47" s="77"/>
    </row>
    <row r="48" spans="1:8">
      <c r="A48" s="80">
        <v>7</v>
      </c>
      <c r="B48" s="74" t="s">
        <v>126</v>
      </c>
      <c r="C48" s="73" t="s">
        <v>122</v>
      </c>
      <c r="D48" s="75" t="s">
        <v>109</v>
      </c>
      <c r="E48" s="75"/>
      <c r="F48" s="76" t="s">
        <v>110</v>
      </c>
      <c r="G48" s="75" t="s">
        <v>120</v>
      </c>
      <c r="H48" s="77"/>
    </row>
    <row r="49" spans="1:55">
      <c r="A49" s="80">
        <v>7</v>
      </c>
      <c r="B49" s="74" t="s">
        <v>126</v>
      </c>
      <c r="C49" s="73" t="s">
        <v>123</v>
      </c>
      <c r="D49" s="75" t="s">
        <v>109</v>
      </c>
      <c r="E49" s="75"/>
      <c r="F49" s="76" t="s">
        <v>110</v>
      </c>
      <c r="G49" s="75" t="s">
        <v>120</v>
      </c>
      <c r="H49" s="77"/>
    </row>
    <row r="50" spans="1:55">
      <c r="A50" s="80">
        <v>7</v>
      </c>
      <c r="B50" s="74" t="s">
        <v>126</v>
      </c>
      <c r="C50" s="73" t="s">
        <v>124</v>
      </c>
      <c r="D50" s="75"/>
      <c r="E50" s="75" t="s">
        <v>109</v>
      </c>
      <c r="F50" s="76" t="s">
        <v>110</v>
      </c>
      <c r="G50" s="75" t="s">
        <v>115</v>
      </c>
      <c r="H50" s="77"/>
    </row>
    <row r="51" spans="1:55" ht="27.6" customHeight="1">
      <c r="A51" s="80">
        <v>7</v>
      </c>
      <c r="B51" s="60" t="s">
        <v>127</v>
      </c>
      <c r="C51" s="73" t="s">
        <v>16</v>
      </c>
      <c r="D51" s="75" t="s">
        <v>109</v>
      </c>
      <c r="E51" s="75"/>
      <c r="F51" s="76" t="s">
        <v>110</v>
      </c>
      <c r="G51" s="75" t="s">
        <v>111</v>
      </c>
      <c r="H51" s="77"/>
    </row>
    <row r="52" spans="1:55" ht="27.6" customHeight="1">
      <c r="A52" s="80">
        <v>7</v>
      </c>
      <c r="B52" s="74" t="s">
        <v>127</v>
      </c>
      <c r="C52" s="73" t="s">
        <v>18</v>
      </c>
      <c r="D52" s="75" t="s">
        <v>109</v>
      </c>
      <c r="E52" s="75"/>
      <c r="F52" s="76" t="s">
        <v>110</v>
      </c>
      <c r="G52" s="75" t="s">
        <v>111</v>
      </c>
      <c r="H52" s="77"/>
    </row>
    <row r="53" spans="1:55" ht="27.6" customHeight="1">
      <c r="A53" s="80">
        <v>7</v>
      </c>
      <c r="B53" s="74" t="s">
        <v>127</v>
      </c>
      <c r="C53" s="73" t="s">
        <v>20</v>
      </c>
      <c r="D53" s="75" t="s">
        <v>109</v>
      </c>
      <c r="E53" s="75"/>
      <c r="F53" s="76"/>
      <c r="G53" s="75" t="s">
        <v>111</v>
      </c>
      <c r="H53" s="77"/>
    </row>
    <row r="54" spans="1:55" ht="27.6" customHeight="1">
      <c r="A54" s="80">
        <v>7</v>
      </c>
      <c r="B54" s="74" t="s">
        <v>127</v>
      </c>
      <c r="C54" s="73" t="s">
        <v>22</v>
      </c>
      <c r="D54" s="75" t="s">
        <v>109</v>
      </c>
      <c r="E54" s="75"/>
      <c r="F54" s="76"/>
      <c r="G54" s="75" t="s">
        <v>111</v>
      </c>
      <c r="H54" s="77"/>
    </row>
    <row r="55" spans="1:55" ht="27.6" customHeight="1">
      <c r="A55" s="80">
        <v>7</v>
      </c>
      <c r="B55" s="74" t="s">
        <v>127</v>
      </c>
      <c r="C55" s="73" t="s">
        <v>24</v>
      </c>
      <c r="D55" s="75" t="s">
        <v>109</v>
      </c>
      <c r="E55" s="75"/>
      <c r="F55" s="76" t="s">
        <v>110</v>
      </c>
      <c r="G55" s="75" t="s">
        <v>111</v>
      </c>
      <c r="H55" s="77"/>
      <c r="X55" s="1"/>
      <c r="BC55">
        <v>272.97566699999999</v>
      </c>
    </row>
    <row r="56" spans="1:55" ht="27.6" customHeight="1">
      <c r="A56" s="80">
        <v>7</v>
      </c>
      <c r="B56" s="74" t="s">
        <v>127</v>
      </c>
      <c r="C56" s="73" t="s">
        <v>26</v>
      </c>
      <c r="D56" s="75" t="s">
        <v>109</v>
      </c>
      <c r="E56" s="75"/>
      <c r="F56" s="76" t="s">
        <v>110</v>
      </c>
      <c r="G56" s="75" t="s">
        <v>111</v>
      </c>
      <c r="H56" s="77"/>
      <c r="X56" s="1"/>
      <c r="BC56">
        <v>68.084672999999995</v>
      </c>
    </row>
    <row r="57" spans="1:55" ht="27.6" customHeight="1">
      <c r="A57" s="80">
        <v>7</v>
      </c>
      <c r="B57" s="74" t="s">
        <v>127</v>
      </c>
      <c r="C57" s="73" t="s">
        <v>28</v>
      </c>
      <c r="D57" s="75" t="s">
        <v>109</v>
      </c>
      <c r="E57" s="75"/>
      <c r="F57" s="76"/>
      <c r="G57" s="75" t="s">
        <v>111</v>
      </c>
      <c r="H57" s="77"/>
      <c r="X57" s="1"/>
      <c r="BC57">
        <v>7.7800070000000003</v>
      </c>
    </row>
    <row r="58" spans="1:55" ht="27.6" customHeight="1">
      <c r="A58" s="80">
        <v>7</v>
      </c>
      <c r="B58" s="74" t="s">
        <v>127</v>
      </c>
      <c r="C58" s="73" t="s">
        <v>114</v>
      </c>
      <c r="D58" s="75"/>
      <c r="E58" s="75" t="s">
        <v>109</v>
      </c>
      <c r="F58" s="76" t="s">
        <v>110</v>
      </c>
      <c r="G58" s="75" t="s">
        <v>115</v>
      </c>
      <c r="H58" s="77"/>
      <c r="X58" s="1"/>
      <c r="BC58">
        <v>31.540216999999998</v>
      </c>
    </row>
    <row r="59" spans="1:55" ht="27.6" customHeight="1">
      <c r="A59" s="80">
        <v>7</v>
      </c>
      <c r="B59" s="74" t="s">
        <v>127</v>
      </c>
      <c r="C59" s="73" t="s">
        <v>116</v>
      </c>
      <c r="D59" s="75"/>
      <c r="E59" s="75" t="s">
        <v>109</v>
      </c>
      <c r="F59" s="76" t="s">
        <v>110</v>
      </c>
      <c r="G59" s="75" t="s">
        <v>115</v>
      </c>
      <c r="H59" s="77"/>
      <c r="X59" s="1"/>
    </row>
    <row r="60" spans="1:55" ht="27.6" customHeight="1">
      <c r="A60" s="80">
        <v>7</v>
      </c>
      <c r="B60" s="74" t="s">
        <v>127</v>
      </c>
      <c r="C60" s="73" t="s">
        <v>117</v>
      </c>
      <c r="D60" s="75"/>
      <c r="E60" s="75" t="s">
        <v>109</v>
      </c>
      <c r="F60" s="76"/>
      <c r="G60" s="75" t="s">
        <v>115</v>
      </c>
      <c r="H60" s="77"/>
      <c r="X60" s="1"/>
    </row>
    <row r="61" spans="1:55" ht="27.6" customHeight="1">
      <c r="A61" s="80">
        <v>7</v>
      </c>
      <c r="B61" s="74" t="s">
        <v>127</v>
      </c>
      <c r="C61" s="73" t="s">
        <v>118</v>
      </c>
      <c r="D61" s="75"/>
      <c r="E61" s="75" t="s">
        <v>109</v>
      </c>
      <c r="F61" s="76"/>
      <c r="G61" s="75" t="s">
        <v>115</v>
      </c>
      <c r="H61" s="77"/>
      <c r="X61" s="1"/>
    </row>
    <row r="62" spans="1:55" ht="27.6" customHeight="1">
      <c r="A62" s="80">
        <v>7</v>
      </c>
      <c r="B62" s="74" t="s">
        <v>127</v>
      </c>
      <c r="C62" s="73" t="s">
        <v>119</v>
      </c>
      <c r="D62" s="75" t="s">
        <v>109</v>
      </c>
      <c r="E62" s="75"/>
      <c r="F62" s="76" t="s">
        <v>110</v>
      </c>
      <c r="G62" s="75" t="s">
        <v>120</v>
      </c>
      <c r="H62" s="77"/>
      <c r="X62" s="1"/>
    </row>
    <row r="63" spans="1:55" ht="27.6" customHeight="1">
      <c r="A63" s="80">
        <v>7</v>
      </c>
      <c r="B63" s="74" t="s">
        <v>127</v>
      </c>
      <c r="C63" s="73" t="s">
        <v>121</v>
      </c>
      <c r="D63" s="75" t="s">
        <v>109</v>
      </c>
      <c r="E63" s="75"/>
      <c r="F63" s="76" t="s">
        <v>110</v>
      </c>
      <c r="G63" s="75" t="s">
        <v>120</v>
      </c>
      <c r="H63" s="77"/>
      <c r="X63" s="1"/>
      <c r="BC63">
        <v>184.958744</v>
      </c>
    </row>
    <row r="64" spans="1:55" ht="27.6" customHeight="1">
      <c r="A64" s="80">
        <v>7</v>
      </c>
      <c r="B64" s="74" t="s">
        <v>127</v>
      </c>
      <c r="C64" s="73" t="s">
        <v>122</v>
      </c>
      <c r="D64" s="75" t="s">
        <v>109</v>
      </c>
      <c r="E64" s="75"/>
      <c r="F64" s="76" t="s">
        <v>110</v>
      </c>
      <c r="G64" s="75" t="s">
        <v>120</v>
      </c>
      <c r="H64" s="77"/>
      <c r="X64" s="1"/>
    </row>
    <row r="65" spans="1:55" ht="27.6" customHeight="1">
      <c r="A65" s="80">
        <v>7</v>
      </c>
      <c r="B65" s="74" t="s">
        <v>127</v>
      </c>
      <c r="C65" s="73" t="s">
        <v>123</v>
      </c>
      <c r="D65" s="75" t="s">
        <v>109</v>
      </c>
      <c r="E65" s="75"/>
      <c r="F65" s="76" t="s">
        <v>110</v>
      </c>
      <c r="G65" s="75" t="s">
        <v>120</v>
      </c>
      <c r="H65" s="77"/>
      <c r="X65" s="1"/>
    </row>
    <row r="66" spans="1:55" ht="27.6" customHeight="1">
      <c r="A66" s="80">
        <v>7</v>
      </c>
      <c r="B66" s="74" t="s">
        <v>127</v>
      </c>
      <c r="C66" s="73" t="s">
        <v>124</v>
      </c>
      <c r="D66" s="75"/>
      <c r="E66" s="75" t="s">
        <v>109</v>
      </c>
      <c r="F66" s="76" t="s">
        <v>110</v>
      </c>
      <c r="G66" s="75" t="s">
        <v>115</v>
      </c>
      <c r="H66" s="77"/>
      <c r="X66" s="1"/>
    </row>
    <row r="67" spans="1:55">
      <c r="A67" s="81">
        <v>8</v>
      </c>
      <c r="B67" s="60" t="s">
        <v>128</v>
      </c>
      <c r="C67" s="73" t="s">
        <v>16</v>
      </c>
      <c r="D67" s="75" t="s">
        <v>109</v>
      </c>
      <c r="E67" s="75"/>
      <c r="F67" s="76" t="s">
        <v>110</v>
      </c>
      <c r="G67" s="75" t="s">
        <v>111</v>
      </c>
      <c r="H67" s="77"/>
      <c r="X67" s="1"/>
    </row>
    <row r="68" spans="1:55">
      <c r="A68" s="81">
        <v>8</v>
      </c>
      <c r="B68" s="74" t="s">
        <v>128</v>
      </c>
      <c r="C68" s="73" t="s">
        <v>18</v>
      </c>
      <c r="D68" s="75" t="s">
        <v>109</v>
      </c>
      <c r="E68" s="75"/>
      <c r="F68" s="76" t="s">
        <v>110</v>
      </c>
      <c r="G68" s="75" t="s">
        <v>111</v>
      </c>
      <c r="H68" s="77"/>
      <c r="X68" s="1"/>
    </row>
    <row r="69" spans="1:55">
      <c r="A69" s="81">
        <v>8</v>
      </c>
      <c r="B69" s="74" t="s">
        <v>128</v>
      </c>
      <c r="C69" s="73" t="s">
        <v>20</v>
      </c>
      <c r="D69" s="75" t="s">
        <v>109</v>
      </c>
      <c r="E69" s="75"/>
      <c r="F69" s="76"/>
      <c r="G69" s="75" t="s">
        <v>111</v>
      </c>
      <c r="H69" s="77"/>
      <c r="X69" s="1"/>
      <c r="BC69">
        <v>73.040261000000001</v>
      </c>
    </row>
    <row r="70" spans="1:55">
      <c r="A70" s="81">
        <v>8</v>
      </c>
      <c r="B70" s="74" t="s">
        <v>128</v>
      </c>
      <c r="C70" s="73" t="s">
        <v>22</v>
      </c>
      <c r="D70" s="75" t="s">
        <v>109</v>
      </c>
      <c r="E70" s="75"/>
      <c r="F70" s="76"/>
      <c r="G70" s="75" t="s">
        <v>111</v>
      </c>
      <c r="H70" s="77"/>
      <c r="X70" s="1"/>
      <c r="BC70">
        <v>184.89156500000001</v>
      </c>
    </row>
    <row r="71" spans="1:55">
      <c r="A71" s="81">
        <v>8</v>
      </c>
      <c r="B71" s="74" t="s">
        <v>128</v>
      </c>
      <c r="C71" s="73" t="s">
        <v>24</v>
      </c>
      <c r="D71" s="75" t="s">
        <v>109</v>
      </c>
      <c r="E71" s="75"/>
      <c r="F71" s="76" t="s">
        <v>110</v>
      </c>
      <c r="G71" s="75" t="s">
        <v>111</v>
      </c>
      <c r="H71" s="77"/>
      <c r="X71" s="1"/>
      <c r="BC71">
        <v>73.040261000000001</v>
      </c>
    </row>
    <row r="72" spans="1:55">
      <c r="A72" s="81">
        <v>8</v>
      </c>
      <c r="B72" s="74" t="s">
        <v>128</v>
      </c>
      <c r="C72" s="73" t="s">
        <v>26</v>
      </c>
      <c r="D72" s="75" t="s">
        <v>109</v>
      </c>
      <c r="E72" s="75"/>
      <c r="F72" s="76"/>
      <c r="G72" s="75" t="s">
        <v>111</v>
      </c>
      <c r="H72" s="77"/>
      <c r="X72" s="1"/>
      <c r="BC72">
        <v>184.89156500000001</v>
      </c>
    </row>
    <row r="73" spans="1:55">
      <c r="A73" s="81">
        <v>8</v>
      </c>
      <c r="B73" s="74" t="s">
        <v>128</v>
      </c>
      <c r="C73" s="73" t="s">
        <v>28</v>
      </c>
      <c r="D73" s="75" t="s">
        <v>109</v>
      </c>
      <c r="E73" s="75"/>
      <c r="F73" s="76"/>
      <c r="G73" s="75" t="s">
        <v>111</v>
      </c>
      <c r="H73" s="77"/>
      <c r="X73" s="1"/>
      <c r="BC73">
        <v>73.040261000000001</v>
      </c>
    </row>
    <row r="74" spans="1:55">
      <c r="A74" s="81">
        <v>8</v>
      </c>
      <c r="B74" s="74" t="s">
        <v>128</v>
      </c>
      <c r="C74" s="73" t="s">
        <v>114</v>
      </c>
      <c r="D74" s="75"/>
      <c r="E74" s="75" t="s">
        <v>109</v>
      </c>
      <c r="F74" s="76" t="s">
        <v>110</v>
      </c>
      <c r="G74" s="75" t="s">
        <v>115</v>
      </c>
      <c r="H74" s="77"/>
      <c r="X74" s="1"/>
      <c r="BC74">
        <v>184.89156500000001</v>
      </c>
    </row>
    <row r="75" spans="1:55">
      <c r="A75" s="81">
        <v>8</v>
      </c>
      <c r="B75" s="74" t="s">
        <v>128</v>
      </c>
      <c r="C75" s="73" t="s">
        <v>116</v>
      </c>
      <c r="D75" s="75"/>
      <c r="E75" s="75" t="s">
        <v>109</v>
      </c>
      <c r="F75" s="76" t="s">
        <v>110</v>
      </c>
      <c r="G75" s="75" t="s">
        <v>115</v>
      </c>
      <c r="H75" s="77"/>
      <c r="X75" s="1"/>
      <c r="BC75">
        <v>73.040261000000001</v>
      </c>
    </row>
    <row r="76" spans="1:55">
      <c r="A76" s="81">
        <v>8</v>
      </c>
      <c r="B76" s="74" t="s">
        <v>128</v>
      </c>
      <c r="C76" s="73" t="s">
        <v>117</v>
      </c>
      <c r="D76" s="75"/>
      <c r="E76" s="75" t="s">
        <v>109</v>
      </c>
      <c r="F76" s="76"/>
      <c r="G76" s="75" t="s">
        <v>115</v>
      </c>
      <c r="H76" s="77"/>
      <c r="X76" s="1"/>
    </row>
    <row r="77" spans="1:55">
      <c r="A77" s="81">
        <v>8</v>
      </c>
      <c r="B77" s="74" t="s">
        <v>128</v>
      </c>
      <c r="C77" s="73" t="s">
        <v>118</v>
      </c>
      <c r="D77" s="75"/>
      <c r="E77" s="75" t="s">
        <v>109</v>
      </c>
      <c r="F77" s="76"/>
      <c r="G77" s="75" t="s">
        <v>115</v>
      </c>
      <c r="H77" s="77"/>
      <c r="X77" s="1"/>
    </row>
    <row r="78" spans="1:55">
      <c r="A78" s="81">
        <v>8</v>
      </c>
      <c r="B78" s="74" t="s">
        <v>128</v>
      </c>
      <c r="C78" s="73" t="s">
        <v>119</v>
      </c>
      <c r="D78" s="75" t="s">
        <v>109</v>
      </c>
      <c r="E78" s="75"/>
      <c r="F78" s="76" t="s">
        <v>110</v>
      </c>
      <c r="G78" s="75" t="s">
        <v>120</v>
      </c>
      <c r="H78" s="77"/>
      <c r="X78" s="1"/>
      <c r="BC78">
        <v>184.89156500000001</v>
      </c>
    </row>
    <row r="79" spans="1:55">
      <c r="A79" s="81">
        <v>8</v>
      </c>
      <c r="B79" s="74" t="s">
        <v>128</v>
      </c>
      <c r="C79" s="73" t="s">
        <v>121</v>
      </c>
      <c r="D79" s="75" t="s">
        <v>109</v>
      </c>
      <c r="E79" s="75"/>
      <c r="F79" s="76" t="s">
        <v>110</v>
      </c>
      <c r="G79" s="75" t="s">
        <v>120</v>
      </c>
      <c r="H79" s="77"/>
      <c r="X79" s="1"/>
      <c r="BC79">
        <v>73.040261000000001</v>
      </c>
    </row>
    <row r="80" spans="1:55">
      <c r="A80" s="81">
        <v>8</v>
      </c>
      <c r="B80" s="74" t="s">
        <v>128</v>
      </c>
      <c r="C80" s="73" t="s">
        <v>122</v>
      </c>
      <c r="D80" s="75" t="s">
        <v>109</v>
      </c>
      <c r="E80" s="75"/>
      <c r="F80" s="76" t="s">
        <v>110</v>
      </c>
      <c r="G80" s="75" t="s">
        <v>120</v>
      </c>
      <c r="H80" s="77"/>
      <c r="X80" s="1"/>
      <c r="BC80">
        <v>184.89156500000001</v>
      </c>
    </row>
    <row r="81" spans="1:55">
      <c r="A81" s="81">
        <v>8</v>
      </c>
      <c r="B81" s="74" t="s">
        <v>128</v>
      </c>
      <c r="C81" s="73" t="s">
        <v>123</v>
      </c>
      <c r="D81" s="75" t="s">
        <v>109</v>
      </c>
      <c r="E81" s="75"/>
      <c r="F81" s="76" t="s">
        <v>110</v>
      </c>
      <c r="G81" s="75" t="s">
        <v>120</v>
      </c>
      <c r="H81" s="77"/>
      <c r="X81" s="1"/>
      <c r="BC81">
        <v>73.040261000000001</v>
      </c>
    </row>
    <row r="82" spans="1:55">
      <c r="A82" s="81">
        <v>8</v>
      </c>
      <c r="B82" s="74" t="s">
        <v>128</v>
      </c>
      <c r="C82" s="73" t="s">
        <v>124</v>
      </c>
      <c r="D82" s="75"/>
      <c r="E82" s="75" t="s">
        <v>109</v>
      </c>
      <c r="F82" s="76" t="s">
        <v>110</v>
      </c>
      <c r="G82" s="75" t="s">
        <v>115</v>
      </c>
      <c r="H82" s="77"/>
      <c r="X82" s="1"/>
      <c r="BC82">
        <v>184.89156500000001</v>
      </c>
    </row>
    <row r="83" spans="1:55">
      <c r="A83" s="81">
        <v>8</v>
      </c>
      <c r="B83" s="60" t="s">
        <v>129</v>
      </c>
      <c r="C83" s="73" t="s">
        <v>16</v>
      </c>
      <c r="D83" s="75" t="s">
        <v>109</v>
      </c>
      <c r="E83" s="75"/>
      <c r="F83" s="76" t="s">
        <v>110</v>
      </c>
      <c r="G83" s="75" t="s">
        <v>111</v>
      </c>
      <c r="H83" s="77"/>
      <c r="X83" s="1"/>
      <c r="BC83">
        <v>184.89156500000001</v>
      </c>
    </row>
    <row r="84" spans="1:55">
      <c r="A84" s="81">
        <v>8</v>
      </c>
      <c r="B84" s="74" t="s">
        <v>129</v>
      </c>
      <c r="C84" s="73" t="s">
        <v>18</v>
      </c>
      <c r="D84" s="75" t="s">
        <v>109</v>
      </c>
      <c r="E84" s="75"/>
      <c r="F84" s="76" t="s">
        <v>110</v>
      </c>
      <c r="G84" s="75" t="s">
        <v>111</v>
      </c>
      <c r="H84" s="77"/>
      <c r="X84" s="1"/>
      <c r="BC84">
        <v>584.21149300000002</v>
      </c>
    </row>
    <row r="85" spans="1:55">
      <c r="A85" s="81">
        <v>8</v>
      </c>
      <c r="B85" s="74" t="s">
        <v>129</v>
      </c>
      <c r="C85" s="73" t="s">
        <v>20</v>
      </c>
      <c r="D85" s="75" t="s">
        <v>109</v>
      </c>
      <c r="E85" s="75"/>
      <c r="F85" s="76"/>
      <c r="G85" s="75" t="s">
        <v>111</v>
      </c>
      <c r="H85" s="77"/>
      <c r="X85" s="1"/>
    </row>
    <row r="86" spans="1:55">
      <c r="A86" s="81">
        <v>8</v>
      </c>
      <c r="B86" s="74" t="s">
        <v>129</v>
      </c>
      <c r="C86" s="73" t="s">
        <v>22</v>
      </c>
      <c r="D86" s="75" t="s">
        <v>109</v>
      </c>
      <c r="E86" s="75"/>
      <c r="F86" s="76"/>
      <c r="G86" s="75" t="s">
        <v>111</v>
      </c>
      <c r="H86" s="77"/>
      <c r="X86" s="1"/>
    </row>
    <row r="87" spans="1:55">
      <c r="A87" s="81">
        <v>8</v>
      </c>
      <c r="B87" s="74" t="s">
        <v>129</v>
      </c>
      <c r="C87" s="73" t="s">
        <v>24</v>
      </c>
      <c r="D87" s="75" t="s">
        <v>109</v>
      </c>
      <c r="E87" s="75"/>
      <c r="F87" s="76" t="s">
        <v>110</v>
      </c>
      <c r="G87" s="75" t="s">
        <v>111</v>
      </c>
      <c r="H87" s="77"/>
      <c r="X87" s="1"/>
    </row>
    <row r="88" spans="1:55">
      <c r="A88" s="81">
        <v>8</v>
      </c>
      <c r="B88" s="74" t="s">
        <v>129</v>
      </c>
      <c r="C88" s="73" t="s">
        <v>26</v>
      </c>
      <c r="D88" s="75" t="s">
        <v>109</v>
      </c>
      <c r="E88" s="75"/>
      <c r="F88" s="76" t="s">
        <v>110</v>
      </c>
      <c r="G88" s="75" t="s">
        <v>111</v>
      </c>
      <c r="H88" s="77"/>
      <c r="X88" s="1"/>
    </row>
    <row r="89" spans="1:55">
      <c r="A89" s="81">
        <v>8</v>
      </c>
      <c r="B89" s="74" t="s">
        <v>129</v>
      </c>
      <c r="C89" s="73" t="s">
        <v>28</v>
      </c>
      <c r="D89" s="75" t="s">
        <v>109</v>
      </c>
      <c r="E89" s="75"/>
      <c r="F89" s="76"/>
      <c r="G89" s="75" t="s">
        <v>111</v>
      </c>
      <c r="H89" s="77"/>
      <c r="X89" s="1"/>
    </row>
    <row r="90" spans="1:55">
      <c r="A90" s="81">
        <v>8</v>
      </c>
      <c r="B90" s="74" t="s">
        <v>129</v>
      </c>
      <c r="C90" s="73" t="s">
        <v>114</v>
      </c>
      <c r="D90" s="75"/>
      <c r="E90" s="75" t="s">
        <v>109</v>
      </c>
      <c r="F90" s="76" t="s">
        <v>110</v>
      </c>
      <c r="G90" s="75" t="s">
        <v>115</v>
      </c>
      <c r="H90" s="77"/>
      <c r="X90" s="1"/>
    </row>
    <row r="91" spans="1:55">
      <c r="A91" s="81">
        <v>8</v>
      </c>
      <c r="B91" s="74" t="s">
        <v>129</v>
      </c>
      <c r="C91" s="73" t="s">
        <v>116</v>
      </c>
      <c r="D91" s="75"/>
      <c r="E91" s="75" t="s">
        <v>109</v>
      </c>
      <c r="F91" s="76" t="s">
        <v>110</v>
      </c>
      <c r="G91" s="75" t="s">
        <v>115</v>
      </c>
      <c r="H91" s="77"/>
      <c r="X91" s="1"/>
      <c r="BC91">
        <v>132.69034400000001</v>
      </c>
    </row>
    <row r="92" spans="1:55">
      <c r="A92" s="81">
        <v>8</v>
      </c>
      <c r="B92" s="74" t="s">
        <v>129</v>
      </c>
      <c r="C92" s="73" t="s">
        <v>117</v>
      </c>
      <c r="D92" s="75"/>
      <c r="E92" s="75" t="s">
        <v>109</v>
      </c>
      <c r="F92" s="76"/>
      <c r="G92" s="75" t="s">
        <v>115</v>
      </c>
      <c r="H92" s="77"/>
      <c r="X92" s="1"/>
    </row>
    <row r="93" spans="1:55">
      <c r="A93" s="81">
        <v>8</v>
      </c>
      <c r="B93" s="74" t="s">
        <v>129</v>
      </c>
      <c r="C93" s="73" t="s">
        <v>118</v>
      </c>
      <c r="D93" s="75"/>
      <c r="E93" s="75" t="s">
        <v>109</v>
      </c>
      <c r="F93" s="76"/>
      <c r="G93" s="75" t="s">
        <v>115</v>
      </c>
      <c r="H93" s="77"/>
      <c r="X93" s="1"/>
    </row>
    <row r="94" spans="1:55">
      <c r="A94" s="81">
        <v>8</v>
      </c>
      <c r="B94" s="74" t="s">
        <v>129</v>
      </c>
      <c r="C94" s="73" t="s">
        <v>119</v>
      </c>
      <c r="D94" s="75" t="s">
        <v>109</v>
      </c>
      <c r="E94" s="75"/>
      <c r="F94" s="76" t="s">
        <v>110</v>
      </c>
      <c r="G94" s="75" t="s">
        <v>120</v>
      </c>
      <c r="H94" s="77"/>
      <c r="X94" s="1"/>
      <c r="BC94">
        <v>3.4940000000000001E-3</v>
      </c>
    </row>
    <row r="95" spans="1:55">
      <c r="A95" s="81">
        <v>8</v>
      </c>
      <c r="B95" s="74" t="s">
        <v>129</v>
      </c>
      <c r="C95" s="73" t="s">
        <v>121</v>
      </c>
      <c r="D95" s="75" t="s">
        <v>109</v>
      </c>
      <c r="E95" s="75"/>
      <c r="F95" s="76" t="s">
        <v>110</v>
      </c>
      <c r="G95" s="75" t="s">
        <v>120</v>
      </c>
      <c r="H95" s="77"/>
      <c r="X95" s="1"/>
      <c r="BC95">
        <v>306.69853799999999</v>
      </c>
    </row>
    <row r="96" spans="1:55">
      <c r="A96" s="81">
        <v>8</v>
      </c>
      <c r="B96" s="74" t="s">
        <v>129</v>
      </c>
      <c r="C96" s="73" t="s">
        <v>122</v>
      </c>
      <c r="D96" s="75" t="s">
        <v>109</v>
      </c>
      <c r="E96" s="75"/>
      <c r="F96" s="76" t="s">
        <v>110</v>
      </c>
      <c r="G96" s="75" t="s">
        <v>120</v>
      </c>
      <c r="H96" s="77"/>
      <c r="X96" s="1"/>
      <c r="BC96">
        <v>75.316911000000005</v>
      </c>
    </row>
    <row r="97" spans="1:24">
      <c r="A97" s="81">
        <v>8</v>
      </c>
      <c r="B97" s="74" t="s">
        <v>129</v>
      </c>
      <c r="C97" s="73" t="s">
        <v>123</v>
      </c>
      <c r="D97" s="75" t="s">
        <v>109</v>
      </c>
      <c r="E97" s="75"/>
      <c r="F97" s="76" t="s">
        <v>110</v>
      </c>
      <c r="G97" s="75" t="s">
        <v>120</v>
      </c>
      <c r="H97" s="77"/>
      <c r="X97" s="1"/>
    </row>
    <row r="98" spans="1:24">
      <c r="A98" s="81">
        <v>8</v>
      </c>
      <c r="B98" s="74" t="s">
        <v>129</v>
      </c>
      <c r="C98" s="73" t="s">
        <v>124</v>
      </c>
      <c r="D98" s="75"/>
      <c r="E98" s="75" t="s">
        <v>109</v>
      </c>
      <c r="F98" s="76" t="s">
        <v>110</v>
      </c>
      <c r="G98" s="75" t="s">
        <v>115</v>
      </c>
      <c r="H98" s="77"/>
      <c r="X98" s="1"/>
    </row>
    <row r="99" spans="1:24">
      <c r="A99" s="81">
        <v>8</v>
      </c>
      <c r="B99" s="60" t="s">
        <v>130</v>
      </c>
      <c r="C99" s="73" t="s">
        <v>16</v>
      </c>
      <c r="D99" s="75" t="s">
        <v>109</v>
      </c>
      <c r="E99" s="75"/>
      <c r="F99" s="76" t="s">
        <v>110</v>
      </c>
      <c r="G99" s="75" t="s">
        <v>111</v>
      </c>
      <c r="H99" s="77"/>
      <c r="X99" s="1"/>
    </row>
    <row r="100" spans="1:24">
      <c r="A100" s="81">
        <v>8</v>
      </c>
      <c r="B100" s="74" t="s">
        <v>130</v>
      </c>
      <c r="C100" s="73" t="s">
        <v>18</v>
      </c>
      <c r="D100" s="75" t="s">
        <v>109</v>
      </c>
      <c r="E100" s="75"/>
      <c r="F100" s="76" t="s">
        <v>110</v>
      </c>
      <c r="G100" s="75" t="s">
        <v>111</v>
      </c>
      <c r="H100" s="77"/>
      <c r="X100" s="1"/>
    </row>
    <row r="101" spans="1:24">
      <c r="A101" s="81">
        <v>8</v>
      </c>
      <c r="B101" s="74" t="s">
        <v>130</v>
      </c>
      <c r="C101" s="73" t="s">
        <v>20</v>
      </c>
      <c r="D101" s="75" t="s">
        <v>109</v>
      </c>
      <c r="E101" s="75"/>
      <c r="F101" s="76"/>
      <c r="G101" s="75" t="s">
        <v>111</v>
      </c>
      <c r="H101" s="77"/>
      <c r="X101" s="1"/>
    </row>
    <row r="102" spans="1:24">
      <c r="A102" s="81">
        <v>8</v>
      </c>
      <c r="B102" s="74" t="s">
        <v>130</v>
      </c>
      <c r="C102" s="73" t="s">
        <v>22</v>
      </c>
      <c r="D102" s="75" t="s">
        <v>109</v>
      </c>
      <c r="E102" s="75"/>
      <c r="F102" s="76"/>
      <c r="G102" s="75" t="s">
        <v>111</v>
      </c>
      <c r="H102" s="77"/>
      <c r="X102" s="1"/>
    </row>
    <row r="103" spans="1:24">
      <c r="A103" s="81">
        <v>8</v>
      </c>
      <c r="B103" s="74" t="s">
        <v>130</v>
      </c>
      <c r="C103" s="73" t="s">
        <v>24</v>
      </c>
      <c r="D103" s="75" t="s">
        <v>109</v>
      </c>
      <c r="E103" s="75"/>
      <c r="F103" s="76" t="s">
        <v>110</v>
      </c>
      <c r="G103" s="75" t="s">
        <v>111</v>
      </c>
      <c r="H103" s="77"/>
      <c r="X103" s="1"/>
    </row>
    <row r="104" spans="1:24">
      <c r="A104" s="81">
        <v>8</v>
      </c>
      <c r="B104" s="74" t="s">
        <v>130</v>
      </c>
      <c r="C104" s="73" t="s">
        <v>26</v>
      </c>
      <c r="D104" s="75" t="s">
        <v>109</v>
      </c>
      <c r="E104" s="75"/>
      <c r="F104" s="76"/>
      <c r="G104" s="75" t="s">
        <v>111</v>
      </c>
      <c r="H104" s="77"/>
      <c r="X104" s="1"/>
    </row>
    <row r="105" spans="1:24">
      <c r="A105" s="81">
        <v>8</v>
      </c>
      <c r="B105" s="74" t="s">
        <v>130</v>
      </c>
      <c r="C105" s="73" t="s">
        <v>28</v>
      </c>
      <c r="D105" s="75" t="s">
        <v>109</v>
      </c>
      <c r="E105" s="75"/>
      <c r="F105" s="76"/>
      <c r="G105" s="75" t="s">
        <v>111</v>
      </c>
      <c r="H105" s="77"/>
      <c r="X105" s="1"/>
    </row>
    <row r="106" spans="1:24">
      <c r="A106" s="81">
        <v>8</v>
      </c>
      <c r="B106" s="74" t="s">
        <v>130</v>
      </c>
      <c r="C106" s="73" t="s">
        <v>114</v>
      </c>
      <c r="D106" s="75"/>
      <c r="E106" s="75" t="s">
        <v>109</v>
      </c>
      <c r="F106" s="76" t="s">
        <v>110</v>
      </c>
      <c r="G106" s="75" t="s">
        <v>115</v>
      </c>
      <c r="H106" s="77"/>
      <c r="X106" s="1"/>
    </row>
    <row r="107" spans="1:24">
      <c r="A107" s="81">
        <v>8</v>
      </c>
      <c r="B107" s="74" t="s">
        <v>130</v>
      </c>
      <c r="C107" s="73" t="s">
        <v>116</v>
      </c>
      <c r="D107" s="75"/>
      <c r="E107" s="75" t="s">
        <v>109</v>
      </c>
      <c r="F107" s="76" t="s">
        <v>110</v>
      </c>
      <c r="G107" s="75" t="s">
        <v>115</v>
      </c>
      <c r="H107" s="77"/>
      <c r="X107" s="1"/>
    </row>
    <row r="108" spans="1:24">
      <c r="A108" s="81">
        <v>8</v>
      </c>
      <c r="B108" s="74" t="s">
        <v>130</v>
      </c>
      <c r="C108" s="73" t="s">
        <v>117</v>
      </c>
      <c r="D108" s="75"/>
      <c r="E108" s="75" t="s">
        <v>109</v>
      </c>
      <c r="F108" s="76"/>
      <c r="G108" s="75" t="s">
        <v>115</v>
      </c>
      <c r="H108" s="77"/>
      <c r="X108" s="1"/>
    </row>
    <row r="109" spans="1:24">
      <c r="A109" s="81">
        <v>8</v>
      </c>
      <c r="B109" s="74" t="s">
        <v>130</v>
      </c>
      <c r="C109" s="73" t="s">
        <v>118</v>
      </c>
      <c r="D109" s="75"/>
      <c r="E109" s="75" t="s">
        <v>109</v>
      </c>
      <c r="F109" s="76"/>
      <c r="G109" s="75" t="s">
        <v>115</v>
      </c>
      <c r="H109" s="77"/>
      <c r="X109" s="1"/>
    </row>
    <row r="110" spans="1:24">
      <c r="A110" s="81">
        <v>8</v>
      </c>
      <c r="B110" s="74" t="s">
        <v>130</v>
      </c>
      <c r="C110" s="73" t="s">
        <v>119</v>
      </c>
      <c r="D110" s="75" t="s">
        <v>109</v>
      </c>
      <c r="E110" s="75"/>
      <c r="F110" s="76" t="s">
        <v>110</v>
      </c>
      <c r="G110" s="75" t="s">
        <v>120</v>
      </c>
      <c r="H110" s="77"/>
      <c r="X110" s="1"/>
    </row>
    <row r="111" spans="1:24" ht="15" customHeight="1">
      <c r="A111" s="81">
        <v>8</v>
      </c>
      <c r="B111" s="74" t="s">
        <v>130</v>
      </c>
      <c r="C111" s="73" t="s">
        <v>121</v>
      </c>
      <c r="D111" s="75" t="s">
        <v>109</v>
      </c>
      <c r="E111" s="75"/>
      <c r="F111" s="76" t="s">
        <v>110</v>
      </c>
      <c r="G111" s="75" t="s">
        <v>120</v>
      </c>
      <c r="H111" s="73"/>
    </row>
    <row r="112" spans="1:24" ht="15" customHeight="1">
      <c r="A112" s="81">
        <v>8</v>
      </c>
      <c r="B112" s="74" t="s">
        <v>130</v>
      </c>
      <c r="C112" s="73" t="s">
        <v>122</v>
      </c>
      <c r="D112" s="75" t="s">
        <v>109</v>
      </c>
      <c r="E112" s="75">
        <f ca="1">E112:E118</f>
        <v>0</v>
      </c>
      <c r="F112" s="76" t="s">
        <v>110</v>
      </c>
      <c r="G112" s="75" t="s">
        <v>120</v>
      </c>
      <c r="H112" s="73"/>
    </row>
    <row r="113" spans="1:8" ht="15" customHeight="1">
      <c r="A113" s="81">
        <v>8</v>
      </c>
      <c r="B113" s="74" t="s">
        <v>130</v>
      </c>
      <c r="C113" s="73" t="s">
        <v>123</v>
      </c>
      <c r="D113" s="75" t="s">
        <v>109</v>
      </c>
      <c r="E113" s="75"/>
      <c r="F113" s="76" t="s">
        <v>110</v>
      </c>
      <c r="G113" s="75" t="s">
        <v>120</v>
      </c>
      <c r="H113" s="73"/>
    </row>
    <row r="114" spans="1:8" ht="15" customHeight="1">
      <c r="A114" s="81">
        <v>8</v>
      </c>
      <c r="B114" s="74" t="s">
        <v>130</v>
      </c>
      <c r="C114" s="73" t="s">
        <v>124</v>
      </c>
      <c r="D114" s="75"/>
      <c r="E114" s="75" t="s">
        <v>109</v>
      </c>
      <c r="F114" s="76" t="s">
        <v>110</v>
      </c>
      <c r="G114" s="75" t="s">
        <v>115</v>
      </c>
      <c r="H114" s="73"/>
    </row>
    <row r="115" spans="1:8" ht="15" customHeight="1">
      <c r="A115" s="82">
        <v>9</v>
      </c>
      <c r="B115" s="60" t="s">
        <v>131</v>
      </c>
      <c r="C115" s="73" t="s">
        <v>16</v>
      </c>
      <c r="D115" s="75" t="s">
        <v>109</v>
      </c>
      <c r="E115" s="75"/>
      <c r="F115" s="76" t="s">
        <v>110</v>
      </c>
      <c r="G115" s="75" t="s">
        <v>111</v>
      </c>
      <c r="H115" s="73"/>
    </row>
    <row r="116" spans="1:8" ht="15" customHeight="1">
      <c r="A116" s="82">
        <v>9</v>
      </c>
      <c r="B116" s="74" t="s">
        <v>131</v>
      </c>
      <c r="C116" s="73" t="s">
        <v>18</v>
      </c>
      <c r="D116" s="75" t="s">
        <v>109</v>
      </c>
      <c r="E116" s="75"/>
      <c r="F116" s="76" t="s">
        <v>110</v>
      </c>
      <c r="G116" s="75" t="s">
        <v>111</v>
      </c>
      <c r="H116" s="73"/>
    </row>
    <row r="117" spans="1:8" ht="15" customHeight="1">
      <c r="A117" s="82">
        <v>9</v>
      </c>
      <c r="B117" s="74" t="s">
        <v>131</v>
      </c>
      <c r="C117" s="73" t="s">
        <v>20</v>
      </c>
      <c r="D117" s="75" t="s">
        <v>109</v>
      </c>
      <c r="E117" s="75"/>
      <c r="F117" s="76"/>
      <c r="G117" s="75" t="s">
        <v>111</v>
      </c>
      <c r="H117" s="73"/>
    </row>
    <row r="118" spans="1:8" ht="15" customHeight="1">
      <c r="A118" s="82">
        <v>9</v>
      </c>
      <c r="B118" s="74" t="s">
        <v>131</v>
      </c>
      <c r="C118" s="73" t="s">
        <v>22</v>
      </c>
      <c r="D118" s="75" t="s">
        <v>109</v>
      </c>
      <c r="E118" s="75"/>
      <c r="F118" s="76"/>
      <c r="G118" s="75" t="s">
        <v>111</v>
      </c>
      <c r="H118" s="73"/>
    </row>
    <row r="119" spans="1:8" ht="15" customHeight="1">
      <c r="A119" s="82">
        <v>9</v>
      </c>
      <c r="B119" s="74" t="s">
        <v>131</v>
      </c>
      <c r="C119" s="73" t="s">
        <v>24</v>
      </c>
      <c r="D119" s="75" t="s">
        <v>109</v>
      </c>
      <c r="E119" s="75"/>
      <c r="F119" s="76" t="s">
        <v>110</v>
      </c>
      <c r="G119" s="75" t="s">
        <v>111</v>
      </c>
      <c r="H119" s="73"/>
    </row>
    <row r="120" spans="1:8" ht="15" customHeight="1">
      <c r="A120" s="82">
        <v>9</v>
      </c>
      <c r="B120" s="74" t="s">
        <v>131</v>
      </c>
      <c r="C120" s="73" t="s">
        <v>26</v>
      </c>
      <c r="D120" s="75" t="s">
        <v>109</v>
      </c>
      <c r="E120" s="75"/>
      <c r="F120" s="76"/>
      <c r="G120" s="75" t="s">
        <v>111</v>
      </c>
      <c r="H120" s="73"/>
    </row>
    <row r="121" spans="1:8" ht="15" customHeight="1">
      <c r="A121" s="82">
        <v>9</v>
      </c>
      <c r="B121" s="74" t="s">
        <v>131</v>
      </c>
      <c r="C121" s="73" t="s">
        <v>28</v>
      </c>
      <c r="D121" s="75" t="s">
        <v>109</v>
      </c>
      <c r="E121" s="75"/>
      <c r="F121" s="76"/>
      <c r="G121" s="75" t="s">
        <v>111</v>
      </c>
      <c r="H121" s="73"/>
    </row>
    <row r="122" spans="1:8" ht="15" customHeight="1">
      <c r="A122" s="82">
        <v>9</v>
      </c>
      <c r="B122" s="74" t="s">
        <v>131</v>
      </c>
      <c r="C122" s="73" t="s">
        <v>114</v>
      </c>
      <c r="D122" s="75"/>
      <c r="E122" s="75" t="s">
        <v>109</v>
      </c>
      <c r="F122" s="76" t="s">
        <v>110</v>
      </c>
      <c r="G122" s="75" t="s">
        <v>115</v>
      </c>
      <c r="H122" s="73"/>
    </row>
    <row r="123" spans="1:8" ht="15" customHeight="1">
      <c r="A123" s="82">
        <v>9</v>
      </c>
      <c r="B123" s="74" t="s">
        <v>131</v>
      </c>
      <c r="C123" s="73" t="s">
        <v>116</v>
      </c>
      <c r="D123" s="75"/>
      <c r="E123" s="75" t="s">
        <v>109</v>
      </c>
      <c r="F123" s="76" t="s">
        <v>110</v>
      </c>
      <c r="G123" s="75" t="s">
        <v>115</v>
      </c>
      <c r="H123" s="73"/>
    </row>
    <row r="124" spans="1:8" ht="15" customHeight="1">
      <c r="A124" s="82">
        <v>9</v>
      </c>
      <c r="B124" s="74" t="s">
        <v>131</v>
      </c>
      <c r="C124" s="73" t="s">
        <v>117</v>
      </c>
      <c r="D124" s="75"/>
      <c r="E124" s="75" t="s">
        <v>109</v>
      </c>
      <c r="F124" s="76"/>
      <c r="G124" s="75" t="s">
        <v>115</v>
      </c>
      <c r="H124" s="73"/>
    </row>
    <row r="125" spans="1:8" ht="15" customHeight="1">
      <c r="A125" s="82">
        <v>9</v>
      </c>
      <c r="B125" s="74" t="s">
        <v>131</v>
      </c>
      <c r="C125" s="73" t="s">
        <v>118</v>
      </c>
      <c r="D125" s="75"/>
      <c r="E125" s="75" t="s">
        <v>109</v>
      </c>
      <c r="F125" s="76"/>
      <c r="G125" s="75" t="s">
        <v>115</v>
      </c>
      <c r="H125" s="73"/>
    </row>
    <row r="126" spans="1:8" ht="15" customHeight="1">
      <c r="A126" s="82">
        <v>9</v>
      </c>
      <c r="B126" s="74" t="s">
        <v>131</v>
      </c>
      <c r="C126" s="73" t="s">
        <v>119</v>
      </c>
      <c r="D126" s="75" t="s">
        <v>109</v>
      </c>
      <c r="E126" s="75"/>
      <c r="F126" s="76" t="s">
        <v>110</v>
      </c>
      <c r="G126" s="75" t="s">
        <v>120</v>
      </c>
      <c r="H126" s="73"/>
    </row>
    <row r="127" spans="1:8" ht="15" customHeight="1">
      <c r="A127" s="82">
        <v>9</v>
      </c>
      <c r="B127" s="74" t="s">
        <v>131</v>
      </c>
      <c r="C127" s="73" t="s">
        <v>121</v>
      </c>
      <c r="D127" s="75" t="s">
        <v>109</v>
      </c>
      <c r="E127" s="75"/>
      <c r="F127" s="76" t="s">
        <v>110</v>
      </c>
      <c r="G127" s="75" t="s">
        <v>120</v>
      </c>
      <c r="H127" s="73"/>
    </row>
    <row r="128" spans="1:8" ht="15" customHeight="1">
      <c r="A128" s="82">
        <v>9</v>
      </c>
      <c r="B128" s="74" t="s">
        <v>131</v>
      </c>
      <c r="C128" s="73" t="s">
        <v>122</v>
      </c>
      <c r="D128" s="75" t="s">
        <v>109</v>
      </c>
      <c r="E128" s="75"/>
      <c r="F128" s="76" t="s">
        <v>110</v>
      </c>
      <c r="G128" s="75" t="s">
        <v>120</v>
      </c>
      <c r="H128" s="73"/>
    </row>
    <row r="129" spans="1:8" ht="15" customHeight="1">
      <c r="A129" s="82">
        <v>9</v>
      </c>
      <c r="B129" s="74" t="s">
        <v>131</v>
      </c>
      <c r="C129" s="73" t="s">
        <v>123</v>
      </c>
      <c r="D129" s="75" t="s">
        <v>109</v>
      </c>
      <c r="E129" s="75"/>
      <c r="F129" s="76" t="s">
        <v>110</v>
      </c>
      <c r="G129" s="75" t="s">
        <v>120</v>
      </c>
      <c r="H129" s="73"/>
    </row>
    <row r="130" spans="1:8" ht="15" customHeight="1">
      <c r="A130" s="82">
        <v>9</v>
      </c>
      <c r="B130" s="74" t="s">
        <v>131</v>
      </c>
      <c r="C130" s="73" t="s">
        <v>124</v>
      </c>
      <c r="D130" s="75"/>
      <c r="E130" s="75" t="s">
        <v>109</v>
      </c>
      <c r="F130" s="76" t="s">
        <v>110</v>
      </c>
      <c r="G130" s="75" t="s">
        <v>115</v>
      </c>
      <c r="H130" s="73"/>
    </row>
    <row r="131" spans="1:8" ht="15" customHeight="1">
      <c r="A131" s="83">
        <v>10</v>
      </c>
      <c r="B131" s="60" t="s">
        <v>132</v>
      </c>
      <c r="C131" s="73" t="s">
        <v>16</v>
      </c>
      <c r="D131" s="75" t="s">
        <v>109</v>
      </c>
      <c r="E131" s="75"/>
      <c r="F131" s="76" t="s">
        <v>110</v>
      </c>
      <c r="G131" s="75" t="s">
        <v>111</v>
      </c>
      <c r="H131" s="73"/>
    </row>
    <row r="132" spans="1:8" ht="15" customHeight="1">
      <c r="A132" s="83">
        <v>10</v>
      </c>
      <c r="B132" s="74" t="s">
        <v>132</v>
      </c>
      <c r="C132" s="73" t="s">
        <v>18</v>
      </c>
      <c r="D132" s="75" t="s">
        <v>109</v>
      </c>
      <c r="E132" s="75"/>
      <c r="F132" s="76"/>
      <c r="G132" s="75" t="s">
        <v>111</v>
      </c>
      <c r="H132" s="73"/>
    </row>
    <row r="133" spans="1:8" ht="15" customHeight="1">
      <c r="A133" s="83">
        <v>10</v>
      </c>
      <c r="B133" s="74" t="s">
        <v>132</v>
      </c>
      <c r="C133" s="73" t="s">
        <v>20</v>
      </c>
      <c r="D133" s="75" t="s">
        <v>109</v>
      </c>
      <c r="E133" s="75"/>
      <c r="F133" s="76"/>
      <c r="G133" s="75" t="s">
        <v>111</v>
      </c>
      <c r="H133" s="73"/>
    </row>
    <row r="134" spans="1:8" ht="15" customHeight="1">
      <c r="A134" s="83">
        <v>10</v>
      </c>
      <c r="B134" s="74" t="s">
        <v>132</v>
      </c>
      <c r="C134" s="73" t="s">
        <v>22</v>
      </c>
      <c r="D134" s="75" t="s">
        <v>109</v>
      </c>
      <c r="E134" s="75"/>
      <c r="F134" s="76"/>
      <c r="G134" s="75" t="s">
        <v>111</v>
      </c>
      <c r="H134" s="73"/>
    </row>
    <row r="135" spans="1:8" ht="15" customHeight="1">
      <c r="A135" s="83">
        <v>10</v>
      </c>
      <c r="B135" s="74" t="s">
        <v>132</v>
      </c>
      <c r="C135" s="73" t="s">
        <v>24</v>
      </c>
      <c r="D135" s="75" t="s">
        <v>109</v>
      </c>
      <c r="E135" s="75"/>
      <c r="F135" s="76" t="s">
        <v>110</v>
      </c>
      <c r="G135" s="75" t="s">
        <v>111</v>
      </c>
      <c r="H135" s="73"/>
    </row>
    <row r="136" spans="1:8" ht="15" customHeight="1">
      <c r="A136" s="83">
        <v>10</v>
      </c>
      <c r="B136" s="74" t="s">
        <v>132</v>
      </c>
      <c r="C136" s="73" t="s">
        <v>26</v>
      </c>
      <c r="D136" s="75" t="s">
        <v>109</v>
      </c>
      <c r="E136" s="75"/>
      <c r="F136" s="76"/>
      <c r="G136" s="75" t="s">
        <v>111</v>
      </c>
      <c r="H136" s="73"/>
    </row>
    <row r="137" spans="1:8" ht="15" customHeight="1">
      <c r="A137" s="83">
        <v>10</v>
      </c>
      <c r="B137" s="74" t="s">
        <v>132</v>
      </c>
      <c r="C137" s="73" t="s">
        <v>28</v>
      </c>
      <c r="D137" s="75" t="s">
        <v>109</v>
      </c>
      <c r="E137" s="75"/>
      <c r="F137" s="76"/>
      <c r="G137" s="75" t="s">
        <v>111</v>
      </c>
      <c r="H137" s="73"/>
    </row>
    <row r="138" spans="1:8" ht="15" customHeight="1">
      <c r="A138" s="83">
        <v>10</v>
      </c>
      <c r="B138" s="74" t="s">
        <v>132</v>
      </c>
      <c r="C138" s="73" t="s">
        <v>114</v>
      </c>
      <c r="D138" s="75"/>
      <c r="E138" s="75" t="s">
        <v>109</v>
      </c>
      <c r="F138" s="76"/>
      <c r="G138" s="75" t="s">
        <v>115</v>
      </c>
      <c r="H138" s="73"/>
    </row>
    <row r="139" spans="1:8" ht="15" customHeight="1">
      <c r="A139" s="83">
        <v>10</v>
      </c>
      <c r="B139" s="74" t="s">
        <v>132</v>
      </c>
      <c r="C139" s="73" t="s">
        <v>116</v>
      </c>
      <c r="D139" s="75"/>
      <c r="E139" s="75" t="s">
        <v>109</v>
      </c>
      <c r="F139" s="76"/>
      <c r="G139" s="75" t="s">
        <v>115</v>
      </c>
      <c r="H139" s="73"/>
    </row>
    <row r="140" spans="1:8" ht="15" customHeight="1">
      <c r="A140" s="83">
        <v>10</v>
      </c>
      <c r="B140" s="74" t="s">
        <v>132</v>
      </c>
      <c r="C140" s="73" t="s">
        <v>117</v>
      </c>
      <c r="D140" s="75"/>
      <c r="E140" s="75" t="s">
        <v>109</v>
      </c>
      <c r="F140" s="76"/>
      <c r="G140" s="75" t="s">
        <v>115</v>
      </c>
      <c r="H140" s="73"/>
    </row>
    <row r="141" spans="1:8" ht="15" customHeight="1">
      <c r="A141" s="83">
        <v>10</v>
      </c>
      <c r="B141" s="74" t="s">
        <v>132</v>
      </c>
      <c r="C141" s="73" t="s">
        <v>118</v>
      </c>
      <c r="D141" s="75"/>
      <c r="E141" s="75" t="s">
        <v>109</v>
      </c>
      <c r="F141" s="76"/>
      <c r="G141" s="75" t="s">
        <v>115</v>
      </c>
      <c r="H141" s="73"/>
    </row>
    <row r="142" spans="1:8" ht="15" customHeight="1">
      <c r="A142" s="83">
        <v>10</v>
      </c>
      <c r="B142" s="74" t="s">
        <v>132</v>
      </c>
      <c r="C142" s="73" t="s">
        <v>119</v>
      </c>
      <c r="D142" s="75" t="s">
        <v>109</v>
      </c>
      <c r="E142" s="75"/>
      <c r="F142" s="76" t="s">
        <v>110</v>
      </c>
      <c r="G142" s="75" t="s">
        <v>120</v>
      </c>
      <c r="H142" s="73"/>
    </row>
    <row r="143" spans="1:8" ht="15" customHeight="1">
      <c r="A143" s="83">
        <v>10</v>
      </c>
      <c r="B143" s="74" t="s">
        <v>132</v>
      </c>
      <c r="C143" s="73" t="s">
        <v>121</v>
      </c>
      <c r="D143" s="75" t="s">
        <v>109</v>
      </c>
      <c r="E143" s="75"/>
      <c r="F143" s="76"/>
      <c r="G143" s="75" t="s">
        <v>120</v>
      </c>
      <c r="H143" s="73"/>
    </row>
    <row r="144" spans="1:8" ht="15" customHeight="1">
      <c r="A144" s="83">
        <v>10</v>
      </c>
      <c r="B144" s="74" t="s">
        <v>132</v>
      </c>
      <c r="C144" s="73" t="s">
        <v>122</v>
      </c>
      <c r="D144" s="75" t="s">
        <v>109</v>
      </c>
      <c r="E144" s="75"/>
      <c r="F144" s="76"/>
      <c r="G144" s="75" t="s">
        <v>120</v>
      </c>
      <c r="H144" s="73"/>
    </row>
    <row r="145" spans="1:8" ht="15" customHeight="1">
      <c r="A145" s="83">
        <v>10</v>
      </c>
      <c r="B145" s="74" t="s">
        <v>132</v>
      </c>
      <c r="C145" s="73" t="s">
        <v>123</v>
      </c>
      <c r="D145" s="75" t="s">
        <v>109</v>
      </c>
      <c r="E145" s="75"/>
      <c r="F145" s="76"/>
      <c r="G145" s="75" t="s">
        <v>120</v>
      </c>
      <c r="H145" s="73"/>
    </row>
    <row r="146" spans="1:8" ht="15" customHeight="1">
      <c r="A146" s="83">
        <v>10</v>
      </c>
      <c r="B146" s="74" t="s">
        <v>132</v>
      </c>
      <c r="C146" s="73" t="s">
        <v>124</v>
      </c>
      <c r="D146" s="75"/>
      <c r="E146" s="75" t="s">
        <v>109</v>
      </c>
      <c r="F146" s="76" t="s">
        <v>110</v>
      </c>
      <c r="G146" s="75" t="s">
        <v>115</v>
      </c>
      <c r="H146" s="73"/>
    </row>
    <row r="147" spans="1:8" ht="15" customHeight="1">
      <c r="A147" s="83">
        <v>10</v>
      </c>
      <c r="B147" s="60" t="s">
        <v>133</v>
      </c>
      <c r="C147" s="73" t="s">
        <v>16</v>
      </c>
      <c r="D147" s="75" t="s">
        <v>109</v>
      </c>
      <c r="E147" s="75"/>
      <c r="F147" s="76" t="s">
        <v>110</v>
      </c>
      <c r="G147" s="75" t="s">
        <v>111</v>
      </c>
      <c r="H147" s="73"/>
    </row>
    <row r="148" spans="1:8" ht="15" customHeight="1">
      <c r="A148" s="83">
        <v>10</v>
      </c>
      <c r="B148" s="74" t="s">
        <v>133</v>
      </c>
      <c r="C148" s="73" t="s">
        <v>18</v>
      </c>
      <c r="D148" s="75" t="s">
        <v>109</v>
      </c>
      <c r="E148" s="75"/>
      <c r="F148" s="76"/>
      <c r="G148" s="75" t="s">
        <v>111</v>
      </c>
      <c r="H148" s="73"/>
    </row>
    <row r="149" spans="1:8" ht="15" customHeight="1">
      <c r="A149" s="83">
        <v>10</v>
      </c>
      <c r="B149" s="74" t="s">
        <v>133</v>
      </c>
      <c r="C149" s="73" t="s">
        <v>20</v>
      </c>
      <c r="D149" s="75" t="s">
        <v>109</v>
      </c>
      <c r="E149" s="75"/>
      <c r="F149" s="76"/>
      <c r="G149" s="75" t="s">
        <v>111</v>
      </c>
      <c r="H149" s="73"/>
    </row>
    <row r="150" spans="1:8" ht="15" customHeight="1">
      <c r="A150" s="83">
        <v>10</v>
      </c>
      <c r="B150" s="74" t="s">
        <v>133</v>
      </c>
      <c r="C150" s="73" t="s">
        <v>22</v>
      </c>
      <c r="D150" s="75" t="s">
        <v>109</v>
      </c>
      <c r="E150" s="75"/>
      <c r="F150" s="76"/>
      <c r="G150" s="75" t="s">
        <v>111</v>
      </c>
      <c r="H150" s="73"/>
    </row>
    <row r="151" spans="1:8" ht="15" customHeight="1">
      <c r="A151" s="83">
        <v>10</v>
      </c>
      <c r="B151" s="74" t="s">
        <v>133</v>
      </c>
      <c r="C151" s="73" t="s">
        <v>24</v>
      </c>
      <c r="D151" s="75" t="s">
        <v>109</v>
      </c>
      <c r="E151" s="75"/>
      <c r="F151" s="76" t="s">
        <v>110</v>
      </c>
      <c r="G151" s="75" t="s">
        <v>111</v>
      </c>
      <c r="H151" s="73"/>
    </row>
    <row r="152" spans="1:8" ht="15" customHeight="1">
      <c r="A152" s="83">
        <v>10</v>
      </c>
      <c r="B152" s="74" t="s">
        <v>133</v>
      </c>
      <c r="C152" s="73" t="s">
        <v>26</v>
      </c>
      <c r="D152" s="75" t="s">
        <v>109</v>
      </c>
      <c r="E152" s="75"/>
      <c r="F152" s="76"/>
      <c r="G152" s="75" t="s">
        <v>111</v>
      </c>
      <c r="H152" s="73"/>
    </row>
    <row r="153" spans="1:8" ht="15" customHeight="1">
      <c r="A153" s="83">
        <v>10</v>
      </c>
      <c r="B153" s="74" t="s">
        <v>133</v>
      </c>
      <c r="C153" s="73" t="s">
        <v>28</v>
      </c>
      <c r="D153" s="75" t="s">
        <v>109</v>
      </c>
      <c r="E153" s="75"/>
      <c r="F153" s="76"/>
      <c r="G153" s="75" t="s">
        <v>111</v>
      </c>
      <c r="H153" s="73"/>
    </row>
    <row r="154" spans="1:8" ht="15" customHeight="1">
      <c r="A154" s="83">
        <v>10</v>
      </c>
      <c r="B154" s="74" t="s">
        <v>133</v>
      </c>
      <c r="C154" s="73" t="s">
        <v>114</v>
      </c>
      <c r="D154" s="75"/>
      <c r="E154" s="75" t="s">
        <v>109</v>
      </c>
      <c r="F154" s="76"/>
      <c r="G154" s="75" t="s">
        <v>115</v>
      </c>
      <c r="H154" s="73"/>
    </row>
    <row r="155" spans="1:8" ht="15" customHeight="1">
      <c r="A155" s="83">
        <v>10</v>
      </c>
      <c r="B155" s="74" t="s">
        <v>133</v>
      </c>
      <c r="C155" s="73" t="s">
        <v>116</v>
      </c>
      <c r="D155" s="75"/>
      <c r="E155" s="75" t="s">
        <v>109</v>
      </c>
      <c r="F155" s="76"/>
      <c r="G155" s="75" t="s">
        <v>115</v>
      </c>
      <c r="H155" s="73"/>
    </row>
    <row r="156" spans="1:8" ht="15" customHeight="1">
      <c r="A156" s="83">
        <v>10</v>
      </c>
      <c r="B156" s="74" t="s">
        <v>133</v>
      </c>
      <c r="C156" s="73" t="s">
        <v>117</v>
      </c>
      <c r="D156" s="75"/>
      <c r="E156" s="75" t="s">
        <v>109</v>
      </c>
      <c r="F156" s="76"/>
      <c r="G156" s="75" t="s">
        <v>115</v>
      </c>
      <c r="H156" s="73"/>
    </row>
    <row r="157" spans="1:8" ht="15" customHeight="1">
      <c r="A157" s="83">
        <v>10</v>
      </c>
      <c r="B157" s="74" t="s">
        <v>133</v>
      </c>
      <c r="C157" s="73" t="s">
        <v>118</v>
      </c>
      <c r="D157" s="75"/>
      <c r="E157" s="75" t="s">
        <v>109</v>
      </c>
      <c r="F157" s="76"/>
      <c r="G157" s="75" t="s">
        <v>115</v>
      </c>
      <c r="H157" s="73"/>
    </row>
    <row r="158" spans="1:8" ht="15" customHeight="1">
      <c r="A158" s="83">
        <v>10</v>
      </c>
      <c r="B158" s="74" t="s">
        <v>133</v>
      </c>
      <c r="C158" s="73" t="s">
        <v>119</v>
      </c>
      <c r="D158" s="75" t="s">
        <v>109</v>
      </c>
      <c r="E158" s="75"/>
      <c r="F158" s="76" t="s">
        <v>110</v>
      </c>
      <c r="G158" s="75" t="s">
        <v>120</v>
      </c>
      <c r="H158" s="73"/>
    </row>
    <row r="159" spans="1:8" ht="15" customHeight="1">
      <c r="A159" s="83">
        <v>10</v>
      </c>
      <c r="B159" s="74" t="s">
        <v>133</v>
      </c>
      <c r="C159" s="73" t="s">
        <v>121</v>
      </c>
      <c r="D159" s="75" t="s">
        <v>109</v>
      </c>
      <c r="E159" s="75"/>
      <c r="F159" s="76"/>
      <c r="G159" s="75" t="s">
        <v>120</v>
      </c>
      <c r="H159" s="73"/>
    </row>
    <row r="160" spans="1:8" ht="15" customHeight="1">
      <c r="A160" s="83">
        <v>10</v>
      </c>
      <c r="B160" s="74" t="s">
        <v>133</v>
      </c>
      <c r="C160" s="73" t="s">
        <v>122</v>
      </c>
      <c r="D160" s="75" t="s">
        <v>109</v>
      </c>
      <c r="E160" s="75"/>
      <c r="F160" s="76"/>
      <c r="G160" s="75" t="s">
        <v>120</v>
      </c>
      <c r="H160" s="73"/>
    </row>
    <row r="161" spans="1:8" ht="15" customHeight="1">
      <c r="A161" s="83">
        <v>10</v>
      </c>
      <c r="B161" s="74" t="s">
        <v>133</v>
      </c>
      <c r="C161" s="73" t="s">
        <v>123</v>
      </c>
      <c r="D161" s="75" t="s">
        <v>109</v>
      </c>
      <c r="E161" s="75"/>
      <c r="F161" s="76" t="s">
        <v>110</v>
      </c>
      <c r="G161" s="75" t="s">
        <v>120</v>
      </c>
      <c r="H161" s="73"/>
    </row>
    <row r="162" spans="1:8" ht="15" customHeight="1">
      <c r="A162" s="83">
        <v>10</v>
      </c>
      <c r="B162" s="74" t="s">
        <v>133</v>
      </c>
      <c r="C162" s="73" t="s">
        <v>124</v>
      </c>
      <c r="D162" s="75"/>
      <c r="E162" s="75" t="s">
        <v>109</v>
      </c>
      <c r="F162" s="76" t="s">
        <v>110</v>
      </c>
      <c r="G162" s="75" t="s">
        <v>115</v>
      </c>
      <c r="H162" s="73"/>
    </row>
    <row r="163" spans="1:8" ht="15" customHeight="1">
      <c r="A163" s="84">
        <v>11</v>
      </c>
      <c r="B163" s="60" t="s">
        <v>134</v>
      </c>
      <c r="C163" s="73" t="s">
        <v>16</v>
      </c>
      <c r="D163" s="75" t="s">
        <v>109</v>
      </c>
      <c r="E163" s="75"/>
      <c r="F163" s="76" t="s">
        <v>110</v>
      </c>
      <c r="G163" s="75" t="s">
        <v>111</v>
      </c>
      <c r="H163" s="73"/>
    </row>
    <row r="164" spans="1:8" ht="15" customHeight="1">
      <c r="A164" s="84">
        <v>11</v>
      </c>
      <c r="B164" s="74" t="s">
        <v>134</v>
      </c>
      <c r="C164" s="73" t="s">
        <v>18</v>
      </c>
      <c r="D164" s="75" t="s">
        <v>109</v>
      </c>
      <c r="E164" s="75"/>
      <c r="F164" s="76"/>
      <c r="G164" s="75" t="s">
        <v>111</v>
      </c>
      <c r="H164" s="73"/>
    </row>
    <row r="165" spans="1:8" ht="15" customHeight="1">
      <c r="A165" s="84">
        <v>11</v>
      </c>
      <c r="B165" s="74" t="s">
        <v>134</v>
      </c>
      <c r="C165" s="73" t="s">
        <v>20</v>
      </c>
      <c r="D165" s="75" t="s">
        <v>109</v>
      </c>
      <c r="E165" s="75"/>
      <c r="F165" s="76"/>
      <c r="G165" s="75" t="s">
        <v>111</v>
      </c>
      <c r="H165" s="73"/>
    </row>
    <row r="166" spans="1:8" ht="15" customHeight="1">
      <c r="A166" s="84">
        <v>11</v>
      </c>
      <c r="B166" s="74" t="s">
        <v>134</v>
      </c>
      <c r="C166" s="73" t="s">
        <v>22</v>
      </c>
      <c r="D166" s="75" t="s">
        <v>109</v>
      </c>
      <c r="E166" s="75"/>
      <c r="F166" s="76"/>
      <c r="G166" s="75" t="s">
        <v>111</v>
      </c>
      <c r="H166" s="73"/>
    </row>
    <row r="167" spans="1:8" ht="15" customHeight="1">
      <c r="A167" s="84">
        <v>11</v>
      </c>
      <c r="B167" s="74" t="s">
        <v>134</v>
      </c>
      <c r="C167" s="73" t="s">
        <v>24</v>
      </c>
      <c r="D167" s="75" t="s">
        <v>109</v>
      </c>
      <c r="E167" s="75"/>
      <c r="F167" s="76"/>
      <c r="G167" s="75" t="s">
        <v>111</v>
      </c>
      <c r="H167" s="73"/>
    </row>
    <row r="168" spans="1:8" ht="15" customHeight="1">
      <c r="A168" s="84">
        <v>11</v>
      </c>
      <c r="B168" s="74" t="s">
        <v>134</v>
      </c>
      <c r="C168" s="73" t="s">
        <v>26</v>
      </c>
      <c r="D168" s="75" t="s">
        <v>109</v>
      </c>
      <c r="E168" s="75"/>
      <c r="F168" s="76"/>
      <c r="G168" s="75" t="s">
        <v>111</v>
      </c>
      <c r="H168" s="73"/>
    </row>
    <row r="169" spans="1:8" ht="15" customHeight="1">
      <c r="A169" s="84">
        <v>11</v>
      </c>
      <c r="B169" s="74" t="s">
        <v>134</v>
      </c>
      <c r="C169" s="73" t="s">
        <v>28</v>
      </c>
      <c r="D169" s="75" t="s">
        <v>109</v>
      </c>
      <c r="E169" s="75"/>
      <c r="F169" s="76"/>
      <c r="G169" s="75" t="s">
        <v>111</v>
      </c>
      <c r="H169" s="73"/>
    </row>
    <row r="170" spans="1:8" ht="15" customHeight="1">
      <c r="A170" s="84">
        <v>11</v>
      </c>
      <c r="B170" s="74" t="s">
        <v>134</v>
      </c>
      <c r="C170" s="73" t="s">
        <v>114</v>
      </c>
      <c r="D170" s="75"/>
      <c r="E170" s="75" t="s">
        <v>109</v>
      </c>
      <c r="F170" s="76"/>
      <c r="G170" s="75" t="s">
        <v>115</v>
      </c>
      <c r="H170" s="73"/>
    </row>
    <row r="171" spans="1:8" ht="15" customHeight="1">
      <c r="A171" s="84">
        <v>11</v>
      </c>
      <c r="B171" s="74" t="s">
        <v>134</v>
      </c>
      <c r="C171" s="73" t="s">
        <v>116</v>
      </c>
      <c r="D171" s="75"/>
      <c r="E171" s="75" t="s">
        <v>109</v>
      </c>
      <c r="F171" s="76"/>
      <c r="G171" s="75" t="s">
        <v>115</v>
      </c>
      <c r="H171" s="73"/>
    </row>
    <row r="172" spans="1:8" ht="15" customHeight="1">
      <c r="A172" s="84">
        <v>11</v>
      </c>
      <c r="B172" s="74" t="s">
        <v>134</v>
      </c>
      <c r="C172" s="73" t="s">
        <v>117</v>
      </c>
      <c r="D172" s="75"/>
      <c r="E172" s="75" t="s">
        <v>109</v>
      </c>
      <c r="F172" s="76"/>
      <c r="G172" s="75" t="s">
        <v>115</v>
      </c>
      <c r="H172" s="73"/>
    </row>
    <row r="173" spans="1:8" ht="15" customHeight="1">
      <c r="A173" s="84">
        <v>11</v>
      </c>
      <c r="B173" s="74" t="s">
        <v>134</v>
      </c>
      <c r="C173" s="73" t="s">
        <v>118</v>
      </c>
      <c r="D173" s="75"/>
      <c r="E173" s="75" t="s">
        <v>109</v>
      </c>
      <c r="F173" s="76"/>
      <c r="G173" s="75" t="s">
        <v>115</v>
      </c>
      <c r="H173" s="73"/>
    </row>
    <row r="174" spans="1:8" ht="15" customHeight="1">
      <c r="A174" s="84">
        <v>11</v>
      </c>
      <c r="B174" s="74" t="s">
        <v>134</v>
      </c>
      <c r="C174" s="73" t="s">
        <v>119</v>
      </c>
      <c r="D174" s="75" t="s">
        <v>109</v>
      </c>
      <c r="E174" s="75"/>
      <c r="F174" s="76" t="s">
        <v>110</v>
      </c>
      <c r="G174" s="75" t="s">
        <v>120</v>
      </c>
      <c r="H174" s="73"/>
    </row>
    <row r="175" spans="1:8" ht="15" customHeight="1">
      <c r="A175" s="84">
        <v>11</v>
      </c>
      <c r="B175" s="74" t="s">
        <v>134</v>
      </c>
      <c r="C175" s="73" t="s">
        <v>121</v>
      </c>
      <c r="D175" s="75" t="s">
        <v>109</v>
      </c>
      <c r="E175" s="75"/>
      <c r="F175" s="76"/>
      <c r="G175" s="75" t="s">
        <v>120</v>
      </c>
      <c r="H175" s="73"/>
    </row>
    <row r="176" spans="1:8" ht="15" customHeight="1">
      <c r="A176" s="84">
        <v>11</v>
      </c>
      <c r="B176" s="74" t="s">
        <v>134</v>
      </c>
      <c r="C176" s="73" t="s">
        <v>122</v>
      </c>
      <c r="D176" s="75" t="s">
        <v>109</v>
      </c>
      <c r="E176" s="75"/>
      <c r="F176" s="76"/>
      <c r="G176" s="75" t="s">
        <v>120</v>
      </c>
      <c r="H176" s="73"/>
    </row>
    <row r="177" spans="1:8" ht="15" customHeight="1">
      <c r="A177" s="84">
        <v>11</v>
      </c>
      <c r="B177" s="74" t="s">
        <v>134</v>
      </c>
      <c r="C177" s="73" t="s">
        <v>123</v>
      </c>
      <c r="D177" s="75" t="s">
        <v>109</v>
      </c>
      <c r="E177" s="75"/>
      <c r="F177" s="76" t="s">
        <v>110</v>
      </c>
      <c r="G177" s="75" t="s">
        <v>120</v>
      </c>
      <c r="H177" s="73"/>
    </row>
    <row r="178" spans="1:8" ht="15" customHeight="1">
      <c r="A178" s="84">
        <v>11</v>
      </c>
      <c r="B178" s="74" t="s">
        <v>134</v>
      </c>
      <c r="C178" s="73" t="s">
        <v>124</v>
      </c>
      <c r="D178" s="75"/>
      <c r="E178" s="75" t="s">
        <v>109</v>
      </c>
      <c r="F178" s="76" t="s">
        <v>110</v>
      </c>
      <c r="G178" s="75" t="s">
        <v>115</v>
      </c>
      <c r="H178" s="73"/>
    </row>
    <row r="179" spans="1:8" ht="15" customHeight="1">
      <c r="A179" s="85">
        <v>12</v>
      </c>
      <c r="B179" s="60" t="s">
        <v>135</v>
      </c>
      <c r="C179" s="73" t="s">
        <v>16</v>
      </c>
      <c r="D179" s="75" t="s">
        <v>109</v>
      </c>
      <c r="E179" s="75"/>
      <c r="F179" s="76" t="s">
        <v>110</v>
      </c>
      <c r="G179" s="75" t="s">
        <v>111</v>
      </c>
      <c r="H179" s="73"/>
    </row>
    <row r="180" spans="1:8" ht="15" customHeight="1">
      <c r="A180" s="85">
        <v>12</v>
      </c>
      <c r="B180" s="74" t="s">
        <v>135</v>
      </c>
      <c r="C180" s="73" t="s">
        <v>18</v>
      </c>
      <c r="D180" s="75" t="s">
        <v>109</v>
      </c>
      <c r="E180" s="75"/>
      <c r="F180" s="76"/>
      <c r="G180" s="75" t="s">
        <v>111</v>
      </c>
      <c r="H180" s="73"/>
    </row>
    <row r="181" spans="1:8" ht="15" customHeight="1">
      <c r="A181" s="85">
        <v>12</v>
      </c>
      <c r="B181" s="74" t="s">
        <v>135</v>
      </c>
      <c r="C181" s="73" t="s">
        <v>20</v>
      </c>
      <c r="D181" s="75" t="s">
        <v>109</v>
      </c>
      <c r="E181" s="75"/>
      <c r="F181" s="76"/>
      <c r="G181" s="75" t="s">
        <v>111</v>
      </c>
      <c r="H181" s="73"/>
    </row>
    <row r="182" spans="1:8" ht="15" customHeight="1">
      <c r="A182" s="85">
        <v>12</v>
      </c>
      <c r="B182" s="74" t="s">
        <v>135</v>
      </c>
      <c r="C182" s="73" t="s">
        <v>22</v>
      </c>
      <c r="D182" s="75" t="s">
        <v>109</v>
      </c>
      <c r="E182" s="75"/>
      <c r="F182" s="76"/>
      <c r="G182" s="75" t="s">
        <v>111</v>
      </c>
      <c r="H182" s="73"/>
    </row>
    <row r="183" spans="1:8" ht="15" customHeight="1">
      <c r="A183" s="85">
        <v>12</v>
      </c>
      <c r="B183" s="74" t="s">
        <v>135</v>
      </c>
      <c r="C183" s="73" t="s">
        <v>24</v>
      </c>
      <c r="D183" s="75" t="s">
        <v>109</v>
      </c>
      <c r="E183" s="75"/>
      <c r="F183" s="76"/>
      <c r="G183" s="75" t="s">
        <v>111</v>
      </c>
      <c r="H183" s="73"/>
    </row>
    <row r="184" spans="1:8" ht="15" customHeight="1">
      <c r="A184" s="85">
        <v>12</v>
      </c>
      <c r="B184" s="74" t="s">
        <v>135</v>
      </c>
      <c r="C184" s="73" t="s">
        <v>26</v>
      </c>
      <c r="D184" s="75" t="s">
        <v>109</v>
      </c>
      <c r="E184" s="75"/>
      <c r="F184" s="76"/>
      <c r="G184" s="75" t="s">
        <v>111</v>
      </c>
      <c r="H184" s="73"/>
    </row>
    <row r="185" spans="1:8" ht="15" customHeight="1">
      <c r="A185" s="85">
        <v>12</v>
      </c>
      <c r="B185" s="74" t="s">
        <v>135</v>
      </c>
      <c r="C185" s="73" t="s">
        <v>28</v>
      </c>
      <c r="D185" s="75" t="s">
        <v>109</v>
      </c>
      <c r="E185" s="75"/>
      <c r="F185" s="76"/>
      <c r="G185" s="75" t="s">
        <v>111</v>
      </c>
      <c r="H185" s="73"/>
    </row>
    <row r="186" spans="1:8" ht="15" customHeight="1">
      <c r="A186" s="85">
        <v>12</v>
      </c>
      <c r="B186" s="74" t="s">
        <v>135</v>
      </c>
      <c r="C186" s="73" t="s">
        <v>114</v>
      </c>
      <c r="D186" s="75"/>
      <c r="E186" s="75" t="s">
        <v>109</v>
      </c>
      <c r="F186" s="76"/>
      <c r="G186" s="75" t="s">
        <v>115</v>
      </c>
      <c r="H186" s="73"/>
    </row>
    <row r="187" spans="1:8" ht="15" customHeight="1">
      <c r="A187" s="85">
        <v>12</v>
      </c>
      <c r="B187" s="74" t="s">
        <v>135</v>
      </c>
      <c r="C187" s="73" t="s">
        <v>116</v>
      </c>
      <c r="D187" s="75"/>
      <c r="E187" s="75" t="s">
        <v>109</v>
      </c>
      <c r="F187" s="76"/>
      <c r="G187" s="75" t="s">
        <v>115</v>
      </c>
      <c r="H187" s="73"/>
    </row>
    <row r="188" spans="1:8" ht="15" customHeight="1">
      <c r="A188" s="85">
        <v>12</v>
      </c>
      <c r="B188" s="74" t="s">
        <v>135</v>
      </c>
      <c r="C188" s="73" t="s">
        <v>117</v>
      </c>
      <c r="D188" s="75"/>
      <c r="E188" s="75" t="s">
        <v>109</v>
      </c>
      <c r="F188" s="76"/>
      <c r="G188" s="75" t="s">
        <v>115</v>
      </c>
      <c r="H188" s="73"/>
    </row>
    <row r="189" spans="1:8" ht="15" customHeight="1">
      <c r="A189" s="85">
        <v>12</v>
      </c>
      <c r="B189" s="74" t="s">
        <v>135</v>
      </c>
      <c r="C189" s="73" t="s">
        <v>118</v>
      </c>
      <c r="D189" s="75"/>
      <c r="E189" s="75" t="s">
        <v>109</v>
      </c>
      <c r="F189" s="76"/>
      <c r="G189" s="75" t="s">
        <v>115</v>
      </c>
      <c r="H189" s="73"/>
    </row>
    <row r="190" spans="1:8" ht="15" customHeight="1">
      <c r="A190" s="85">
        <v>12</v>
      </c>
      <c r="B190" s="74" t="s">
        <v>135</v>
      </c>
      <c r="C190" s="73" t="s">
        <v>119</v>
      </c>
      <c r="D190" s="75" t="s">
        <v>109</v>
      </c>
      <c r="E190" s="75"/>
      <c r="F190" s="76" t="s">
        <v>110</v>
      </c>
      <c r="G190" s="75" t="s">
        <v>120</v>
      </c>
      <c r="H190" s="73"/>
    </row>
    <row r="191" spans="1:8" ht="15" customHeight="1">
      <c r="A191" s="85">
        <v>12</v>
      </c>
      <c r="B191" s="74" t="s">
        <v>135</v>
      </c>
      <c r="C191" s="73" t="s">
        <v>121</v>
      </c>
      <c r="D191" s="75" t="s">
        <v>109</v>
      </c>
      <c r="E191" s="75"/>
      <c r="F191" s="76"/>
      <c r="G191" s="75" t="s">
        <v>120</v>
      </c>
      <c r="H191" s="73"/>
    </row>
    <row r="192" spans="1:8" ht="15" customHeight="1">
      <c r="A192" s="85">
        <v>12</v>
      </c>
      <c r="B192" s="74" t="s">
        <v>135</v>
      </c>
      <c r="C192" s="73" t="s">
        <v>122</v>
      </c>
      <c r="D192" s="75" t="s">
        <v>109</v>
      </c>
      <c r="E192" s="75"/>
      <c r="F192" s="76"/>
      <c r="G192" s="75" t="s">
        <v>120</v>
      </c>
      <c r="H192" s="73"/>
    </row>
    <row r="193" spans="1:8" ht="15" customHeight="1">
      <c r="A193" s="85">
        <v>12</v>
      </c>
      <c r="B193" s="74" t="s">
        <v>135</v>
      </c>
      <c r="C193" s="73" t="s">
        <v>123</v>
      </c>
      <c r="D193" s="75" t="s">
        <v>109</v>
      </c>
      <c r="E193" s="75"/>
      <c r="F193" s="76" t="s">
        <v>110</v>
      </c>
      <c r="G193" s="75" t="s">
        <v>120</v>
      </c>
      <c r="H193" s="73"/>
    </row>
    <row r="194" spans="1:8" ht="15" customHeight="1">
      <c r="A194" s="85">
        <v>12</v>
      </c>
      <c r="B194" s="74" t="s">
        <v>135</v>
      </c>
      <c r="C194" s="73" t="s">
        <v>124</v>
      </c>
      <c r="D194" s="75"/>
      <c r="E194" s="75" t="s">
        <v>109</v>
      </c>
      <c r="F194" s="76" t="s">
        <v>110</v>
      </c>
      <c r="G194" s="75" t="s">
        <v>115</v>
      </c>
      <c r="H194" s="73"/>
    </row>
    <row r="195" spans="1:8" ht="15" customHeight="1">
      <c r="A195" s="85">
        <v>12</v>
      </c>
      <c r="B195" s="60" t="s">
        <v>136</v>
      </c>
      <c r="C195" s="73" t="s">
        <v>16</v>
      </c>
      <c r="D195" s="75" t="s">
        <v>109</v>
      </c>
      <c r="E195" s="75"/>
      <c r="F195" s="76" t="s">
        <v>110</v>
      </c>
      <c r="G195" s="75" t="s">
        <v>111</v>
      </c>
      <c r="H195" s="73"/>
    </row>
    <row r="196" spans="1:8" ht="15" customHeight="1">
      <c r="A196" s="85">
        <v>12</v>
      </c>
      <c r="B196" s="74" t="s">
        <v>136</v>
      </c>
      <c r="C196" s="73" t="s">
        <v>18</v>
      </c>
      <c r="D196" s="75" t="s">
        <v>109</v>
      </c>
      <c r="E196" s="75"/>
      <c r="F196" s="76"/>
      <c r="G196" s="75" t="s">
        <v>111</v>
      </c>
      <c r="H196" s="73"/>
    </row>
    <row r="197" spans="1:8" ht="15" customHeight="1">
      <c r="A197" s="85">
        <v>12</v>
      </c>
      <c r="B197" s="74" t="s">
        <v>136</v>
      </c>
      <c r="C197" s="73" t="s">
        <v>20</v>
      </c>
      <c r="D197" s="75" t="s">
        <v>109</v>
      </c>
      <c r="E197" s="75"/>
      <c r="F197" s="76"/>
      <c r="G197" s="75" t="s">
        <v>111</v>
      </c>
      <c r="H197" s="73"/>
    </row>
    <row r="198" spans="1:8" ht="15" customHeight="1">
      <c r="A198" s="85">
        <v>12</v>
      </c>
      <c r="B198" s="74" t="s">
        <v>136</v>
      </c>
      <c r="C198" s="73" t="s">
        <v>22</v>
      </c>
      <c r="D198" s="75" t="s">
        <v>109</v>
      </c>
      <c r="E198" s="75"/>
      <c r="F198" s="76"/>
      <c r="G198" s="75" t="s">
        <v>111</v>
      </c>
      <c r="H198" s="73"/>
    </row>
    <row r="199" spans="1:8" ht="15" customHeight="1">
      <c r="A199" s="85">
        <v>12</v>
      </c>
      <c r="B199" s="74" t="s">
        <v>136</v>
      </c>
      <c r="C199" s="73" t="s">
        <v>24</v>
      </c>
      <c r="D199" s="75" t="s">
        <v>109</v>
      </c>
      <c r="E199" s="75"/>
      <c r="F199" s="76"/>
      <c r="G199" s="75" t="s">
        <v>111</v>
      </c>
      <c r="H199" s="73"/>
    </row>
    <row r="200" spans="1:8" ht="15" customHeight="1">
      <c r="A200" s="85">
        <v>12</v>
      </c>
      <c r="B200" s="74" t="s">
        <v>136</v>
      </c>
      <c r="C200" s="73" t="s">
        <v>26</v>
      </c>
      <c r="D200" s="75" t="s">
        <v>109</v>
      </c>
      <c r="E200" s="75"/>
      <c r="F200" s="76"/>
      <c r="G200" s="75" t="s">
        <v>111</v>
      </c>
      <c r="H200" s="73"/>
    </row>
    <row r="201" spans="1:8" ht="15" customHeight="1">
      <c r="A201" s="85">
        <v>12</v>
      </c>
      <c r="B201" s="74" t="s">
        <v>136</v>
      </c>
      <c r="C201" s="73" t="s">
        <v>28</v>
      </c>
      <c r="D201" s="75" t="s">
        <v>109</v>
      </c>
      <c r="E201" s="75"/>
      <c r="F201" s="76"/>
      <c r="G201" s="75" t="s">
        <v>111</v>
      </c>
      <c r="H201" s="73"/>
    </row>
    <row r="202" spans="1:8" ht="15" customHeight="1">
      <c r="A202" s="85">
        <v>12</v>
      </c>
      <c r="B202" s="74" t="s">
        <v>136</v>
      </c>
      <c r="C202" s="73" t="s">
        <v>114</v>
      </c>
      <c r="D202" s="75"/>
      <c r="E202" s="75" t="s">
        <v>109</v>
      </c>
      <c r="F202" s="76"/>
      <c r="G202" s="75" t="s">
        <v>115</v>
      </c>
      <c r="H202" s="73"/>
    </row>
    <row r="203" spans="1:8" ht="15" customHeight="1">
      <c r="A203" s="85">
        <v>12</v>
      </c>
      <c r="B203" s="74" t="s">
        <v>136</v>
      </c>
      <c r="C203" s="73" t="s">
        <v>116</v>
      </c>
      <c r="D203" s="75"/>
      <c r="E203" s="75" t="s">
        <v>109</v>
      </c>
      <c r="F203" s="76"/>
      <c r="G203" s="75" t="s">
        <v>115</v>
      </c>
      <c r="H203" s="73"/>
    </row>
    <row r="204" spans="1:8" ht="15" customHeight="1">
      <c r="A204" s="85">
        <v>12</v>
      </c>
      <c r="B204" s="74" t="s">
        <v>136</v>
      </c>
      <c r="C204" s="73" t="s">
        <v>117</v>
      </c>
      <c r="D204" s="75"/>
      <c r="E204" s="75" t="s">
        <v>109</v>
      </c>
      <c r="F204" s="76"/>
      <c r="G204" s="75" t="s">
        <v>115</v>
      </c>
      <c r="H204" s="73"/>
    </row>
    <row r="205" spans="1:8" ht="15" customHeight="1">
      <c r="A205" s="85">
        <v>12</v>
      </c>
      <c r="B205" s="74" t="s">
        <v>136</v>
      </c>
      <c r="C205" s="73" t="s">
        <v>118</v>
      </c>
      <c r="D205" s="75"/>
      <c r="E205" s="75" t="s">
        <v>109</v>
      </c>
      <c r="F205" s="76"/>
      <c r="G205" s="75" t="s">
        <v>115</v>
      </c>
      <c r="H205" s="73"/>
    </row>
    <row r="206" spans="1:8" ht="15" customHeight="1">
      <c r="A206" s="85">
        <v>12</v>
      </c>
      <c r="B206" s="74" t="s">
        <v>136</v>
      </c>
      <c r="C206" s="73" t="s">
        <v>119</v>
      </c>
      <c r="D206" s="75" t="s">
        <v>109</v>
      </c>
      <c r="E206" s="75"/>
      <c r="F206" s="76" t="s">
        <v>110</v>
      </c>
      <c r="G206" s="75" t="s">
        <v>120</v>
      </c>
      <c r="H206" s="73"/>
    </row>
    <row r="207" spans="1:8" ht="15" customHeight="1">
      <c r="A207" s="85">
        <v>12</v>
      </c>
      <c r="B207" s="74" t="s">
        <v>136</v>
      </c>
      <c r="C207" s="73" t="s">
        <v>121</v>
      </c>
      <c r="D207" s="75" t="s">
        <v>109</v>
      </c>
      <c r="E207" s="75"/>
      <c r="F207" s="76"/>
      <c r="G207" s="75" t="s">
        <v>120</v>
      </c>
      <c r="H207" s="73"/>
    </row>
    <row r="208" spans="1:8" ht="15" customHeight="1">
      <c r="A208" s="85">
        <v>12</v>
      </c>
      <c r="B208" s="74" t="s">
        <v>136</v>
      </c>
      <c r="C208" s="73" t="s">
        <v>122</v>
      </c>
      <c r="D208" s="75" t="s">
        <v>109</v>
      </c>
      <c r="E208" s="75"/>
      <c r="F208" s="76"/>
      <c r="G208" s="75" t="s">
        <v>120</v>
      </c>
      <c r="H208" s="73"/>
    </row>
    <row r="209" spans="1:8" ht="15" customHeight="1">
      <c r="A209" s="85">
        <v>12</v>
      </c>
      <c r="B209" s="74" t="s">
        <v>136</v>
      </c>
      <c r="C209" s="73" t="s">
        <v>123</v>
      </c>
      <c r="D209" s="75" t="s">
        <v>109</v>
      </c>
      <c r="E209" s="75"/>
      <c r="F209" s="76" t="s">
        <v>110</v>
      </c>
      <c r="G209" s="75" t="s">
        <v>120</v>
      </c>
      <c r="H209" s="73"/>
    </row>
    <row r="210" spans="1:8" ht="15" customHeight="1">
      <c r="A210" s="85">
        <v>12</v>
      </c>
      <c r="B210" s="74" t="s">
        <v>136</v>
      </c>
      <c r="C210" s="73" t="s">
        <v>124</v>
      </c>
      <c r="D210" s="75"/>
      <c r="E210" s="75" t="s">
        <v>109</v>
      </c>
      <c r="F210" s="76" t="s">
        <v>110</v>
      </c>
      <c r="G210" s="75" t="s">
        <v>115</v>
      </c>
      <c r="H210" s="73"/>
    </row>
    <row r="211" spans="1:8" ht="15" customHeight="1">
      <c r="A211" s="86">
        <v>13</v>
      </c>
      <c r="B211" s="60" t="s">
        <v>137</v>
      </c>
      <c r="C211" s="73" t="s">
        <v>16</v>
      </c>
      <c r="D211" s="75" t="s">
        <v>109</v>
      </c>
      <c r="E211" s="75"/>
      <c r="F211" s="76"/>
      <c r="G211" s="75" t="s">
        <v>111</v>
      </c>
      <c r="H211" s="73"/>
    </row>
    <row r="212" spans="1:8" ht="15" customHeight="1">
      <c r="A212" s="86">
        <v>13</v>
      </c>
      <c r="B212" s="74" t="s">
        <v>137</v>
      </c>
      <c r="C212" s="73" t="s">
        <v>18</v>
      </c>
      <c r="D212" s="75" t="s">
        <v>109</v>
      </c>
      <c r="E212" s="75"/>
      <c r="F212" s="76" t="s">
        <v>110</v>
      </c>
      <c r="G212" s="75" t="s">
        <v>111</v>
      </c>
      <c r="H212" s="73"/>
    </row>
    <row r="213" spans="1:8" ht="15" customHeight="1">
      <c r="A213" s="86">
        <v>13</v>
      </c>
      <c r="B213" s="74" t="s">
        <v>137</v>
      </c>
      <c r="C213" s="73" t="s">
        <v>20</v>
      </c>
      <c r="D213" s="75" t="s">
        <v>109</v>
      </c>
      <c r="E213" s="75"/>
      <c r="F213" s="76"/>
      <c r="G213" s="75" t="s">
        <v>111</v>
      </c>
      <c r="H213" s="73"/>
    </row>
    <row r="214" spans="1:8" ht="15" customHeight="1">
      <c r="A214" s="86">
        <v>13</v>
      </c>
      <c r="B214" s="74" t="s">
        <v>137</v>
      </c>
      <c r="C214" s="73" t="s">
        <v>22</v>
      </c>
      <c r="D214" s="75" t="s">
        <v>109</v>
      </c>
      <c r="E214" s="75"/>
      <c r="F214" s="76"/>
      <c r="G214" s="75" t="s">
        <v>111</v>
      </c>
      <c r="H214" s="73"/>
    </row>
    <row r="215" spans="1:8" ht="15" customHeight="1">
      <c r="A215" s="86">
        <v>13</v>
      </c>
      <c r="B215" s="74" t="s">
        <v>137</v>
      </c>
      <c r="C215" s="73" t="s">
        <v>24</v>
      </c>
      <c r="D215" s="75" t="s">
        <v>109</v>
      </c>
      <c r="E215" s="75"/>
      <c r="F215" s="76"/>
      <c r="G215" s="75" t="s">
        <v>111</v>
      </c>
      <c r="H215" s="73"/>
    </row>
    <row r="216" spans="1:8" ht="15" customHeight="1">
      <c r="A216" s="86">
        <v>13</v>
      </c>
      <c r="B216" s="74" t="s">
        <v>137</v>
      </c>
      <c r="C216" s="73" t="s">
        <v>26</v>
      </c>
      <c r="D216" s="75" t="s">
        <v>109</v>
      </c>
      <c r="E216" s="75"/>
      <c r="F216" s="76"/>
      <c r="G216" s="75" t="s">
        <v>111</v>
      </c>
      <c r="H216" s="73"/>
    </row>
    <row r="217" spans="1:8" ht="15" customHeight="1">
      <c r="A217" s="86">
        <v>13</v>
      </c>
      <c r="B217" s="74" t="s">
        <v>137</v>
      </c>
      <c r="C217" s="73" t="s">
        <v>28</v>
      </c>
      <c r="D217" s="75" t="s">
        <v>109</v>
      </c>
      <c r="E217" s="75"/>
      <c r="F217" s="76"/>
      <c r="G217" s="75" t="s">
        <v>111</v>
      </c>
      <c r="H217" s="73"/>
    </row>
    <row r="218" spans="1:8" ht="15" customHeight="1">
      <c r="A218" s="86">
        <v>13</v>
      </c>
      <c r="B218" s="74" t="s">
        <v>137</v>
      </c>
      <c r="C218" s="73" t="s">
        <v>114</v>
      </c>
      <c r="D218" s="75"/>
      <c r="E218" s="75" t="s">
        <v>109</v>
      </c>
      <c r="F218" s="76" t="s">
        <v>110</v>
      </c>
      <c r="G218" s="75" t="s">
        <v>115</v>
      </c>
      <c r="H218" s="73"/>
    </row>
    <row r="219" spans="1:8" ht="15" customHeight="1">
      <c r="A219" s="86">
        <v>13</v>
      </c>
      <c r="B219" s="74" t="s">
        <v>137</v>
      </c>
      <c r="C219" s="73" t="s">
        <v>116</v>
      </c>
      <c r="D219" s="75"/>
      <c r="E219" s="75" t="s">
        <v>109</v>
      </c>
      <c r="F219" s="76" t="s">
        <v>110</v>
      </c>
      <c r="G219" s="75" t="s">
        <v>115</v>
      </c>
      <c r="H219" s="73"/>
    </row>
    <row r="220" spans="1:8" ht="15" customHeight="1">
      <c r="A220" s="86">
        <v>13</v>
      </c>
      <c r="B220" s="74" t="s">
        <v>137</v>
      </c>
      <c r="C220" s="73" t="s">
        <v>117</v>
      </c>
      <c r="D220" s="75"/>
      <c r="E220" s="75" t="s">
        <v>109</v>
      </c>
      <c r="F220" s="76"/>
      <c r="G220" s="75" t="s">
        <v>115</v>
      </c>
      <c r="H220" s="73"/>
    </row>
    <row r="221" spans="1:8" ht="15" customHeight="1">
      <c r="A221" s="86">
        <v>13</v>
      </c>
      <c r="B221" s="74" t="s">
        <v>137</v>
      </c>
      <c r="C221" s="73" t="s">
        <v>118</v>
      </c>
      <c r="D221" s="75"/>
      <c r="E221" s="75" t="s">
        <v>109</v>
      </c>
      <c r="F221" s="76"/>
      <c r="G221" s="75" t="s">
        <v>115</v>
      </c>
      <c r="H221" s="73"/>
    </row>
    <row r="222" spans="1:8" ht="15" customHeight="1">
      <c r="A222" s="86">
        <v>13</v>
      </c>
      <c r="B222" s="74" t="s">
        <v>137</v>
      </c>
      <c r="C222" s="73" t="s">
        <v>119</v>
      </c>
      <c r="D222" s="75" t="s">
        <v>109</v>
      </c>
      <c r="E222" s="75"/>
      <c r="F222" s="76"/>
      <c r="G222" s="75" t="s">
        <v>120</v>
      </c>
      <c r="H222" s="73"/>
    </row>
    <row r="223" spans="1:8" ht="15" customHeight="1">
      <c r="A223" s="86">
        <v>13</v>
      </c>
      <c r="B223" s="74" t="s">
        <v>137</v>
      </c>
      <c r="C223" s="73" t="s">
        <v>121</v>
      </c>
      <c r="D223" s="75" t="s">
        <v>109</v>
      </c>
      <c r="E223" s="75"/>
      <c r="F223" s="76"/>
      <c r="G223" s="75" t="s">
        <v>120</v>
      </c>
      <c r="H223" s="73"/>
    </row>
    <row r="224" spans="1:8" ht="15" customHeight="1">
      <c r="A224" s="86">
        <v>13</v>
      </c>
      <c r="B224" s="74" t="s">
        <v>137</v>
      </c>
      <c r="C224" s="73" t="s">
        <v>122</v>
      </c>
      <c r="D224" s="75" t="s">
        <v>109</v>
      </c>
      <c r="E224" s="75"/>
      <c r="F224" s="76"/>
      <c r="G224" s="75" t="s">
        <v>120</v>
      </c>
      <c r="H224" s="73"/>
    </row>
    <row r="225" spans="1:8" ht="15" customHeight="1">
      <c r="A225" s="86">
        <v>13</v>
      </c>
      <c r="B225" s="74" t="s">
        <v>137</v>
      </c>
      <c r="C225" s="73" t="s">
        <v>123</v>
      </c>
      <c r="D225" s="75" t="s">
        <v>109</v>
      </c>
      <c r="E225" s="75"/>
      <c r="F225" s="76"/>
      <c r="G225" s="75" t="s">
        <v>120</v>
      </c>
      <c r="H225" s="73"/>
    </row>
    <row r="226" spans="1:8" ht="15" customHeight="1">
      <c r="A226" s="86">
        <v>13</v>
      </c>
      <c r="B226" s="74" t="s">
        <v>137</v>
      </c>
      <c r="C226" s="73" t="s">
        <v>124</v>
      </c>
      <c r="D226" s="75"/>
      <c r="E226" s="75" t="s">
        <v>109</v>
      </c>
      <c r="F226" s="76" t="s">
        <v>110</v>
      </c>
      <c r="G226" s="75" t="s">
        <v>115</v>
      </c>
      <c r="H226" s="73"/>
    </row>
    <row r="227" spans="1:8" ht="15" customHeight="1">
      <c r="A227" s="86">
        <v>13</v>
      </c>
      <c r="B227" s="60" t="s">
        <v>138</v>
      </c>
      <c r="C227" s="73" t="s">
        <v>16</v>
      </c>
      <c r="D227" s="75" t="s">
        <v>109</v>
      </c>
      <c r="E227" s="75"/>
      <c r="F227" s="76"/>
      <c r="G227" s="75" t="s">
        <v>111</v>
      </c>
      <c r="H227" s="73"/>
    </row>
    <row r="228" spans="1:8" ht="15" customHeight="1">
      <c r="A228" s="86">
        <v>13</v>
      </c>
      <c r="B228" s="74" t="s">
        <v>138</v>
      </c>
      <c r="C228" s="73" t="s">
        <v>18</v>
      </c>
      <c r="D228" s="75" t="s">
        <v>109</v>
      </c>
      <c r="E228" s="75"/>
      <c r="F228" s="76"/>
      <c r="G228" s="75" t="s">
        <v>111</v>
      </c>
      <c r="H228" s="73"/>
    </row>
    <row r="229" spans="1:8" ht="15" customHeight="1">
      <c r="A229" s="86">
        <v>13</v>
      </c>
      <c r="B229" s="74" t="s">
        <v>138</v>
      </c>
      <c r="C229" s="73" t="s">
        <v>20</v>
      </c>
      <c r="D229" s="75" t="s">
        <v>109</v>
      </c>
      <c r="E229" s="75"/>
      <c r="F229" s="76"/>
      <c r="G229" s="75" t="s">
        <v>111</v>
      </c>
      <c r="H229" s="73"/>
    </row>
    <row r="230" spans="1:8" ht="15" customHeight="1">
      <c r="A230" s="86">
        <v>13</v>
      </c>
      <c r="B230" s="74" t="s">
        <v>138</v>
      </c>
      <c r="C230" s="73" t="s">
        <v>22</v>
      </c>
      <c r="D230" s="75" t="s">
        <v>109</v>
      </c>
      <c r="E230" s="75"/>
      <c r="F230" s="76"/>
      <c r="G230" s="75" t="s">
        <v>111</v>
      </c>
      <c r="H230" s="73"/>
    </row>
    <row r="231" spans="1:8" ht="15" customHeight="1">
      <c r="A231" s="86">
        <v>13</v>
      </c>
      <c r="B231" s="74" t="s">
        <v>138</v>
      </c>
      <c r="C231" s="73" t="s">
        <v>24</v>
      </c>
      <c r="D231" s="75" t="s">
        <v>109</v>
      </c>
      <c r="E231" s="75"/>
      <c r="F231" s="76"/>
      <c r="G231" s="75" t="s">
        <v>111</v>
      </c>
      <c r="H231" s="73"/>
    </row>
    <row r="232" spans="1:8" ht="15" customHeight="1">
      <c r="A232" s="86">
        <v>13</v>
      </c>
      <c r="B232" s="74" t="s">
        <v>138</v>
      </c>
      <c r="C232" s="73" t="s">
        <v>26</v>
      </c>
      <c r="D232" s="75" t="s">
        <v>109</v>
      </c>
      <c r="E232" s="75"/>
      <c r="F232" s="76"/>
      <c r="G232" s="75" t="s">
        <v>111</v>
      </c>
      <c r="H232" s="73"/>
    </row>
    <row r="233" spans="1:8" ht="15" customHeight="1">
      <c r="A233" s="86">
        <v>13</v>
      </c>
      <c r="B233" s="74" t="s">
        <v>138</v>
      </c>
      <c r="C233" s="73" t="s">
        <v>28</v>
      </c>
      <c r="D233" s="75" t="s">
        <v>109</v>
      </c>
      <c r="E233" s="75"/>
      <c r="F233" s="76"/>
      <c r="G233" s="75" t="s">
        <v>111</v>
      </c>
      <c r="H233" s="73"/>
    </row>
    <row r="234" spans="1:8" ht="15" customHeight="1">
      <c r="A234" s="86">
        <v>13</v>
      </c>
      <c r="B234" s="74" t="s">
        <v>138</v>
      </c>
      <c r="C234" s="73" t="s">
        <v>114</v>
      </c>
      <c r="D234" s="75"/>
      <c r="E234" s="75" t="s">
        <v>109</v>
      </c>
      <c r="F234" s="76"/>
      <c r="G234" s="75" t="s">
        <v>115</v>
      </c>
      <c r="H234" s="73"/>
    </row>
    <row r="235" spans="1:8" ht="15" customHeight="1">
      <c r="A235" s="86">
        <v>13</v>
      </c>
      <c r="B235" s="74" t="s">
        <v>138</v>
      </c>
      <c r="C235" s="73" t="s">
        <v>116</v>
      </c>
      <c r="D235" s="75"/>
      <c r="E235" s="75" t="s">
        <v>109</v>
      </c>
      <c r="F235" s="76"/>
      <c r="G235" s="75" t="s">
        <v>115</v>
      </c>
      <c r="H235" s="73"/>
    </row>
    <row r="236" spans="1:8" ht="15" customHeight="1">
      <c r="A236" s="86">
        <v>13</v>
      </c>
      <c r="B236" s="74" t="s">
        <v>138</v>
      </c>
      <c r="C236" s="73" t="s">
        <v>117</v>
      </c>
      <c r="D236" s="75"/>
      <c r="E236" s="75" t="s">
        <v>109</v>
      </c>
      <c r="F236" s="76"/>
      <c r="G236" s="75" t="s">
        <v>115</v>
      </c>
      <c r="H236" s="73"/>
    </row>
    <row r="237" spans="1:8" ht="15" customHeight="1">
      <c r="A237" s="86">
        <v>13</v>
      </c>
      <c r="B237" s="74" t="s">
        <v>138</v>
      </c>
      <c r="C237" s="73" t="s">
        <v>118</v>
      </c>
      <c r="D237" s="75"/>
      <c r="E237" s="75" t="s">
        <v>109</v>
      </c>
      <c r="F237" s="76"/>
      <c r="G237" s="75" t="s">
        <v>115</v>
      </c>
      <c r="H237" s="73"/>
    </row>
    <row r="238" spans="1:8" ht="15" customHeight="1">
      <c r="A238" s="86">
        <v>13</v>
      </c>
      <c r="B238" s="74" t="s">
        <v>138</v>
      </c>
      <c r="C238" s="73" t="s">
        <v>119</v>
      </c>
      <c r="D238" s="75" t="s">
        <v>109</v>
      </c>
      <c r="E238" s="75"/>
      <c r="F238" s="76"/>
      <c r="G238" s="75" t="s">
        <v>120</v>
      </c>
      <c r="H238" s="73"/>
    </row>
    <row r="239" spans="1:8" ht="15" customHeight="1">
      <c r="A239" s="86">
        <v>13</v>
      </c>
      <c r="B239" s="74" t="s">
        <v>138</v>
      </c>
      <c r="C239" s="73" t="s">
        <v>121</v>
      </c>
      <c r="D239" s="75" t="s">
        <v>109</v>
      </c>
      <c r="E239" s="75"/>
      <c r="F239" s="76"/>
      <c r="G239" s="75" t="s">
        <v>120</v>
      </c>
      <c r="H239" s="73"/>
    </row>
    <row r="240" spans="1:8" ht="15" customHeight="1">
      <c r="A240" s="86">
        <v>13</v>
      </c>
      <c r="B240" s="74" t="s">
        <v>138</v>
      </c>
      <c r="C240" s="73" t="s">
        <v>122</v>
      </c>
      <c r="D240" s="75" t="s">
        <v>109</v>
      </c>
      <c r="E240" s="75"/>
      <c r="F240" s="76"/>
      <c r="G240" s="75" t="s">
        <v>120</v>
      </c>
      <c r="H240" s="73"/>
    </row>
    <row r="241" spans="1:8" ht="15" customHeight="1">
      <c r="A241" s="86">
        <v>13</v>
      </c>
      <c r="B241" s="74" t="s">
        <v>138</v>
      </c>
      <c r="C241" s="73" t="s">
        <v>123</v>
      </c>
      <c r="D241" s="75" t="s">
        <v>109</v>
      </c>
      <c r="E241" s="75"/>
      <c r="F241" s="76" t="s">
        <v>110</v>
      </c>
      <c r="G241" s="75" t="s">
        <v>120</v>
      </c>
      <c r="H241" s="73"/>
    </row>
    <row r="242" spans="1:8" ht="15" customHeight="1">
      <c r="A242" s="86">
        <v>13</v>
      </c>
      <c r="B242" s="74" t="s">
        <v>138</v>
      </c>
      <c r="C242" s="73" t="s">
        <v>124</v>
      </c>
      <c r="D242" s="75"/>
      <c r="E242" s="75" t="s">
        <v>109</v>
      </c>
      <c r="F242" s="76"/>
      <c r="G242" s="75" t="s">
        <v>115</v>
      </c>
      <c r="H242" s="73"/>
    </row>
    <row r="243" spans="1:8" ht="15" customHeight="1">
      <c r="A243" s="86">
        <v>13</v>
      </c>
      <c r="B243" s="60" t="s">
        <v>139</v>
      </c>
      <c r="C243" s="73" t="s">
        <v>16</v>
      </c>
      <c r="D243" s="75" t="s">
        <v>109</v>
      </c>
      <c r="E243" s="75"/>
      <c r="F243" s="76"/>
      <c r="G243" s="75" t="s">
        <v>111</v>
      </c>
      <c r="H243" s="73"/>
    </row>
    <row r="244" spans="1:8" ht="15" customHeight="1">
      <c r="A244" s="86">
        <v>13</v>
      </c>
      <c r="B244" s="74" t="s">
        <v>139</v>
      </c>
      <c r="C244" s="73" t="s">
        <v>18</v>
      </c>
      <c r="D244" s="75" t="s">
        <v>109</v>
      </c>
      <c r="E244" s="75"/>
      <c r="F244" s="76"/>
      <c r="G244" s="75" t="s">
        <v>111</v>
      </c>
      <c r="H244" s="73"/>
    </row>
    <row r="245" spans="1:8" ht="15" customHeight="1">
      <c r="A245" s="86">
        <v>13</v>
      </c>
      <c r="B245" s="74" t="s">
        <v>139</v>
      </c>
      <c r="C245" s="73" t="s">
        <v>20</v>
      </c>
      <c r="D245" s="75" t="s">
        <v>109</v>
      </c>
      <c r="E245" s="75"/>
      <c r="F245" s="76"/>
      <c r="G245" s="75" t="s">
        <v>111</v>
      </c>
      <c r="H245" s="73"/>
    </row>
    <row r="246" spans="1:8" ht="15" customHeight="1">
      <c r="A246" s="86">
        <v>13</v>
      </c>
      <c r="B246" s="74" t="s">
        <v>139</v>
      </c>
      <c r="C246" s="73" t="s">
        <v>22</v>
      </c>
      <c r="D246" s="75" t="s">
        <v>109</v>
      </c>
      <c r="E246" s="75"/>
      <c r="F246" s="76"/>
      <c r="G246" s="75" t="s">
        <v>111</v>
      </c>
      <c r="H246" s="73"/>
    </row>
    <row r="247" spans="1:8" ht="15" customHeight="1">
      <c r="A247" s="86">
        <v>13</v>
      </c>
      <c r="B247" s="74" t="s">
        <v>139</v>
      </c>
      <c r="C247" s="73" t="s">
        <v>24</v>
      </c>
      <c r="D247" s="75" t="s">
        <v>109</v>
      </c>
      <c r="E247" s="75"/>
      <c r="F247" s="76"/>
      <c r="G247" s="75" t="s">
        <v>111</v>
      </c>
      <c r="H247" s="73"/>
    </row>
    <row r="248" spans="1:8" ht="15" customHeight="1">
      <c r="A248" s="86">
        <v>13</v>
      </c>
      <c r="B248" s="74" t="s">
        <v>139</v>
      </c>
      <c r="C248" s="73" t="s">
        <v>26</v>
      </c>
      <c r="D248" s="75" t="s">
        <v>109</v>
      </c>
      <c r="E248" s="75"/>
      <c r="F248" s="76"/>
      <c r="G248" s="75" t="s">
        <v>111</v>
      </c>
      <c r="H248" s="73"/>
    </row>
    <row r="249" spans="1:8" ht="15" customHeight="1">
      <c r="A249" s="86">
        <v>13</v>
      </c>
      <c r="B249" s="74" t="s">
        <v>139</v>
      </c>
      <c r="C249" s="73" t="s">
        <v>28</v>
      </c>
      <c r="D249" s="75" t="s">
        <v>109</v>
      </c>
      <c r="E249" s="75"/>
      <c r="F249" s="76"/>
      <c r="G249" s="75" t="s">
        <v>111</v>
      </c>
      <c r="H249" s="73"/>
    </row>
    <row r="250" spans="1:8" ht="15" customHeight="1">
      <c r="A250" s="86">
        <v>13</v>
      </c>
      <c r="B250" s="74" t="s">
        <v>139</v>
      </c>
      <c r="C250" s="73" t="s">
        <v>114</v>
      </c>
      <c r="D250" s="75"/>
      <c r="E250" s="75" t="s">
        <v>109</v>
      </c>
      <c r="F250" s="76"/>
      <c r="G250" s="75" t="s">
        <v>115</v>
      </c>
      <c r="H250" s="73"/>
    </row>
    <row r="251" spans="1:8" ht="15" customHeight="1">
      <c r="A251" s="86">
        <v>13</v>
      </c>
      <c r="B251" s="74" t="s">
        <v>139</v>
      </c>
      <c r="C251" s="73" t="s">
        <v>116</v>
      </c>
      <c r="D251" s="75"/>
      <c r="E251" s="75" t="s">
        <v>109</v>
      </c>
      <c r="F251" s="76"/>
      <c r="G251" s="75" t="s">
        <v>115</v>
      </c>
      <c r="H251" s="73"/>
    </row>
    <row r="252" spans="1:8" ht="15" customHeight="1">
      <c r="A252" s="86">
        <v>13</v>
      </c>
      <c r="B252" s="74" t="s">
        <v>139</v>
      </c>
      <c r="C252" s="73" t="s">
        <v>117</v>
      </c>
      <c r="D252" s="75"/>
      <c r="E252" s="75" t="s">
        <v>109</v>
      </c>
      <c r="F252" s="76"/>
      <c r="G252" s="75" t="s">
        <v>115</v>
      </c>
      <c r="H252" s="73"/>
    </row>
    <row r="253" spans="1:8" ht="15" customHeight="1">
      <c r="A253" s="86">
        <v>13</v>
      </c>
      <c r="B253" s="74" t="s">
        <v>139</v>
      </c>
      <c r="C253" s="73" t="s">
        <v>118</v>
      </c>
      <c r="D253" s="75"/>
      <c r="E253" s="75" t="s">
        <v>109</v>
      </c>
      <c r="F253" s="76"/>
      <c r="G253" s="75" t="s">
        <v>115</v>
      </c>
      <c r="H253" s="73"/>
    </row>
    <row r="254" spans="1:8" ht="15" customHeight="1">
      <c r="A254" s="86">
        <v>13</v>
      </c>
      <c r="B254" s="74" t="s">
        <v>139</v>
      </c>
      <c r="C254" s="73" t="s">
        <v>119</v>
      </c>
      <c r="D254" s="75" t="s">
        <v>109</v>
      </c>
      <c r="E254" s="75"/>
      <c r="F254" s="76"/>
      <c r="G254" s="75" t="s">
        <v>120</v>
      </c>
      <c r="H254" s="73"/>
    </row>
    <row r="255" spans="1:8" ht="15" customHeight="1">
      <c r="A255" s="86">
        <v>13</v>
      </c>
      <c r="B255" s="74" t="s">
        <v>139</v>
      </c>
      <c r="C255" s="73" t="s">
        <v>121</v>
      </c>
      <c r="D255" s="75" t="s">
        <v>109</v>
      </c>
      <c r="E255" s="75"/>
      <c r="F255" s="76"/>
      <c r="G255" s="75" t="s">
        <v>120</v>
      </c>
      <c r="H255" s="73"/>
    </row>
    <row r="256" spans="1:8" ht="15" customHeight="1">
      <c r="A256" s="86">
        <v>13</v>
      </c>
      <c r="B256" s="74" t="s">
        <v>139</v>
      </c>
      <c r="C256" s="73" t="s">
        <v>122</v>
      </c>
      <c r="D256" s="75" t="s">
        <v>109</v>
      </c>
      <c r="E256" s="75"/>
      <c r="F256" s="76"/>
      <c r="G256" s="75" t="s">
        <v>120</v>
      </c>
      <c r="H256" s="73"/>
    </row>
    <row r="257" spans="1:8" ht="15" customHeight="1">
      <c r="A257" s="86">
        <v>13</v>
      </c>
      <c r="B257" s="74" t="s">
        <v>139</v>
      </c>
      <c r="C257" s="73" t="s">
        <v>123</v>
      </c>
      <c r="D257" s="75" t="s">
        <v>109</v>
      </c>
      <c r="E257" s="75"/>
      <c r="F257" s="76"/>
      <c r="G257" s="75" t="s">
        <v>120</v>
      </c>
      <c r="H257" s="73"/>
    </row>
    <row r="258" spans="1:8" ht="15" customHeight="1">
      <c r="A258" s="86">
        <v>13</v>
      </c>
      <c r="B258" s="74" t="s">
        <v>139</v>
      </c>
      <c r="C258" s="73" t="s">
        <v>124</v>
      </c>
      <c r="D258" s="75"/>
      <c r="E258" s="75" t="s">
        <v>109</v>
      </c>
      <c r="F258" s="76" t="s">
        <v>110</v>
      </c>
      <c r="G258" s="75" t="s">
        <v>115</v>
      </c>
      <c r="H258" s="73"/>
    </row>
  </sheetData>
  <autoFilter ref="A2:H110" xr:uid="{00000000-0009-0000-0000-000002000000}"/>
  <mergeCells count="1">
    <mergeCell ref="A1:H1"/>
  </mergeCells>
  <conditionalFormatting sqref="B1:B1048576">
    <cfRule type="beginsWith" dxfId="15" priority="24" operator="beginsWith" text="06">
      <formula>LEFT(B1,LEN("06"))="06"</formula>
    </cfRule>
  </conditionalFormatting>
  <conditionalFormatting sqref="B1:B1048576">
    <cfRule type="beginsWith" dxfId="14" priority="23" operator="beginsWith" text="07">
      <formula>LEFT(B1,LEN("07"))="07"</formula>
    </cfRule>
  </conditionalFormatting>
  <conditionalFormatting sqref="B1:B1048576">
    <cfRule type="beginsWith" dxfId="13" priority="22" operator="beginsWith" text="08">
      <formula>LEFT(B1,LEN("08"))="08"</formula>
    </cfRule>
  </conditionalFormatting>
  <conditionalFormatting sqref="B1:B1048576">
    <cfRule type="beginsWith" dxfId="12" priority="21" operator="beginsWith" text="09">
      <formula>LEFT(B1,LEN("09"))="09"</formula>
    </cfRule>
  </conditionalFormatting>
  <conditionalFormatting sqref="B1:B1048576">
    <cfRule type="beginsWith" dxfId="11" priority="20" operator="beginsWith" text="10">
      <formula>LEFT(B1,LEN("10"))="10"</formula>
    </cfRule>
  </conditionalFormatting>
  <conditionalFormatting sqref="B1:B1048576">
    <cfRule type="beginsWith" dxfId="10" priority="19" operator="beginsWith" text="11">
      <formula>LEFT(B1,LEN("11"))="11"</formula>
    </cfRule>
  </conditionalFormatting>
  <conditionalFormatting sqref="B1:B1048576">
    <cfRule type="beginsWith" dxfId="9" priority="18" operator="beginsWith" text="12">
      <formula>LEFT(B1,LEN("12"))="12"</formula>
    </cfRule>
  </conditionalFormatting>
  <conditionalFormatting sqref="B1:B1048576">
    <cfRule type="beginsWith" dxfId="8" priority="17" operator="beginsWith" text="13">
      <formula>LEFT(B1,LEN("13"))="13"</formula>
    </cfRule>
  </conditionalFormatting>
  <conditionalFormatting sqref="A3:A18">
    <cfRule type="beginsWith" dxfId="7" priority="8" operator="beginsWith" text="06">
      <formula>LEFT(A3,LEN("06"))="06"</formula>
    </cfRule>
  </conditionalFormatting>
  <conditionalFormatting sqref="A3:A18">
    <cfRule type="beginsWith" dxfId="6" priority="7" operator="beginsWith" text="07">
      <formula>LEFT(A3,LEN("07"))="07"</formula>
    </cfRule>
  </conditionalFormatting>
  <conditionalFormatting sqref="A3:A18">
    <cfRule type="beginsWith" dxfId="5" priority="6" operator="beginsWith" text="08">
      <formula>LEFT(A3,LEN("08"))="08"</formula>
    </cfRule>
  </conditionalFormatting>
  <conditionalFormatting sqref="A3:A18">
    <cfRule type="beginsWith" dxfId="4" priority="5" operator="beginsWith" text="09">
      <formula>LEFT(A3,LEN("09"))="09"</formula>
    </cfRule>
  </conditionalFormatting>
  <conditionalFormatting sqref="A3:A18">
    <cfRule type="beginsWith" dxfId="3" priority="4" operator="beginsWith" text="10">
      <formula>LEFT(A3,LEN("10"))="10"</formula>
    </cfRule>
  </conditionalFormatting>
  <conditionalFormatting sqref="A3:A18">
    <cfRule type="beginsWith" dxfId="2" priority="3" operator="beginsWith" text="11">
      <formula>LEFT(A3,LEN("11"))="11"</formula>
    </cfRule>
  </conditionalFormatting>
  <conditionalFormatting sqref="A3:A18">
    <cfRule type="beginsWith" dxfId="1" priority="2" operator="beginsWith" text="12">
      <formula>LEFT(A3,LEN("12"))="12"</formula>
    </cfRule>
  </conditionalFormatting>
  <conditionalFormatting sqref="A3:A18">
    <cfRule type="beginsWith" dxfId="0" priority="1" operator="beginsWith" text="13">
      <formula>LEFT(A3,LEN("13"))="13"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2024-09-19T23:17:15+00:00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A27D00D2-C17C-4307-84E6-5CA4A0BEA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Cristian Felipe Niño Neuta</cp:lastModifiedBy>
  <cp:revision/>
  <dcterms:created xsi:type="dcterms:W3CDTF">2023-02-16T23:09:58Z</dcterms:created>
  <dcterms:modified xsi:type="dcterms:W3CDTF">2023-10-18T15:07:55Z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