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NT\1. MUNICIPIOS\PIENDAMO\"/>
    </mc:Choice>
  </mc:AlternateContent>
  <xr:revisionPtr revIDLastSave="18" documentId="8_{2AA7C164-2FD3-40D9-94DA-8220FF659987}" xr6:coauthVersionLast="47" xr6:coauthVersionMax="47" xr10:uidLastSave="{9F8E5200-9608-423B-B1A8-FD02C5183619}"/>
  <bookViews>
    <workbookView xWindow="28680" yWindow="-120" windowWidth="29040" windowHeight="15720" activeTab="1" xr2:uid="{FB34CDE0-D96F-4F6C-A20D-FB90DB2F5BF8}"/>
  </bookViews>
  <sheets>
    <sheet name="SIPRA" sheetId="2" r:id="rId1"/>
    <sheet name="Aptitud_Lineas_Prod_Validadas" sheetId="1" r:id="rId2"/>
  </sheets>
  <definedNames>
    <definedName name="_xlnm._FilterDatabase" localSheetId="1" hidden="1">Aptitud_Lineas_Prod_Validadas!$A$26:$B$38</definedName>
    <definedName name="_xlnm._FilterDatabase" localSheetId="0" hidden="1">SIPRA!$B$1:$B$162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C19" i="1"/>
  <c r="D19" i="1"/>
  <c r="E19" i="1"/>
  <c r="F19" i="1"/>
  <c r="G19" i="1"/>
  <c r="H19" i="1"/>
  <c r="I19" i="1"/>
  <c r="J19" i="1"/>
  <c r="K19" i="1"/>
  <c r="L19" i="1"/>
  <c r="M19" i="1"/>
  <c r="B19" i="1"/>
</calcChain>
</file>

<file path=xl/sharedStrings.xml><?xml version="1.0" encoding="utf-8"?>
<sst xmlns="http://schemas.openxmlformats.org/spreadsheetml/2006/main" count="143" uniqueCount="57">
  <si>
    <t>APTITUD</t>
  </si>
  <si>
    <t>aji_tabasco</t>
  </si>
  <si>
    <t>café</t>
  </si>
  <si>
    <t>maíz_tradicional</t>
  </si>
  <si>
    <t>aguacate_hass</t>
  </si>
  <si>
    <t>caña_panelera</t>
  </si>
  <si>
    <t>porcicultura</t>
  </si>
  <si>
    <t>piscicultura_tilapia</t>
  </si>
  <si>
    <t>ganaderia_dp</t>
  </si>
  <si>
    <t>04Qb-67</t>
  </si>
  <si>
    <t>Área total</t>
  </si>
  <si>
    <t>Apto</t>
  </si>
  <si>
    <t>No apto</t>
  </si>
  <si>
    <t>% aptitud</t>
  </si>
  <si>
    <t>04Qc-67</t>
  </si>
  <si>
    <t>05Qcs1-61</t>
  </si>
  <si>
    <t>05Qd-61</t>
  </si>
  <si>
    <t>06Ld-55</t>
  </si>
  <si>
    <t>06Lds1-55</t>
  </si>
  <si>
    <t>06Pd2s1-55</t>
  </si>
  <si>
    <t>06Qd2s1-55</t>
  </si>
  <si>
    <t>06Qd-55</t>
  </si>
  <si>
    <t>06Qds1-55</t>
  </si>
  <si>
    <t>10Lf2s1-30</t>
  </si>
  <si>
    <t>10Lfs1-30</t>
  </si>
  <si>
    <t>10Pf2s1-30</t>
  </si>
  <si>
    <t>10Qf2s1-30</t>
  </si>
  <si>
    <t>10Qf-30</t>
  </si>
  <si>
    <t>10Qf3s2-30</t>
  </si>
  <si>
    <t>10Qfs1-30</t>
  </si>
  <si>
    <t>UFH</t>
  </si>
  <si>
    <t>aji_habanero</t>
  </si>
  <si>
    <t>café_platano_maiz_yuca</t>
  </si>
  <si>
    <t>café_arracacha_zapallo</t>
  </si>
  <si>
    <t>aguacate_nacional</t>
  </si>
  <si>
    <t>aguacate_exportación</t>
  </si>
  <si>
    <t>tomate_mesa</t>
  </si>
  <si>
    <t>flores_follajes</t>
  </si>
  <si>
    <t>apicultura</t>
  </si>
  <si>
    <t>TOTAL</t>
  </si>
  <si>
    <t xml:space="preserve">Aptitud a partir de la información de validación en los encuentros territoriales </t>
  </si>
  <si>
    <t>Aptitud por SIPRA</t>
  </si>
  <si>
    <t>Aptitud a partir de requerimientos edafoclimaticos de las lineas shinny</t>
  </si>
  <si>
    <t>Línea</t>
  </si>
  <si>
    <t>Número UFH con aptitud en la línea</t>
  </si>
  <si>
    <t>Tomate_mesa</t>
  </si>
  <si>
    <t>Piscicultura_tilapia</t>
  </si>
  <si>
    <t>Flores_follajes</t>
  </si>
  <si>
    <t>Ganadería_dp</t>
  </si>
  <si>
    <t>Apicultura</t>
  </si>
  <si>
    <t>Caña_panelera</t>
  </si>
  <si>
    <t>Ají_habanero</t>
  </si>
  <si>
    <t>Aguacate_nacional</t>
  </si>
  <si>
    <t>Aguacate_exportación</t>
  </si>
  <si>
    <t>Café_plátano_maíz_yuca</t>
  </si>
  <si>
    <t>Café_arracacha_zapallo</t>
  </si>
  <si>
    <t>Porcicultura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</si>
</sst>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10" borderId="2" applyNumberFormat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4" borderId="0" xfId="0" applyFont="1" applyFill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10" borderId="2" xfId="1"/>
    <xf numFmtId="0" fontId="4" fillId="10" borderId="1" xfId="1" applyBorder="1"/>
    <xf numFmtId="0" fontId="1" fillId="1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0" fontId="1" fillId="16" borderId="1" xfId="2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7" fillId="10" borderId="1" xfId="1" applyFont="1" applyBorder="1" applyAlignment="1">
      <alignment horizontal="center"/>
    </xf>
  </cellXfs>
  <cellStyles count="3">
    <cellStyle name="Entrada" xfId="1" builtinId="20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F-4D2F-82F1-D918D432B16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041-4A74-AA76-9CFAC2C2DDD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41-4A74-AA76-9CFAC2C2DD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Aptitud_Lineas_Prod_Validadas!$A$27:$A$38</c:f>
              <c:strCache>
                <c:ptCount val="12"/>
                <c:pt idx="0">
                  <c:v>Tomate_mesa</c:v>
                </c:pt>
                <c:pt idx="1">
                  <c:v>Piscicultura_tilapia</c:v>
                </c:pt>
                <c:pt idx="2">
                  <c:v>Flores_follajes</c:v>
                </c:pt>
                <c:pt idx="3">
                  <c:v>Ganadería_dp</c:v>
                </c:pt>
                <c:pt idx="4">
                  <c:v>Apicultura</c:v>
                </c:pt>
                <c:pt idx="5">
                  <c:v>Caña_panelera</c:v>
                </c:pt>
                <c:pt idx="6">
                  <c:v>Ají_habanero</c:v>
                </c:pt>
                <c:pt idx="7">
                  <c:v>Aguacate_nacional</c:v>
                </c:pt>
                <c:pt idx="8">
                  <c:v>Aguacate_exportación</c:v>
                </c:pt>
                <c:pt idx="9">
                  <c:v>Café_plátano_maíz_yuca</c:v>
                </c:pt>
                <c:pt idx="10">
                  <c:v>Café_arracacha_zapallo</c:v>
                </c:pt>
                <c:pt idx="11">
                  <c:v>Porcicultura</c:v>
                </c:pt>
              </c:strCache>
            </c:strRef>
          </c:cat>
          <c:val>
            <c:numRef>
              <c:f>Aptitud_Lineas_Prod_Validadas!$B$27:$B$38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6FE-8067-B83ABF974B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817055"/>
        <c:axId val="2126289807"/>
      </c:barChart>
      <c:catAx>
        <c:axId val="148170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289807"/>
        <c:crosses val="autoZero"/>
        <c:auto val="1"/>
        <c:lblAlgn val="ctr"/>
        <c:lblOffset val="100"/>
        <c:noMultiLvlLbl val="0"/>
      </c:catAx>
      <c:valAx>
        <c:axId val="212628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23</xdr:row>
      <xdr:rowOff>144780</xdr:rowOff>
    </xdr:from>
    <xdr:to>
      <xdr:col>8</xdr:col>
      <xdr:colOff>617220</xdr:colOff>
      <xdr:row>38</xdr:row>
      <xdr:rowOff>144780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F9ACD0C-7B56-44CB-A3CA-1651D76C2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0B91-4194-47B2-9E37-08C616DBB470}">
  <dimension ref="A1:J162"/>
  <sheetViews>
    <sheetView topLeftCell="A9" workbookViewId="0">
      <selection activeCell="C49" sqref="C49"/>
    </sheetView>
  </sheetViews>
  <sheetFormatPr defaultColWidth="11.42578125" defaultRowHeight="14.45"/>
  <cols>
    <col min="2" max="2" width="14.42578125" customWidth="1"/>
    <col min="3" max="3" width="14.140625" customWidth="1"/>
    <col min="5" max="5" width="16.28515625" customWidth="1"/>
    <col min="6" max="6" width="14" customWidth="1"/>
    <col min="7" max="7" width="14.42578125" customWidth="1"/>
    <col min="9" max="9" width="13.42578125" customWidth="1"/>
    <col min="10" max="10" width="14.7109375" customWidth="1"/>
  </cols>
  <sheetData>
    <row r="1" spans="1:10" ht="15">
      <c r="B1" s="37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8</v>
      </c>
    </row>
    <row r="2" spans="1:10">
      <c r="A2" s="28" t="s">
        <v>9</v>
      </c>
      <c r="B2" s="19" t="s">
        <v>10</v>
      </c>
      <c r="C2" s="22">
        <v>1562.8763789999996</v>
      </c>
      <c r="D2" s="22">
        <v>1562.8763779999997</v>
      </c>
      <c r="E2" s="22">
        <v>1562.88</v>
      </c>
      <c r="F2" s="22">
        <v>1562.88</v>
      </c>
      <c r="G2" s="22">
        <v>1562.88</v>
      </c>
      <c r="H2" s="22">
        <v>1562.88</v>
      </c>
      <c r="I2" s="22">
        <v>1562.8763799999997</v>
      </c>
      <c r="J2" s="22">
        <v>1562.876381</v>
      </c>
    </row>
    <row r="3" spans="1:10">
      <c r="A3" s="29"/>
      <c r="B3" s="19" t="s">
        <v>11</v>
      </c>
      <c r="C3" s="23">
        <v>1410.7207349999996</v>
      </c>
      <c r="D3" s="23">
        <v>1423.2363579999999</v>
      </c>
      <c r="E3" s="23">
        <v>1419.92</v>
      </c>
      <c r="F3" s="15">
        <v>1399.59</v>
      </c>
      <c r="G3" s="15">
        <v>1407.11</v>
      </c>
      <c r="H3" s="15">
        <v>1393.2</v>
      </c>
      <c r="I3" s="15">
        <v>567.92697099999987</v>
      </c>
      <c r="J3" s="23">
        <v>1249.6497879999999</v>
      </c>
    </row>
    <row r="4" spans="1:10">
      <c r="A4" s="29"/>
      <c r="B4" s="19" t="s">
        <v>12</v>
      </c>
      <c r="C4" s="23">
        <v>152.15564400000002</v>
      </c>
      <c r="D4" s="23">
        <v>139.64001999999999</v>
      </c>
      <c r="E4" s="23">
        <v>142.94999999999999</v>
      </c>
      <c r="F4" s="15">
        <v>163.29</v>
      </c>
      <c r="G4" s="15">
        <v>155.77000000000001</v>
      </c>
      <c r="H4" s="15">
        <v>169.68</v>
      </c>
      <c r="I4" s="15">
        <v>994.94940899999995</v>
      </c>
      <c r="J4" s="23">
        <v>313.22659300000015</v>
      </c>
    </row>
    <row r="5" spans="1:10">
      <c r="A5" s="30"/>
      <c r="B5" s="20" t="s">
        <v>13</v>
      </c>
      <c r="C5" s="24">
        <v>0.90264383924123537</v>
      </c>
      <c r="D5" s="24">
        <v>0.91065190953957853</v>
      </c>
      <c r="E5" s="24">
        <v>0.90849999999999997</v>
      </c>
      <c r="F5" s="24">
        <v>0.89549999999999996</v>
      </c>
      <c r="G5" s="24">
        <v>0.90029999999999999</v>
      </c>
      <c r="H5" s="24">
        <v>0.89139999999999997</v>
      </c>
      <c r="I5" s="24">
        <v>0.36338572792302354</v>
      </c>
      <c r="J5" s="24">
        <v>0.79958325763450122</v>
      </c>
    </row>
    <row r="6" spans="1:10">
      <c r="A6" s="28" t="s">
        <v>14</v>
      </c>
      <c r="B6" s="19" t="s">
        <v>10</v>
      </c>
      <c r="C6" s="22">
        <v>3350.9412450000004</v>
      </c>
      <c r="D6" s="22">
        <v>3350.9412490000004</v>
      </c>
      <c r="E6" s="22">
        <v>3350.94</v>
      </c>
      <c r="F6" s="22">
        <v>3350.94</v>
      </c>
      <c r="G6" s="22">
        <v>3350.94</v>
      </c>
      <c r="H6" s="22">
        <v>3350.94</v>
      </c>
      <c r="I6" s="22">
        <v>3350.9412470000002</v>
      </c>
      <c r="J6" s="22">
        <v>3350.9412459999999</v>
      </c>
    </row>
    <row r="7" spans="1:10">
      <c r="A7" s="29"/>
      <c r="B7" s="19" t="s">
        <v>11</v>
      </c>
      <c r="C7" s="23">
        <v>3256.0696900000003</v>
      </c>
      <c r="D7" s="23">
        <v>3264.5384910000002</v>
      </c>
      <c r="E7" s="23">
        <v>3271</v>
      </c>
      <c r="F7" s="15">
        <v>3246.85</v>
      </c>
      <c r="G7" s="15">
        <v>3243.44</v>
      </c>
      <c r="H7" s="15">
        <v>3236.63</v>
      </c>
      <c r="I7" s="15">
        <v>3230.5100650000004</v>
      </c>
      <c r="J7" s="23">
        <v>3192.7227809999999</v>
      </c>
    </row>
    <row r="8" spans="1:10">
      <c r="A8" s="29"/>
      <c r="B8" s="19" t="s">
        <v>12</v>
      </c>
      <c r="C8" s="23">
        <v>94.871554999999987</v>
      </c>
      <c r="D8" s="23">
        <v>86.402758000000006</v>
      </c>
      <c r="E8" s="23">
        <v>79.94</v>
      </c>
      <c r="F8" s="15">
        <v>104.09</v>
      </c>
      <c r="G8" s="15">
        <v>107.5</v>
      </c>
      <c r="H8" s="15">
        <v>114.32</v>
      </c>
      <c r="I8" s="15">
        <v>120.43118199999999</v>
      </c>
      <c r="J8" s="23">
        <v>158.21846500000007</v>
      </c>
    </row>
    <row r="9" spans="1:10">
      <c r="A9" s="30"/>
      <c r="B9" s="20" t="s">
        <v>13</v>
      </c>
      <c r="C9" s="24">
        <v>0.97168808759581815</v>
      </c>
      <c r="D9" s="24">
        <v>0.97421537664207492</v>
      </c>
      <c r="E9" s="24">
        <v>0.97609999999999997</v>
      </c>
      <c r="F9" s="24">
        <v>0.96889999999999998</v>
      </c>
      <c r="G9" s="24">
        <v>0.96789999999999998</v>
      </c>
      <c r="H9" s="24">
        <v>0.96589999999999998</v>
      </c>
      <c r="I9" s="24">
        <v>0.96406049132976646</v>
      </c>
      <c r="J9" s="24">
        <v>0.95278387372835482</v>
      </c>
    </row>
    <row r="10" spans="1:10">
      <c r="A10" s="31" t="s">
        <v>15</v>
      </c>
      <c r="B10" s="19" t="s">
        <v>10</v>
      </c>
      <c r="C10" s="22">
        <v>30.877412</v>
      </c>
      <c r="D10" s="22">
        <v>30.877412</v>
      </c>
      <c r="E10" s="22">
        <v>30.88</v>
      </c>
      <c r="F10" s="22">
        <v>30.88</v>
      </c>
      <c r="G10" s="22">
        <v>30.88</v>
      </c>
      <c r="H10" s="22">
        <v>30.88</v>
      </c>
      <c r="I10" s="22">
        <v>30.877412000000003</v>
      </c>
      <c r="J10" s="22">
        <v>30.877412</v>
      </c>
    </row>
    <row r="11" spans="1:10">
      <c r="A11" s="32"/>
      <c r="B11" s="19" t="s">
        <v>11</v>
      </c>
      <c r="C11" s="23">
        <v>23.047816999999998</v>
      </c>
      <c r="D11" s="23">
        <v>24.845752999999998</v>
      </c>
      <c r="E11" s="23">
        <v>24.85</v>
      </c>
      <c r="F11" s="15">
        <v>22.75</v>
      </c>
      <c r="G11" s="15">
        <v>23.36</v>
      </c>
      <c r="H11" s="15">
        <v>21.91</v>
      </c>
      <c r="I11" s="15">
        <v>28.193620000000003</v>
      </c>
      <c r="J11" s="23">
        <v>21.848723</v>
      </c>
    </row>
    <row r="12" spans="1:10">
      <c r="A12" s="32"/>
      <c r="B12" s="19" t="s">
        <v>12</v>
      </c>
      <c r="C12" s="23">
        <v>7.8295949999999994</v>
      </c>
      <c r="D12" s="23">
        <v>6.0316590000000003</v>
      </c>
      <c r="E12" s="23">
        <v>6.03</v>
      </c>
      <c r="F12" s="15">
        <v>8.1300000000000008</v>
      </c>
      <c r="G12" s="15">
        <v>7.51</v>
      </c>
      <c r="H12" s="15">
        <v>8.9700000000000006</v>
      </c>
      <c r="I12" s="15">
        <v>2.683792</v>
      </c>
      <c r="J12" s="23">
        <v>9.028689</v>
      </c>
    </row>
    <row r="13" spans="1:10">
      <c r="A13" s="33"/>
      <c r="B13" s="20" t="s">
        <v>13</v>
      </c>
      <c r="C13" s="24">
        <v>0.7464296878248734</v>
      </c>
      <c r="D13" s="24">
        <v>0.80465788389260084</v>
      </c>
      <c r="E13" s="24">
        <v>0.80469999999999997</v>
      </c>
      <c r="F13" s="24">
        <v>0.73680000000000001</v>
      </c>
      <c r="G13" s="24">
        <v>0.75670000000000004</v>
      </c>
      <c r="H13" s="24">
        <v>0.70950000000000002</v>
      </c>
      <c r="I13" s="24">
        <v>0.91308235288631057</v>
      </c>
      <c r="J13" s="24">
        <v>0.70759566896344805</v>
      </c>
    </row>
    <row r="14" spans="1:10">
      <c r="A14" s="31" t="s">
        <v>16</v>
      </c>
      <c r="B14" s="19" t="s">
        <v>10</v>
      </c>
      <c r="C14" s="22">
        <v>62.242335999999995</v>
      </c>
      <c r="D14" s="22">
        <v>62.242339999999992</v>
      </c>
      <c r="E14" s="22">
        <v>62.24</v>
      </c>
      <c r="F14" s="22">
        <v>62.24</v>
      </c>
      <c r="G14" s="22">
        <v>62.24</v>
      </c>
      <c r="H14" s="22">
        <v>62.24</v>
      </c>
      <c r="I14" s="22">
        <v>62.242337000000006</v>
      </c>
      <c r="J14" s="22">
        <v>62.24234100000001</v>
      </c>
    </row>
    <row r="15" spans="1:10">
      <c r="A15" s="32"/>
      <c r="B15" s="19" t="s">
        <v>11</v>
      </c>
      <c r="C15" s="23">
        <v>37.058698999999997</v>
      </c>
      <c r="D15" s="23">
        <v>40.794443999999991</v>
      </c>
      <c r="E15" s="23">
        <v>39.99</v>
      </c>
      <c r="F15" s="15">
        <v>42.22</v>
      </c>
      <c r="G15" s="15">
        <v>35.770000000000003</v>
      </c>
      <c r="H15" s="15">
        <v>39.89</v>
      </c>
      <c r="I15" s="15">
        <v>0</v>
      </c>
      <c r="J15" s="23">
        <v>37.468927000000001</v>
      </c>
    </row>
    <row r="16" spans="1:10">
      <c r="A16" s="32"/>
      <c r="B16" s="19" t="s">
        <v>12</v>
      </c>
      <c r="C16" s="23">
        <v>25.183637000000001</v>
      </c>
      <c r="D16" s="23">
        <v>21.447896</v>
      </c>
      <c r="E16" s="23">
        <v>22.26</v>
      </c>
      <c r="F16" s="15">
        <v>20.02</v>
      </c>
      <c r="G16" s="15">
        <v>26.47</v>
      </c>
      <c r="H16" s="15">
        <v>22.35</v>
      </c>
      <c r="I16" s="15">
        <v>62.242337000000006</v>
      </c>
      <c r="J16" s="23">
        <v>24.77341400000001</v>
      </c>
    </row>
    <row r="17" spans="1:10">
      <c r="A17" s="33"/>
      <c r="B17" s="20" t="s">
        <v>13</v>
      </c>
      <c r="C17" s="24">
        <v>0.5953937686400459</v>
      </c>
      <c r="D17" s="24">
        <v>0.65541308376259633</v>
      </c>
      <c r="E17" s="24">
        <v>0.64239999999999997</v>
      </c>
      <c r="F17" s="24">
        <v>0.67830000000000001</v>
      </c>
      <c r="G17" s="24">
        <v>0.57469999999999999</v>
      </c>
      <c r="H17" s="24">
        <v>0.64080000000000004</v>
      </c>
      <c r="I17" s="24">
        <v>0</v>
      </c>
      <c r="J17" s="24">
        <v>0.60198453975244914</v>
      </c>
    </row>
    <row r="18" spans="1:10">
      <c r="A18" s="34" t="s">
        <v>17</v>
      </c>
      <c r="B18" s="19" t="s">
        <v>10</v>
      </c>
      <c r="C18" s="22">
        <v>275.47274299999998</v>
      </c>
      <c r="D18" s="22">
        <v>275.47274900000002</v>
      </c>
      <c r="E18" s="22">
        <v>275.47000000000003</v>
      </c>
      <c r="F18" s="22">
        <v>275.47000000000003</v>
      </c>
      <c r="G18" s="22">
        <v>275.47000000000003</v>
      </c>
      <c r="H18" s="22">
        <v>275.47000000000003</v>
      </c>
      <c r="I18" s="22">
        <v>275.47274599999997</v>
      </c>
      <c r="J18" s="22">
        <v>275.47274399999998</v>
      </c>
    </row>
    <row r="19" spans="1:10">
      <c r="A19" s="35"/>
      <c r="B19" s="19" t="s">
        <v>11</v>
      </c>
      <c r="C19" s="23">
        <v>0</v>
      </c>
      <c r="D19" s="23">
        <v>53.88124599999999</v>
      </c>
      <c r="E19" s="23">
        <v>152.72</v>
      </c>
      <c r="F19" s="15">
        <v>128.46</v>
      </c>
      <c r="G19" s="15">
        <v>0</v>
      </c>
      <c r="H19" s="15">
        <v>127.32</v>
      </c>
      <c r="I19" s="15">
        <v>0</v>
      </c>
      <c r="J19" s="23">
        <v>97.019270000000006</v>
      </c>
    </row>
    <row r="20" spans="1:10">
      <c r="A20" s="35"/>
      <c r="B20" s="19" t="s">
        <v>12</v>
      </c>
      <c r="C20" s="23">
        <v>275.47274299999998</v>
      </c>
      <c r="D20" s="23">
        <v>221.59150300000002</v>
      </c>
      <c r="E20" s="23">
        <v>122.75</v>
      </c>
      <c r="F20" s="15">
        <v>147.01</v>
      </c>
      <c r="G20" s="15">
        <v>275.47000000000003</v>
      </c>
      <c r="H20" s="15">
        <v>148.15</v>
      </c>
      <c r="I20" s="15">
        <v>275.47274599999997</v>
      </c>
      <c r="J20" s="23">
        <v>178.45347399999997</v>
      </c>
    </row>
    <row r="21" spans="1:10">
      <c r="A21" s="36"/>
      <c r="B21" s="20" t="s">
        <v>13</v>
      </c>
      <c r="C21" s="24">
        <v>0</v>
      </c>
      <c r="D21" s="24">
        <v>0.19559555780234358</v>
      </c>
      <c r="E21" s="24">
        <v>0.5544</v>
      </c>
      <c r="F21" s="24">
        <v>0.46629999999999999</v>
      </c>
      <c r="G21" s="24">
        <v>0</v>
      </c>
      <c r="H21" s="24">
        <v>0.4622</v>
      </c>
      <c r="I21" s="24">
        <v>0</v>
      </c>
      <c r="J21" s="24">
        <v>0.35219190323961785</v>
      </c>
    </row>
    <row r="22" spans="1:10">
      <c r="A22" s="34" t="s">
        <v>18</v>
      </c>
      <c r="B22" s="19" t="s">
        <v>10</v>
      </c>
      <c r="C22" s="22">
        <v>166.40211999999997</v>
      </c>
      <c r="D22" s="22">
        <v>166.40212699999995</v>
      </c>
      <c r="E22" s="22">
        <v>166.4</v>
      </c>
      <c r="F22" s="22">
        <v>166.4</v>
      </c>
      <c r="G22" s="22">
        <v>166.4</v>
      </c>
      <c r="H22" s="22">
        <v>166.4</v>
      </c>
      <c r="I22" s="22">
        <v>166.40212000000002</v>
      </c>
      <c r="J22" s="22">
        <v>166.402129</v>
      </c>
    </row>
    <row r="23" spans="1:10">
      <c r="A23" s="35"/>
      <c r="B23" s="19" t="s">
        <v>11</v>
      </c>
      <c r="C23" s="23">
        <v>2.9288000000000002E-2</v>
      </c>
      <c r="D23" s="23">
        <v>66.52723499999999</v>
      </c>
      <c r="E23" s="23">
        <v>88.21</v>
      </c>
      <c r="F23" s="15">
        <v>88.96</v>
      </c>
      <c r="G23" s="15">
        <v>0.02</v>
      </c>
      <c r="H23" s="15">
        <v>80.98</v>
      </c>
      <c r="I23" s="15">
        <v>0</v>
      </c>
      <c r="J23" s="23">
        <v>79.281296000000012</v>
      </c>
    </row>
    <row r="24" spans="1:10">
      <c r="A24" s="35"/>
      <c r="B24" s="19" t="s">
        <v>12</v>
      </c>
      <c r="C24" s="23">
        <v>166.37283199999996</v>
      </c>
      <c r="D24" s="23">
        <v>99.874891999999974</v>
      </c>
      <c r="E24" s="23">
        <v>78.19</v>
      </c>
      <c r="F24" s="15">
        <v>77.44</v>
      </c>
      <c r="G24" s="15">
        <v>166.38</v>
      </c>
      <c r="H24" s="15">
        <v>85.42</v>
      </c>
      <c r="I24" s="15">
        <v>166.40212000000002</v>
      </c>
      <c r="J24" s="23">
        <v>87.120832999999976</v>
      </c>
    </row>
    <row r="25" spans="1:10">
      <c r="A25" s="36"/>
      <c r="B25" s="20" t="s">
        <v>13</v>
      </c>
      <c r="C25" s="24">
        <v>1.7600737298298849E-4</v>
      </c>
      <c r="D25" s="24">
        <v>0.39979798455340665</v>
      </c>
      <c r="E25" s="24">
        <v>0.53010000000000002</v>
      </c>
      <c r="F25" s="24">
        <v>0.53459999999999996</v>
      </c>
      <c r="G25" s="24">
        <v>1E-4</v>
      </c>
      <c r="H25" s="24">
        <v>0.48670000000000002</v>
      </c>
      <c r="I25" s="24">
        <v>0</v>
      </c>
      <c r="J25" s="24">
        <v>0.47644400030482792</v>
      </c>
    </row>
    <row r="26" spans="1:10">
      <c r="A26" s="34" t="s">
        <v>19</v>
      </c>
      <c r="B26" s="19" t="s">
        <v>10</v>
      </c>
      <c r="C26" s="22">
        <v>192.69022899999999</v>
      </c>
      <c r="D26" s="22">
        <v>192.69022800000002</v>
      </c>
      <c r="E26" s="22">
        <v>192.69</v>
      </c>
      <c r="F26" s="22">
        <v>192.69</v>
      </c>
      <c r="G26" s="22">
        <v>192.69</v>
      </c>
      <c r="H26" s="22">
        <v>192.69</v>
      </c>
      <c r="I26" s="22">
        <v>192.69022800000002</v>
      </c>
      <c r="J26" s="22">
        <v>192.69022800000002</v>
      </c>
    </row>
    <row r="27" spans="1:10">
      <c r="A27" s="35"/>
      <c r="B27" s="19" t="s">
        <v>11</v>
      </c>
      <c r="C27" s="23">
        <v>186.340802</v>
      </c>
      <c r="D27" s="23">
        <v>192.69022800000002</v>
      </c>
      <c r="E27" s="23">
        <v>191.95</v>
      </c>
      <c r="F27" s="15">
        <v>190.04</v>
      </c>
      <c r="G27" s="15">
        <v>192.69</v>
      </c>
      <c r="H27" s="15">
        <v>192.69</v>
      </c>
      <c r="I27" s="15">
        <v>191.37752700000001</v>
      </c>
      <c r="J27" s="23">
        <v>190.27424100000002</v>
      </c>
    </row>
    <row r="28" spans="1:10">
      <c r="A28" s="35"/>
      <c r="B28" s="19" t="s">
        <v>12</v>
      </c>
      <c r="C28" s="23">
        <v>6.3494269999999995</v>
      </c>
      <c r="D28" s="23">
        <v>0</v>
      </c>
      <c r="E28" s="23">
        <v>0.74</v>
      </c>
      <c r="F28" s="15">
        <v>2.65</v>
      </c>
      <c r="G28" s="15">
        <v>0</v>
      </c>
      <c r="H28" s="15">
        <v>0</v>
      </c>
      <c r="I28" s="15">
        <v>1.3127009999999999</v>
      </c>
      <c r="J28" s="23">
        <v>2.4159869999999999</v>
      </c>
    </row>
    <row r="29" spans="1:10">
      <c r="A29" s="36"/>
      <c r="B29" s="20" t="s">
        <v>13</v>
      </c>
      <c r="C29" s="24">
        <v>0.96704852636819483</v>
      </c>
      <c r="D29" s="24">
        <v>1</v>
      </c>
      <c r="E29" s="24">
        <v>0.99609999999999999</v>
      </c>
      <c r="F29" s="24">
        <v>0.98629999999999995</v>
      </c>
      <c r="G29" s="24">
        <v>1</v>
      </c>
      <c r="H29" s="24">
        <v>1</v>
      </c>
      <c r="I29" s="24">
        <v>0.99318750611473661</v>
      </c>
      <c r="J29" s="24">
        <v>0.98746180839020026</v>
      </c>
    </row>
    <row r="30" spans="1:10">
      <c r="A30" s="34" t="s">
        <v>20</v>
      </c>
      <c r="B30" s="19" t="s">
        <v>10</v>
      </c>
      <c r="C30" s="22">
        <v>4170.2077039999995</v>
      </c>
      <c r="D30" s="22">
        <v>4170.2077049999989</v>
      </c>
      <c r="E30" s="22">
        <v>4170.21</v>
      </c>
      <c r="F30" s="22">
        <v>4170.21</v>
      </c>
      <c r="G30" s="22">
        <v>4170.21</v>
      </c>
      <c r="H30" s="22">
        <v>4170.21</v>
      </c>
      <c r="I30" s="22">
        <v>4170.2077070000005</v>
      </c>
      <c r="J30" s="22">
        <v>4170.207703</v>
      </c>
    </row>
    <row r="31" spans="1:10">
      <c r="A31" s="35"/>
      <c r="B31" s="19" t="s">
        <v>11</v>
      </c>
      <c r="C31" s="23">
        <v>4041.1749019999993</v>
      </c>
      <c r="D31" s="23">
        <v>4105.3371719999986</v>
      </c>
      <c r="E31" s="23">
        <v>4087.31</v>
      </c>
      <c r="F31" s="15">
        <v>3288.57</v>
      </c>
      <c r="G31" s="15">
        <v>4048.01</v>
      </c>
      <c r="H31" s="15">
        <v>4000.78</v>
      </c>
      <c r="I31" s="15">
        <v>3945.4415730000001</v>
      </c>
      <c r="J31" s="23">
        <v>3923.9698969999999</v>
      </c>
    </row>
    <row r="32" spans="1:10">
      <c r="A32" s="35"/>
      <c r="B32" s="19" t="s">
        <v>12</v>
      </c>
      <c r="C32" s="23">
        <v>129.03280200000003</v>
      </c>
      <c r="D32" s="23">
        <v>64.870533000000009</v>
      </c>
      <c r="E32" s="23">
        <v>82.9</v>
      </c>
      <c r="F32" s="15">
        <v>881.64</v>
      </c>
      <c r="G32" s="15">
        <v>122.19</v>
      </c>
      <c r="H32" s="15">
        <v>169.42</v>
      </c>
      <c r="I32" s="15">
        <v>224.76613399999999</v>
      </c>
      <c r="J32" s="23">
        <v>246.23780600000001</v>
      </c>
    </row>
    <row r="33" spans="1:10">
      <c r="A33" s="36"/>
      <c r="B33" s="20" t="s">
        <v>13</v>
      </c>
      <c r="C33" s="24">
        <v>0.9690584231868753</v>
      </c>
      <c r="D33" s="24">
        <v>0.9844442920859261</v>
      </c>
      <c r="E33" s="24">
        <v>0.98009999999999997</v>
      </c>
      <c r="F33" s="24">
        <v>0.78859999999999997</v>
      </c>
      <c r="G33" s="24">
        <v>0.97070000000000001</v>
      </c>
      <c r="H33" s="24">
        <v>0.95940000000000003</v>
      </c>
      <c r="I33" s="24">
        <v>0.94610193309491186</v>
      </c>
      <c r="J33" s="24">
        <v>0.94095310748602301</v>
      </c>
    </row>
    <row r="34" spans="1:10">
      <c r="A34" s="34" t="s">
        <v>21</v>
      </c>
      <c r="B34" s="19" t="s">
        <v>10</v>
      </c>
      <c r="C34" s="22">
        <v>1749.6134849999999</v>
      </c>
      <c r="D34" s="22">
        <v>1749.6134979999997</v>
      </c>
      <c r="E34" s="22">
        <v>1749.61</v>
      </c>
      <c r="F34" s="22">
        <v>1749.61</v>
      </c>
      <c r="G34" s="22">
        <v>1749.61</v>
      </c>
      <c r="H34" s="22">
        <v>1749.61</v>
      </c>
      <c r="I34" s="22">
        <v>1749.6134810000003</v>
      </c>
      <c r="J34" s="22">
        <v>1749.6134959999999</v>
      </c>
    </row>
    <row r="35" spans="1:10">
      <c r="A35" s="35"/>
      <c r="B35" s="19" t="s">
        <v>11</v>
      </c>
      <c r="C35" s="23">
        <v>1749.6134849999999</v>
      </c>
      <c r="D35" s="23">
        <v>1749.6134979999997</v>
      </c>
      <c r="E35" s="23">
        <v>1749.61</v>
      </c>
      <c r="F35" s="15">
        <v>869.33</v>
      </c>
      <c r="G35" s="15">
        <v>1732.19</v>
      </c>
      <c r="H35" s="15">
        <v>1749.61</v>
      </c>
      <c r="I35" s="15">
        <v>1738.9430220000004</v>
      </c>
      <c r="J35" s="23">
        <v>1718.4570189999999</v>
      </c>
    </row>
    <row r="36" spans="1:10">
      <c r="A36" s="35"/>
      <c r="B36" s="19" t="s">
        <v>12</v>
      </c>
      <c r="C36" s="23">
        <v>0</v>
      </c>
      <c r="D36" s="23">
        <v>0</v>
      </c>
      <c r="E36" s="23">
        <v>0</v>
      </c>
      <c r="F36" s="15">
        <v>880.29</v>
      </c>
      <c r="G36" s="15">
        <v>17.43</v>
      </c>
      <c r="H36" s="15">
        <v>0</v>
      </c>
      <c r="I36" s="15">
        <v>10.670458999999999</v>
      </c>
      <c r="J36" s="23">
        <v>31.156477000000002</v>
      </c>
    </row>
    <row r="37" spans="1:10">
      <c r="A37" s="36"/>
      <c r="B37" s="20" t="s">
        <v>13</v>
      </c>
      <c r="C37" s="24">
        <v>1</v>
      </c>
      <c r="D37" s="24">
        <v>1</v>
      </c>
      <c r="E37" s="24">
        <v>1</v>
      </c>
      <c r="F37" s="24">
        <v>0.49690000000000001</v>
      </c>
      <c r="G37" s="24">
        <v>0.99</v>
      </c>
      <c r="H37" s="24">
        <v>1</v>
      </c>
      <c r="I37" s="24">
        <v>0.99390124783795042</v>
      </c>
      <c r="J37" s="24">
        <v>0.98219236587324543</v>
      </c>
    </row>
    <row r="38" spans="1:10">
      <c r="A38" s="34" t="s">
        <v>22</v>
      </c>
      <c r="B38" s="19" t="s">
        <v>10</v>
      </c>
      <c r="C38" s="22">
        <v>128.621621</v>
      </c>
      <c r="D38" s="22">
        <v>128.62162899999998</v>
      </c>
      <c r="E38" s="22">
        <v>128.62</v>
      </c>
      <c r="F38" s="22">
        <v>128.62</v>
      </c>
      <c r="G38" s="22">
        <v>128.62</v>
      </c>
      <c r="H38" s="22">
        <v>128.62</v>
      </c>
      <c r="I38" s="22">
        <v>128.621621</v>
      </c>
      <c r="J38" s="22">
        <v>128.62162700000002</v>
      </c>
    </row>
    <row r="39" spans="1:10">
      <c r="A39" s="35"/>
      <c r="B39" s="19" t="s">
        <v>11</v>
      </c>
      <c r="C39" s="23">
        <v>128.621621</v>
      </c>
      <c r="D39" s="23">
        <v>128.62162899999998</v>
      </c>
      <c r="E39" s="23">
        <v>128.62</v>
      </c>
      <c r="F39" s="15">
        <v>57.53</v>
      </c>
      <c r="G39" s="15">
        <v>123.28</v>
      </c>
      <c r="H39" s="15">
        <v>128.62</v>
      </c>
      <c r="I39" s="15">
        <v>128.621621</v>
      </c>
      <c r="J39" s="23">
        <v>113.29624100000001</v>
      </c>
    </row>
    <row r="40" spans="1:10">
      <c r="A40" s="35"/>
      <c r="B40" s="19" t="s">
        <v>12</v>
      </c>
      <c r="C40" s="23">
        <v>0</v>
      </c>
      <c r="D40" s="23">
        <v>0</v>
      </c>
      <c r="E40" s="23">
        <v>0</v>
      </c>
      <c r="F40" s="15">
        <v>71.09</v>
      </c>
      <c r="G40" s="15">
        <v>5.34</v>
      </c>
      <c r="H40" s="15">
        <v>0</v>
      </c>
      <c r="I40" s="15">
        <v>0</v>
      </c>
      <c r="J40" s="23">
        <v>15.325386</v>
      </c>
    </row>
    <row r="41" spans="1:10">
      <c r="A41" s="36"/>
      <c r="B41" s="20" t="s">
        <v>13</v>
      </c>
      <c r="C41" s="24">
        <v>1</v>
      </c>
      <c r="D41" s="24">
        <v>1</v>
      </c>
      <c r="E41" s="24">
        <v>1</v>
      </c>
      <c r="F41" s="24">
        <v>0.44729999999999998</v>
      </c>
      <c r="G41" s="24">
        <v>0.95850000000000002</v>
      </c>
      <c r="H41" s="24">
        <v>1</v>
      </c>
      <c r="I41" s="24">
        <v>1</v>
      </c>
      <c r="J41" s="24">
        <v>0.88084907369427068</v>
      </c>
    </row>
    <row r="42" spans="1:10">
      <c r="A42" s="25" t="s">
        <v>23</v>
      </c>
      <c r="B42" s="19" t="s">
        <v>10</v>
      </c>
      <c r="C42" s="22">
        <v>291.194841</v>
      </c>
      <c r="D42" s="22">
        <v>291.19484199999999</v>
      </c>
      <c r="E42" s="22">
        <v>291.19</v>
      </c>
      <c r="F42" s="22">
        <v>291.19</v>
      </c>
      <c r="G42" s="22">
        <v>291.19</v>
      </c>
      <c r="H42" s="22">
        <v>291.19</v>
      </c>
      <c r="I42" s="22">
        <v>291.19484299999999</v>
      </c>
      <c r="J42" s="22">
        <v>291.19484</v>
      </c>
    </row>
    <row r="43" spans="1:10">
      <c r="A43" s="26"/>
      <c r="B43" s="19" t="s">
        <v>11</v>
      </c>
      <c r="C43" s="23">
        <v>4.5023710000000001</v>
      </c>
      <c r="D43" s="23">
        <v>165.87594300000001</v>
      </c>
      <c r="E43" s="23">
        <v>166.86</v>
      </c>
      <c r="F43" s="15">
        <v>161.19999999999999</v>
      </c>
      <c r="G43" s="15">
        <v>0.71</v>
      </c>
      <c r="H43" s="15">
        <v>160.38</v>
      </c>
      <c r="I43" s="15">
        <v>0</v>
      </c>
      <c r="J43" s="23">
        <v>49.804286000000005</v>
      </c>
    </row>
    <row r="44" spans="1:10">
      <c r="A44" s="26"/>
      <c r="B44" s="19" t="s">
        <v>12</v>
      </c>
      <c r="C44" s="23">
        <v>286.69247000000001</v>
      </c>
      <c r="D44" s="23">
        <v>125.318899</v>
      </c>
      <c r="E44" s="23">
        <v>124.33</v>
      </c>
      <c r="F44" s="15">
        <v>129.99</v>
      </c>
      <c r="G44" s="15">
        <v>290.49</v>
      </c>
      <c r="H44" s="15">
        <v>130.81</v>
      </c>
      <c r="I44" s="15">
        <v>291.19484299999999</v>
      </c>
      <c r="J44" s="23">
        <v>241.39055400000004</v>
      </c>
    </row>
    <row r="45" spans="1:10">
      <c r="A45" s="27"/>
      <c r="B45" s="20" t="s">
        <v>13</v>
      </c>
      <c r="C45" s="24">
        <v>1.5461712798682447E-2</v>
      </c>
      <c r="D45" s="24">
        <v>0.56963901510315906</v>
      </c>
      <c r="E45" s="24">
        <v>0.57299999999999995</v>
      </c>
      <c r="F45" s="24">
        <v>0.55359999999999998</v>
      </c>
      <c r="G45" s="24">
        <v>2.3999999999999998E-3</v>
      </c>
      <c r="H45" s="24">
        <v>0.55079999999999996</v>
      </c>
      <c r="I45" s="24">
        <v>0</v>
      </c>
      <c r="J45" s="24">
        <v>0.17103423261208889</v>
      </c>
    </row>
    <row r="46" spans="1:10">
      <c r="A46" s="25" t="s">
        <v>24</v>
      </c>
      <c r="B46" s="19" t="s">
        <v>10</v>
      </c>
      <c r="C46" s="22">
        <v>691.26478900000006</v>
      </c>
      <c r="D46" s="22">
        <v>691.26479899999981</v>
      </c>
      <c r="E46" s="22">
        <v>691.26</v>
      </c>
      <c r="F46" s="22">
        <v>691.26</v>
      </c>
      <c r="G46" s="22">
        <v>691.26</v>
      </c>
      <c r="H46" s="22">
        <v>691.26</v>
      </c>
      <c r="I46" s="22">
        <v>691.26478899999995</v>
      </c>
      <c r="J46" s="22">
        <v>691.26479700000016</v>
      </c>
    </row>
    <row r="47" spans="1:10">
      <c r="A47" s="26"/>
      <c r="B47" s="19" t="s">
        <v>11</v>
      </c>
      <c r="C47" s="23">
        <v>8.1017770000000002</v>
      </c>
      <c r="D47" s="23">
        <v>288.38311699999991</v>
      </c>
      <c r="E47" s="23">
        <v>296.10000000000002</v>
      </c>
      <c r="F47" s="15">
        <v>314.68</v>
      </c>
      <c r="G47" s="15">
        <v>8.5299999999999994</v>
      </c>
      <c r="H47" s="15">
        <v>281.99</v>
      </c>
      <c r="I47" s="15">
        <v>0</v>
      </c>
      <c r="J47" s="23">
        <v>13.331713000000001</v>
      </c>
    </row>
    <row r="48" spans="1:10">
      <c r="A48" s="26"/>
      <c r="B48" s="19" t="s">
        <v>12</v>
      </c>
      <c r="C48" s="23">
        <v>683.16301200000009</v>
      </c>
      <c r="D48" s="23">
        <v>402.88168199999996</v>
      </c>
      <c r="E48" s="23">
        <v>395.16</v>
      </c>
      <c r="F48" s="15">
        <v>376.59</v>
      </c>
      <c r="G48" s="15">
        <v>682.74</v>
      </c>
      <c r="H48" s="15">
        <v>409.27</v>
      </c>
      <c r="I48" s="15">
        <v>691.26478899999995</v>
      </c>
      <c r="J48" s="23">
        <v>677.93308400000012</v>
      </c>
    </row>
    <row r="49" spans="1:10">
      <c r="A49" s="27"/>
      <c r="B49" s="20" t="s">
        <v>13</v>
      </c>
      <c r="C49" s="24">
        <v>1.1720222306882175E-2</v>
      </c>
      <c r="D49" s="24">
        <v>0.41718183454036983</v>
      </c>
      <c r="E49" s="24">
        <v>0.42830000000000001</v>
      </c>
      <c r="F49" s="24">
        <v>0.45519999999999999</v>
      </c>
      <c r="G49" s="24">
        <v>1.23E-2</v>
      </c>
      <c r="H49" s="24">
        <v>0.40789999999999998</v>
      </c>
      <c r="I49" s="24">
        <v>0</v>
      </c>
      <c r="J49" s="24">
        <v>1.9285971248438966E-2</v>
      </c>
    </row>
    <row r="50" spans="1:10">
      <c r="A50" s="25" t="s">
        <v>25</v>
      </c>
      <c r="B50" s="19" t="s">
        <v>10</v>
      </c>
      <c r="C50" s="22">
        <v>603.53699800000004</v>
      </c>
      <c r="D50" s="22">
        <v>603.53697900000009</v>
      </c>
      <c r="E50" s="22">
        <v>603.54</v>
      </c>
      <c r="F50" s="22">
        <v>603.54</v>
      </c>
      <c r="G50" s="22">
        <v>603.54</v>
      </c>
      <c r="H50" s="22">
        <v>603.54</v>
      </c>
      <c r="I50" s="22">
        <v>603.53699800000004</v>
      </c>
      <c r="J50" s="22">
        <v>603.53698000000009</v>
      </c>
    </row>
    <row r="51" spans="1:10">
      <c r="A51" s="26"/>
      <c r="B51" s="19" t="s">
        <v>11</v>
      </c>
      <c r="C51" s="23">
        <v>476.63725199999999</v>
      </c>
      <c r="D51" s="23">
        <v>603.53697900000009</v>
      </c>
      <c r="E51" s="23">
        <v>543.16999999999996</v>
      </c>
      <c r="F51" s="15">
        <v>40.880000000000003</v>
      </c>
      <c r="G51" s="15">
        <v>603.54</v>
      </c>
      <c r="H51" s="15">
        <v>603.54</v>
      </c>
      <c r="I51" s="15">
        <v>528.66736900000001</v>
      </c>
      <c r="J51" s="23">
        <v>72.710132999999999</v>
      </c>
    </row>
    <row r="52" spans="1:10">
      <c r="A52" s="26"/>
      <c r="B52" s="19" t="s">
        <v>12</v>
      </c>
      <c r="C52" s="23">
        <v>126.89974599999999</v>
      </c>
      <c r="D52" s="23">
        <v>0</v>
      </c>
      <c r="E52" s="23">
        <v>60.36</v>
      </c>
      <c r="F52" s="15">
        <v>562.66</v>
      </c>
      <c r="G52" s="15">
        <v>0</v>
      </c>
      <c r="H52" s="15">
        <v>0</v>
      </c>
      <c r="I52" s="15">
        <v>74.869629000000003</v>
      </c>
      <c r="J52" s="23">
        <v>530.82684700000004</v>
      </c>
    </row>
    <row r="53" spans="1:10">
      <c r="A53" s="27"/>
      <c r="B53" s="20" t="s">
        <v>13</v>
      </c>
      <c r="C53" s="24">
        <v>0.78973990588726084</v>
      </c>
      <c r="D53" s="24">
        <v>1</v>
      </c>
      <c r="E53" s="24">
        <v>0.9</v>
      </c>
      <c r="F53" s="24">
        <v>6.7699999999999996E-2</v>
      </c>
      <c r="G53" s="24">
        <v>1</v>
      </c>
      <c r="H53" s="24">
        <v>1</v>
      </c>
      <c r="I53" s="24">
        <v>0.87594856777943542</v>
      </c>
      <c r="J53" s="24">
        <v>0.12047336850842179</v>
      </c>
    </row>
    <row r="54" spans="1:10">
      <c r="A54" s="25" t="s">
        <v>26</v>
      </c>
      <c r="B54" s="19" t="s">
        <v>10</v>
      </c>
      <c r="C54" s="22">
        <v>1221.5737570000001</v>
      </c>
      <c r="D54" s="22">
        <v>1221.573707</v>
      </c>
      <c r="E54" s="22">
        <v>1221.57</v>
      </c>
      <c r="F54" s="22">
        <v>1221.57</v>
      </c>
      <c r="G54" s="22">
        <v>1221.57</v>
      </c>
      <c r="H54" s="22">
        <v>1221.57</v>
      </c>
      <c r="I54" s="22">
        <v>1221.5737609999999</v>
      </c>
      <c r="J54" s="22">
        <v>1221.5737069999998</v>
      </c>
    </row>
    <row r="55" spans="1:10">
      <c r="A55" s="26"/>
      <c r="B55" s="19" t="s">
        <v>11</v>
      </c>
      <c r="C55" s="23">
        <v>1019.633876</v>
      </c>
      <c r="D55" s="23">
        <v>1072.6867689999999</v>
      </c>
      <c r="E55" s="23">
        <v>1072.8900000000001</v>
      </c>
      <c r="F55" s="15">
        <v>613.87</v>
      </c>
      <c r="G55" s="15">
        <v>1029.2</v>
      </c>
      <c r="H55" s="15">
        <v>1032.29</v>
      </c>
      <c r="I55" s="15">
        <v>838.01827600000001</v>
      </c>
      <c r="J55" s="23">
        <v>96.24325300000001</v>
      </c>
    </row>
    <row r="56" spans="1:10">
      <c r="A56" s="26"/>
      <c r="B56" s="19" t="s">
        <v>12</v>
      </c>
      <c r="C56" s="23">
        <v>201.93988100000001</v>
      </c>
      <c r="D56" s="23">
        <v>148.88693800000001</v>
      </c>
      <c r="E56" s="23">
        <v>148.69</v>
      </c>
      <c r="F56" s="15">
        <v>607.70000000000005</v>
      </c>
      <c r="G56" s="15">
        <v>192.37</v>
      </c>
      <c r="H56" s="15">
        <v>189.29</v>
      </c>
      <c r="I56" s="15">
        <v>383.55548499999998</v>
      </c>
      <c r="J56" s="23">
        <v>1125.3304539999997</v>
      </c>
    </row>
    <row r="57" spans="1:10">
      <c r="A57" s="27"/>
      <c r="B57" s="20" t="s">
        <v>13</v>
      </c>
      <c r="C57" s="24">
        <v>0.83468875305905899</v>
      </c>
      <c r="D57" s="24">
        <v>0.87811874375911059</v>
      </c>
      <c r="E57" s="24">
        <v>0.87829999999999997</v>
      </c>
      <c r="F57" s="24">
        <v>0.50249999999999995</v>
      </c>
      <c r="G57" s="24">
        <v>0.84250000000000003</v>
      </c>
      <c r="H57" s="24">
        <v>0.84499999999999997</v>
      </c>
      <c r="I57" s="24">
        <v>0.68601528843742088</v>
      </c>
      <c r="J57" s="24">
        <v>7.8786283994568676E-2</v>
      </c>
    </row>
    <row r="58" spans="1:10">
      <c r="A58" s="25" t="s">
        <v>27</v>
      </c>
      <c r="B58" s="19" t="s">
        <v>10</v>
      </c>
      <c r="C58" s="22">
        <v>46.101537999999998</v>
      </c>
      <c r="D58" s="22">
        <v>46.101537</v>
      </c>
      <c r="E58" s="22">
        <v>46.1</v>
      </c>
      <c r="F58" s="22">
        <v>46.1</v>
      </c>
      <c r="G58" s="22">
        <v>46.1</v>
      </c>
      <c r="H58" s="22">
        <v>46.1</v>
      </c>
      <c r="I58" s="22">
        <v>46.101537</v>
      </c>
      <c r="J58" s="22">
        <v>46.101537</v>
      </c>
    </row>
    <row r="59" spans="1:10">
      <c r="A59" s="26"/>
      <c r="B59" s="19" t="s">
        <v>11</v>
      </c>
      <c r="C59" s="23">
        <v>46.06906</v>
      </c>
      <c r="D59" s="23">
        <v>45.98171</v>
      </c>
      <c r="E59" s="23">
        <v>45.46</v>
      </c>
      <c r="F59" s="15">
        <v>46.07</v>
      </c>
      <c r="G59" s="15">
        <v>45.98</v>
      </c>
      <c r="H59" s="15">
        <v>43.52</v>
      </c>
      <c r="I59" s="15">
        <v>0</v>
      </c>
      <c r="J59" s="23">
        <v>26.734684999999999</v>
      </c>
    </row>
    <row r="60" spans="1:10">
      <c r="A60" s="26"/>
      <c r="B60" s="19" t="s">
        <v>12</v>
      </c>
      <c r="C60" s="23">
        <v>3.2478E-2</v>
      </c>
      <c r="D60" s="23">
        <v>0.119827</v>
      </c>
      <c r="E60" s="23">
        <v>0.65</v>
      </c>
      <c r="F60" s="15">
        <v>0.03</v>
      </c>
      <c r="G60" s="15">
        <v>0.12</v>
      </c>
      <c r="H60" s="15">
        <v>2.59</v>
      </c>
      <c r="I60" s="15">
        <v>46.101537</v>
      </c>
      <c r="J60" s="23">
        <v>19.366852000000002</v>
      </c>
    </row>
    <row r="61" spans="1:10">
      <c r="A61" s="27"/>
      <c r="B61" s="20" t="s">
        <v>13</v>
      </c>
      <c r="C61" s="24">
        <v>0.99929551157273755</v>
      </c>
      <c r="D61" s="24">
        <v>0.99740080249385177</v>
      </c>
      <c r="E61" s="24">
        <v>0.98599999999999999</v>
      </c>
      <c r="F61" s="24">
        <v>0.99939999999999996</v>
      </c>
      <c r="G61" s="24">
        <v>0.99729999999999996</v>
      </c>
      <c r="H61" s="24">
        <v>0.94389999999999996</v>
      </c>
      <c r="I61" s="24">
        <v>0</v>
      </c>
      <c r="J61" s="24">
        <v>0.57990875662128138</v>
      </c>
    </row>
    <row r="62" spans="1:10">
      <c r="A62" s="25" t="s">
        <v>28</v>
      </c>
      <c r="B62" s="19" t="s">
        <v>10</v>
      </c>
      <c r="C62" s="22">
        <v>1967.2049259999997</v>
      </c>
      <c r="D62" s="22">
        <v>1967.2049000000002</v>
      </c>
      <c r="E62" s="22">
        <v>1967.2</v>
      </c>
      <c r="F62" s="22">
        <v>1967.2</v>
      </c>
      <c r="G62" s="22">
        <v>1967.2</v>
      </c>
      <c r="H62" s="22">
        <v>1967.2</v>
      </c>
      <c r="I62" s="22">
        <v>1967.204927</v>
      </c>
      <c r="J62" s="22">
        <v>1967.2049019999999</v>
      </c>
    </row>
    <row r="63" spans="1:10">
      <c r="A63" s="26"/>
      <c r="B63" s="19" t="s">
        <v>11</v>
      </c>
      <c r="C63" s="23">
        <v>1832.1874159999998</v>
      </c>
      <c r="D63" s="23">
        <v>1899.7868740000001</v>
      </c>
      <c r="E63" s="23">
        <v>1896.1</v>
      </c>
      <c r="F63" s="15">
        <v>367.48</v>
      </c>
      <c r="G63" s="15">
        <v>31.84</v>
      </c>
      <c r="H63" s="15">
        <v>1830.45</v>
      </c>
      <c r="I63" s="15">
        <v>1907.324877</v>
      </c>
      <c r="J63" s="23">
        <v>27.342317000000001</v>
      </c>
    </row>
    <row r="64" spans="1:10">
      <c r="A64" s="26"/>
      <c r="B64" s="19" t="s">
        <v>12</v>
      </c>
      <c r="C64" s="23">
        <v>135.01750999999999</v>
      </c>
      <c r="D64" s="23">
        <v>67.418025999999998</v>
      </c>
      <c r="E64" s="23">
        <v>71.11</v>
      </c>
      <c r="F64" s="15">
        <v>1599.72</v>
      </c>
      <c r="G64" s="15">
        <v>1935.37</v>
      </c>
      <c r="H64" s="15">
        <v>136.76</v>
      </c>
      <c r="I64" s="15">
        <v>59.880049999999997</v>
      </c>
      <c r="J64" s="23">
        <v>1939.8625849999999</v>
      </c>
    </row>
    <row r="65" spans="1:10">
      <c r="A65" s="27"/>
      <c r="B65" s="20" t="s">
        <v>13</v>
      </c>
      <c r="C65" s="24">
        <v>0.93136581338552427</v>
      </c>
      <c r="D65" s="24">
        <v>0.9657290270067953</v>
      </c>
      <c r="E65" s="24">
        <v>0.96389999999999998</v>
      </c>
      <c r="F65" s="24">
        <v>0.18679999999999999</v>
      </c>
      <c r="G65" s="24">
        <v>1.6199999999999999E-2</v>
      </c>
      <c r="H65" s="24">
        <v>0.93049999999999999</v>
      </c>
      <c r="I65" s="24">
        <v>0.96956084789228469</v>
      </c>
      <c r="J65" s="24">
        <v>1.3899069167732279E-2</v>
      </c>
    </row>
    <row r="66" spans="1:10">
      <c r="A66" s="25" t="s">
        <v>29</v>
      </c>
      <c r="B66" s="19" t="s">
        <v>10</v>
      </c>
      <c r="C66" s="22">
        <v>643.49829799999998</v>
      </c>
      <c r="D66" s="22">
        <v>643.49830099999997</v>
      </c>
      <c r="E66" s="22">
        <v>643.5</v>
      </c>
      <c r="F66" s="22">
        <v>643.5</v>
      </c>
      <c r="G66" s="22">
        <v>643.5</v>
      </c>
      <c r="H66" s="22">
        <v>643.5</v>
      </c>
      <c r="I66" s="22">
        <v>643.49829700000009</v>
      </c>
      <c r="J66" s="22">
        <v>643.49830499999996</v>
      </c>
    </row>
    <row r="67" spans="1:10">
      <c r="A67" s="26"/>
      <c r="B67" s="19" t="s">
        <v>11</v>
      </c>
      <c r="C67" s="23">
        <v>224.30902099999997</v>
      </c>
      <c r="D67" s="23">
        <v>253.47623599999989</v>
      </c>
      <c r="E67" s="23">
        <v>240.92</v>
      </c>
      <c r="F67" s="15">
        <v>245.53</v>
      </c>
      <c r="G67" s="15">
        <v>218.81</v>
      </c>
      <c r="H67" s="15">
        <v>205.56</v>
      </c>
      <c r="I67" s="15">
        <v>32.309249999999999</v>
      </c>
      <c r="J67" s="23">
        <v>19.811078000000002</v>
      </c>
    </row>
    <row r="68" spans="1:10">
      <c r="A68" s="26"/>
      <c r="B68" s="19" t="s">
        <v>12</v>
      </c>
      <c r="C68" s="23">
        <v>419.18927699999995</v>
      </c>
      <c r="D68" s="23">
        <v>390.02206500000005</v>
      </c>
      <c r="E68" s="23">
        <v>402.58</v>
      </c>
      <c r="F68" s="15">
        <v>397.96</v>
      </c>
      <c r="G68" s="15">
        <v>424.68</v>
      </c>
      <c r="H68" s="15">
        <v>437.94</v>
      </c>
      <c r="I68" s="15">
        <v>611.18904700000007</v>
      </c>
      <c r="J68" s="23">
        <v>623.68722700000001</v>
      </c>
    </row>
    <row r="69" spans="1:10">
      <c r="A69" s="26"/>
      <c r="B69" s="20" t="s">
        <v>13</v>
      </c>
      <c r="C69" s="24">
        <v>0.34857748916687886</v>
      </c>
      <c r="D69" s="24">
        <v>0.39390350464965701</v>
      </c>
      <c r="E69" s="24">
        <v>0.37440000000000001</v>
      </c>
      <c r="F69" s="24">
        <v>0.38159999999999999</v>
      </c>
      <c r="G69" s="24">
        <v>0.34</v>
      </c>
      <c r="H69" s="24">
        <v>0.31940000000000002</v>
      </c>
      <c r="I69" s="24">
        <v>5.0208757584326587E-2</v>
      </c>
      <c r="J69" s="24">
        <v>3.078652709116305E-2</v>
      </c>
    </row>
    <row r="70" spans="1:10">
      <c r="B70" s="21"/>
    </row>
    <row r="71" spans="1:10">
      <c r="B71" s="21"/>
    </row>
    <row r="72" spans="1:10">
      <c r="B72" s="21"/>
    </row>
    <row r="73" spans="1:10">
      <c r="B73" s="21"/>
    </row>
    <row r="74" spans="1:10">
      <c r="B74" s="21"/>
    </row>
    <row r="75" spans="1:10">
      <c r="B75" s="21"/>
    </row>
    <row r="76" spans="1:10">
      <c r="B76" s="21"/>
    </row>
    <row r="77" spans="1:10">
      <c r="B77" s="21"/>
    </row>
    <row r="78" spans="1:10">
      <c r="B78" s="21"/>
    </row>
    <row r="79" spans="1:10">
      <c r="B79" s="21"/>
    </row>
    <row r="80" spans="1:10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  <row r="119" spans="2:2">
      <c r="B119" s="21"/>
    </row>
    <row r="120" spans="2:2">
      <c r="B120" s="21"/>
    </row>
    <row r="121" spans="2:2">
      <c r="B121" s="21"/>
    </row>
    <row r="122" spans="2:2">
      <c r="B122" s="21"/>
    </row>
    <row r="123" spans="2:2">
      <c r="B123" s="21"/>
    </row>
    <row r="124" spans="2:2">
      <c r="B124" s="21"/>
    </row>
    <row r="125" spans="2:2">
      <c r="B125" s="21"/>
    </row>
    <row r="126" spans="2:2">
      <c r="B126" s="21"/>
    </row>
    <row r="127" spans="2:2">
      <c r="B127" s="21"/>
    </row>
    <row r="128" spans="2:2">
      <c r="B128" s="21"/>
    </row>
    <row r="129" spans="2:2">
      <c r="B129" s="21"/>
    </row>
    <row r="130" spans="2:2">
      <c r="B130" s="21"/>
    </row>
    <row r="131" spans="2:2">
      <c r="B131" s="21"/>
    </row>
    <row r="132" spans="2:2">
      <c r="B132" s="21"/>
    </row>
    <row r="133" spans="2:2">
      <c r="B133" s="21"/>
    </row>
    <row r="134" spans="2:2">
      <c r="B134" s="21"/>
    </row>
    <row r="135" spans="2:2">
      <c r="B135" s="21"/>
    </row>
    <row r="136" spans="2:2">
      <c r="B136" s="21"/>
    </row>
    <row r="137" spans="2:2">
      <c r="B137" s="21"/>
    </row>
    <row r="138" spans="2:2">
      <c r="B138" s="21"/>
    </row>
    <row r="139" spans="2:2">
      <c r="B139" s="21"/>
    </row>
    <row r="140" spans="2:2">
      <c r="B140" s="21"/>
    </row>
    <row r="141" spans="2:2">
      <c r="B141" s="21"/>
    </row>
    <row r="142" spans="2:2">
      <c r="B142" s="21"/>
    </row>
    <row r="143" spans="2:2">
      <c r="B143" s="21"/>
    </row>
    <row r="144" spans="2:2">
      <c r="B144" s="21"/>
    </row>
    <row r="145" spans="2:2">
      <c r="B145" s="21"/>
    </row>
    <row r="146" spans="2:2">
      <c r="B146" s="21"/>
    </row>
    <row r="147" spans="2:2">
      <c r="B147" s="21"/>
    </row>
    <row r="148" spans="2:2">
      <c r="B148" s="21"/>
    </row>
    <row r="149" spans="2:2">
      <c r="B149" s="21"/>
    </row>
    <row r="150" spans="2:2">
      <c r="B150" s="21"/>
    </row>
    <row r="151" spans="2:2">
      <c r="B151" s="21"/>
    </row>
    <row r="152" spans="2:2">
      <c r="B152" s="21"/>
    </row>
    <row r="153" spans="2:2">
      <c r="B153" s="21"/>
    </row>
    <row r="154" spans="2:2">
      <c r="B154" s="21"/>
    </row>
    <row r="155" spans="2:2">
      <c r="B155" s="21"/>
    </row>
    <row r="156" spans="2:2">
      <c r="B156" s="21"/>
    </row>
    <row r="157" spans="2:2">
      <c r="B157" s="21"/>
    </row>
    <row r="158" spans="2:2">
      <c r="B158" s="21"/>
    </row>
    <row r="159" spans="2:2">
      <c r="B159" s="21"/>
    </row>
    <row r="160" spans="2:2">
      <c r="B160" s="21"/>
    </row>
    <row r="161" spans="2:2">
      <c r="B161" s="21"/>
    </row>
    <row r="162" spans="2:2">
      <c r="B162" s="21"/>
    </row>
  </sheetData>
  <autoFilter ref="B1:B162" xr:uid="{D2AA0B91-4194-47B2-9E37-08C616DBB470}"/>
  <mergeCells count="17">
    <mergeCell ref="A50:A53"/>
    <mergeCell ref="A54:A57"/>
    <mergeCell ref="A58:A61"/>
    <mergeCell ref="A62:A65"/>
    <mergeCell ref="A66:A69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C7D9-215C-40D4-9356-283FE6A5D4E6}">
  <dimension ref="A1:N38"/>
  <sheetViews>
    <sheetView tabSelected="1" workbookViewId="0">
      <selection sqref="A1:N1"/>
    </sheetView>
  </sheetViews>
  <sheetFormatPr defaultColWidth="11.42578125" defaultRowHeight="14.45"/>
  <cols>
    <col min="2" max="2" width="12.28515625" customWidth="1"/>
    <col min="12" max="12" width="15.28515625" customWidth="1"/>
  </cols>
  <sheetData>
    <row r="1" spans="1:14" ht="15">
      <c r="A1" s="41" t="s">
        <v>30</v>
      </c>
      <c r="B1" s="42" t="s">
        <v>31</v>
      </c>
      <c r="C1" s="42" t="s">
        <v>32</v>
      </c>
      <c r="D1" s="42" t="s">
        <v>33</v>
      </c>
      <c r="E1" s="42" t="s">
        <v>34</v>
      </c>
      <c r="F1" s="42" t="s">
        <v>35</v>
      </c>
      <c r="G1" s="42" t="s">
        <v>5</v>
      </c>
      <c r="H1" s="43" t="s">
        <v>36</v>
      </c>
      <c r="I1" s="44" t="s">
        <v>37</v>
      </c>
      <c r="J1" s="42" t="s">
        <v>6</v>
      </c>
      <c r="K1" s="42" t="s">
        <v>7</v>
      </c>
      <c r="L1" s="42" t="s">
        <v>8</v>
      </c>
      <c r="M1" s="44" t="s">
        <v>38</v>
      </c>
      <c r="N1" s="41" t="s">
        <v>39</v>
      </c>
    </row>
    <row r="2" spans="1:14">
      <c r="A2" s="8" t="s">
        <v>9</v>
      </c>
      <c r="B2" s="7">
        <v>1</v>
      </c>
      <c r="C2" s="7">
        <v>1</v>
      </c>
      <c r="D2" s="7">
        <v>1</v>
      </c>
      <c r="E2" s="7">
        <v>1</v>
      </c>
      <c r="F2" s="7">
        <v>1</v>
      </c>
      <c r="G2" s="7">
        <v>1</v>
      </c>
      <c r="H2" s="6">
        <v>1</v>
      </c>
      <c r="I2" s="14">
        <v>1</v>
      </c>
      <c r="J2" s="7">
        <v>1</v>
      </c>
      <c r="K2" s="7">
        <v>1</v>
      </c>
      <c r="L2" s="7">
        <v>1</v>
      </c>
      <c r="M2" s="14">
        <v>1</v>
      </c>
      <c r="N2" s="15">
        <f>SUM(B2:M2)</f>
        <v>12</v>
      </c>
    </row>
    <row r="3" spans="1:14">
      <c r="A3" s="8" t="s">
        <v>14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6">
        <v>1</v>
      </c>
      <c r="I3" s="14">
        <v>1</v>
      </c>
      <c r="J3" s="7">
        <v>1</v>
      </c>
      <c r="K3" s="7">
        <v>1</v>
      </c>
      <c r="L3" s="7">
        <v>1</v>
      </c>
      <c r="M3" s="14">
        <v>1</v>
      </c>
      <c r="N3" s="15">
        <f t="shared" ref="N3:N18" si="0">SUM(B3:M3)</f>
        <v>12</v>
      </c>
    </row>
    <row r="4" spans="1:14">
      <c r="A4" s="9" t="s">
        <v>15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6">
        <v>1</v>
      </c>
      <c r="I4" s="14">
        <v>1</v>
      </c>
      <c r="J4" s="7">
        <v>1</v>
      </c>
      <c r="K4" s="7">
        <v>1</v>
      </c>
      <c r="L4" s="7">
        <v>1</v>
      </c>
      <c r="M4" s="14">
        <v>1</v>
      </c>
      <c r="N4" s="15">
        <f t="shared" si="0"/>
        <v>12</v>
      </c>
    </row>
    <row r="5" spans="1:14">
      <c r="A5" s="9" t="s">
        <v>16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6">
        <v>1</v>
      </c>
      <c r="I5" s="14">
        <v>0</v>
      </c>
      <c r="J5" s="7">
        <v>1</v>
      </c>
      <c r="K5" s="7">
        <v>0</v>
      </c>
      <c r="L5" s="7">
        <v>1</v>
      </c>
      <c r="M5" s="14">
        <v>0</v>
      </c>
      <c r="N5" s="15">
        <f t="shared" si="0"/>
        <v>9</v>
      </c>
    </row>
    <row r="6" spans="1:14">
      <c r="A6" s="10" t="s">
        <v>17</v>
      </c>
      <c r="B6" s="7">
        <v>0</v>
      </c>
      <c r="C6" s="7">
        <v>0</v>
      </c>
      <c r="D6" s="7">
        <v>0</v>
      </c>
      <c r="E6" s="7">
        <v>1</v>
      </c>
      <c r="F6" s="7">
        <v>1</v>
      </c>
      <c r="G6" s="7">
        <v>0</v>
      </c>
      <c r="H6" s="6">
        <v>0</v>
      </c>
      <c r="I6" s="14">
        <v>1</v>
      </c>
      <c r="J6" s="7">
        <v>1</v>
      </c>
      <c r="K6" s="7">
        <v>0</v>
      </c>
      <c r="L6" s="7">
        <v>1</v>
      </c>
      <c r="M6" s="14">
        <v>1</v>
      </c>
      <c r="N6" s="15">
        <f t="shared" si="0"/>
        <v>6</v>
      </c>
    </row>
    <row r="7" spans="1:14">
      <c r="A7" s="10" t="s">
        <v>18</v>
      </c>
      <c r="B7" s="7">
        <v>0</v>
      </c>
      <c r="C7" s="7">
        <v>1</v>
      </c>
      <c r="D7" s="7">
        <v>1</v>
      </c>
      <c r="E7" s="7">
        <v>1</v>
      </c>
      <c r="F7" s="7">
        <v>1</v>
      </c>
      <c r="G7" s="7">
        <v>0</v>
      </c>
      <c r="H7" s="6">
        <v>0</v>
      </c>
      <c r="I7" s="14">
        <v>1</v>
      </c>
      <c r="J7" s="7">
        <v>1</v>
      </c>
      <c r="K7" s="7">
        <v>0</v>
      </c>
      <c r="L7" s="7">
        <v>1</v>
      </c>
      <c r="M7" s="14">
        <v>1</v>
      </c>
      <c r="N7" s="15">
        <f t="shared" si="0"/>
        <v>8</v>
      </c>
    </row>
    <row r="8" spans="1:14">
      <c r="A8" s="10" t="s">
        <v>19</v>
      </c>
      <c r="B8" s="7">
        <v>1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6">
        <v>1</v>
      </c>
      <c r="I8" s="14">
        <v>0</v>
      </c>
      <c r="J8" s="7">
        <v>1</v>
      </c>
      <c r="K8" s="7">
        <v>1</v>
      </c>
      <c r="L8" s="7">
        <v>1</v>
      </c>
      <c r="M8" s="14">
        <v>1</v>
      </c>
      <c r="N8" s="15">
        <f t="shared" si="0"/>
        <v>11</v>
      </c>
    </row>
    <row r="9" spans="1:14">
      <c r="A9" s="10" t="s">
        <v>20</v>
      </c>
      <c r="B9" s="7">
        <v>1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6">
        <v>1</v>
      </c>
      <c r="I9" s="14">
        <v>1</v>
      </c>
      <c r="J9" s="7">
        <v>1</v>
      </c>
      <c r="K9" s="7">
        <v>1</v>
      </c>
      <c r="L9" s="7">
        <v>1</v>
      </c>
      <c r="M9" s="14">
        <v>0</v>
      </c>
      <c r="N9" s="15">
        <f t="shared" si="0"/>
        <v>11</v>
      </c>
    </row>
    <row r="10" spans="1:14">
      <c r="A10" s="10" t="s">
        <v>21</v>
      </c>
      <c r="B10" s="7">
        <v>1</v>
      </c>
      <c r="C10" s="7">
        <v>1</v>
      </c>
      <c r="D10" s="7">
        <v>1</v>
      </c>
      <c r="E10" s="7">
        <v>1</v>
      </c>
      <c r="F10" s="7">
        <v>1</v>
      </c>
      <c r="G10" s="7">
        <v>1</v>
      </c>
      <c r="H10" s="6">
        <v>1</v>
      </c>
      <c r="I10" s="14">
        <v>1</v>
      </c>
      <c r="J10" s="7">
        <v>1</v>
      </c>
      <c r="K10" s="7">
        <v>1</v>
      </c>
      <c r="L10" s="7">
        <v>1</v>
      </c>
      <c r="M10" s="14">
        <v>0</v>
      </c>
      <c r="N10" s="15">
        <f t="shared" si="0"/>
        <v>11</v>
      </c>
    </row>
    <row r="11" spans="1:14">
      <c r="A11" s="10" t="s">
        <v>22</v>
      </c>
      <c r="B11" s="7">
        <v>1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6">
        <v>1</v>
      </c>
      <c r="I11" s="14">
        <v>0</v>
      </c>
      <c r="J11" s="7">
        <v>1</v>
      </c>
      <c r="K11" s="7">
        <v>1</v>
      </c>
      <c r="L11" s="7">
        <v>1</v>
      </c>
      <c r="M11" s="14">
        <v>0</v>
      </c>
      <c r="N11" s="15">
        <f t="shared" si="0"/>
        <v>10</v>
      </c>
    </row>
    <row r="12" spans="1:14">
      <c r="A12" s="11" t="s">
        <v>23</v>
      </c>
      <c r="B12" s="7">
        <v>0</v>
      </c>
      <c r="C12" s="7">
        <v>1</v>
      </c>
      <c r="D12" s="7">
        <v>1</v>
      </c>
      <c r="E12" s="7">
        <v>1</v>
      </c>
      <c r="F12" s="7">
        <v>1</v>
      </c>
      <c r="G12" s="7">
        <v>0</v>
      </c>
      <c r="H12" s="6">
        <v>0</v>
      </c>
      <c r="I12" s="14">
        <v>1</v>
      </c>
      <c r="J12" s="7">
        <v>1</v>
      </c>
      <c r="K12" s="7">
        <v>0</v>
      </c>
      <c r="L12" s="7">
        <v>0</v>
      </c>
      <c r="M12" s="14">
        <v>1</v>
      </c>
      <c r="N12" s="15">
        <f t="shared" si="0"/>
        <v>7</v>
      </c>
    </row>
    <row r="13" spans="1:14">
      <c r="A13" s="11" t="s">
        <v>24</v>
      </c>
      <c r="B13" s="7">
        <v>0</v>
      </c>
      <c r="C13" s="7">
        <v>1</v>
      </c>
      <c r="D13" s="7">
        <v>1</v>
      </c>
      <c r="E13" s="7">
        <v>1</v>
      </c>
      <c r="F13" s="7">
        <v>1</v>
      </c>
      <c r="G13" s="7">
        <v>0</v>
      </c>
      <c r="H13" s="6">
        <v>0</v>
      </c>
      <c r="I13" s="14">
        <v>1</v>
      </c>
      <c r="J13" s="7">
        <v>1</v>
      </c>
      <c r="K13" s="7">
        <v>0</v>
      </c>
      <c r="L13" s="7">
        <v>0</v>
      </c>
      <c r="M13" s="14">
        <v>1</v>
      </c>
      <c r="N13" s="15">
        <f t="shared" si="0"/>
        <v>7</v>
      </c>
    </row>
    <row r="14" spans="1:14">
      <c r="A14" s="11" t="s">
        <v>25</v>
      </c>
      <c r="B14" s="7">
        <v>1</v>
      </c>
      <c r="C14" s="7">
        <v>1</v>
      </c>
      <c r="D14" s="7">
        <v>1</v>
      </c>
      <c r="E14" s="7">
        <v>0</v>
      </c>
      <c r="F14" s="7">
        <v>0</v>
      </c>
      <c r="G14" s="7">
        <v>1</v>
      </c>
      <c r="H14" s="6">
        <v>0</v>
      </c>
      <c r="I14" s="14">
        <v>0</v>
      </c>
      <c r="J14" s="7">
        <v>1</v>
      </c>
      <c r="K14" s="7">
        <v>1</v>
      </c>
      <c r="L14" s="7">
        <v>0</v>
      </c>
      <c r="M14" s="14">
        <v>1</v>
      </c>
      <c r="N14" s="15">
        <f t="shared" si="0"/>
        <v>7</v>
      </c>
    </row>
    <row r="15" spans="1:14">
      <c r="A15" s="11" t="s">
        <v>26</v>
      </c>
      <c r="B15" s="7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6">
        <v>0</v>
      </c>
      <c r="I15" s="14">
        <v>1</v>
      </c>
      <c r="J15" s="7">
        <v>1</v>
      </c>
      <c r="K15" s="7">
        <v>1</v>
      </c>
      <c r="L15" s="7">
        <v>0</v>
      </c>
      <c r="M15" s="14">
        <v>1</v>
      </c>
      <c r="N15" s="15">
        <f t="shared" si="0"/>
        <v>10</v>
      </c>
    </row>
    <row r="16" spans="1:14">
      <c r="A16" s="11" t="s">
        <v>27</v>
      </c>
      <c r="B16" s="7">
        <v>1</v>
      </c>
      <c r="C16" s="7">
        <v>1</v>
      </c>
      <c r="D16" s="7">
        <v>1</v>
      </c>
      <c r="E16" s="7">
        <v>1</v>
      </c>
      <c r="F16" s="7">
        <v>1</v>
      </c>
      <c r="G16" s="7">
        <v>1</v>
      </c>
      <c r="H16" s="6">
        <v>0</v>
      </c>
      <c r="I16" s="14">
        <v>0</v>
      </c>
      <c r="J16" s="7">
        <v>1</v>
      </c>
      <c r="K16" s="7">
        <v>0</v>
      </c>
      <c r="L16" s="7">
        <v>1</v>
      </c>
      <c r="M16" s="14">
        <v>0</v>
      </c>
      <c r="N16" s="15">
        <f t="shared" si="0"/>
        <v>8</v>
      </c>
    </row>
    <row r="17" spans="1:14">
      <c r="A17" s="11" t="s">
        <v>28</v>
      </c>
      <c r="B17" s="7">
        <v>1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6">
        <v>0</v>
      </c>
      <c r="I17" s="14">
        <v>0</v>
      </c>
      <c r="J17" s="7">
        <v>1</v>
      </c>
      <c r="K17" s="7">
        <v>1</v>
      </c>
      <c r="L17" s="7">
        <v>0</v>
      </c>
      <c r="M17" s="14">
        <v>0</v>
      </c>
      <c r="N17" s="15">
        <f t="shared" si="0"/>
        <v>5</v>
      </c>
    </row>
    <row r="18" spans="1:14">
      <c r="A18" s="11" t="s">
        <v>29</v>
      </c>
      <c r="B18" s="7">
        <v>1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6">
        <v>0</v>
      </c>
      <c r="I18" s="14">
        <v>1</v>
      </c>
      <c r="J18" s="7">
        <v>1</v>
      </c>
      <c r="K18" s="7">
        <v>0</v>
      </c>
      <c r="L18" s="7">
        <v>0</v>
      </c>
      <c r="M18" s="14">
        <v>1</v>
      </c>
      <c r="N18" s="15">
        <f t="shared" si="0"/>
        <v>9</v>
      </c>
    </row>
    <row r="19" spans="1:14" ht="15">
      <c r="A19" s="40" t="s">
        <v>39</v>
      </c>
      <c r="B19" s="39">
        <f>SUM(B2:B18)</f>
        <v>13</v>
      </c>
      <c r="C19" s="39">
        <f t="shared" ref="C19:M19" si="1">SUM(C2:C18)</f>
        <v>16</v>
      </c>
      <c r="D19" s="39">
        <f t="shared" si="1"/>
        <v>16</v>
      </c>
      <c r="E19" s="39">
        <f t="shared" si="1"/>
        <v>15</v>
      </c>
      <c r="F19" s="39">
        <f t="shared" si="1"/>
        <v>15</v>
      </c>
      <c r="G19" s="39">
        <f t="shared" si="1"/>
        <v>12</v>
      </c>
      <c r="H19" s="39">
        <f t="shared" si="1"/>
        <v>8</v>
      </c>
      <c r="I19" s="39">
        <f t="shared" si="1"/>
        <v>11</v>
      </c>
      <c r="J19" s="39">
        <f t="shared" si="1"/>
        <v>17</v>
      </c>
      <c r="K19" s="39">
        <f t="shared" si="1"/>
        <v>10</v>
      </c>
      <c r="L19" s="39">
        <f t="shared" si="1"/>
        <v>11</v>
      </c>
      <c r="M19" s="39">
        <f t="shared" si="1"/>
        <v>11</v>
      </c>
      <c r="N19" s="39"/>
    </row>
    <row r="21" spans="1:14">
      <c r="A21" s="12" t="s">
        <v>40</v>
      </c>
    </row>
    <row r="22" spans="1:14">
      <c r="A22" s="5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>
      <c r="A23" s="4" t="s">
        <v>42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4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4" ht="41.45" customHeight="1">
      <c r="A26" s="16" t="s">
        <v>43</v>
      </c>
      <c r="B26" s="17" t="s">
        <v>44</v>
      </c>
    </row>
    <row r="27" spans="1:14">
      <c r="A27" s="4" t="s">
        <v>45</v>
      </c>
      <c r="B27" s="18">
        <v>8</v>
      </c>
    </row>
    <row r="28" spans="1:14">
      <c r="A28" s="5" t="s">
        <v>46</v>
      </c>
      <c r="B28" s="18">
        <v>10</v>
      </c>
    </row>
    <row r="29" spans="1:14">
      <c r="A29" s="13" t="s">
        <v>47</v>
      </c>
      <c r="B29" s="18">
        <v>11</v>
      </c>
    </row>
    <row r="30" spans="1:14">
      <c r="A30" s="5" t="s">
        <v>48</v>
      </c>
      <c r="B30" s="18">
        <v>11</v>
      </c>
    </row>
    <row r="31" spans="1:14">
      <c r="A31" s="13" t="s">
        <v>49</v>
      </c>
      <c r="B31" s="18">
        <v>11</v>
      </c>
    </row>
    <row r="32" spans="1:14">
      <c r="A32" s="5" t="s">
        <v>50</v>
      </c>
      <c r="B32" s="18">
        <v>12</v>
      </c>
    </row>
    <row r="33" spans="1:2">
      <c r="A33" s="5" t="s">
        <v>51</v>
      </c>
      <c r="B33" s="18">
        <v>13</v>
      </c>
    </row>
    <row r="34" spans="1:2">
      <c r="A34" s="5" t="s">
        <v>52</v>
      </c>
      <c r="B34" s="15">
        <v>15</v>
      </c>
    </row>
    <row r="35" spans="1:2">
      <c r="A35" s="5" t="s">
        <v>53</v>
      </c>
      <c r="B35" s="18">
        <v>15</v>
      </c>
    </row>
    <row r="36" spans="1:2">
      <c r="A36" s="5" t="s">
        <v>54</v>
      </c>
      <c r="B36" s="18">
        <v>16</v>
      </c>
    </row>
    <row r="37" spans="1:2">
      <c r="A37" s="5" t="s">
        <v>55</v>
      </c>
      <c r="B37" s="18">
        <v>16</v>
      </c>
    </row>
    <row r="38" spans="1:2">
      <c r="A38" s="5" t="s">
        <v>56</v>
      </c>
      <c r="B38" s="15">
        <v>17</v>
      </c>
    </row>
  </sheetData>
  <autoFilter ref="A26:B38" xr:uid="{0CEDC7D9-215C-40D4-9356-283FE6A5D4E6}">
    <sortState xmlns:xlrd2="http://schemas.microsoft.com/office/spreadsheetml/2017/richdata2" ref="A27:B38">
      <sortCondition ref="B26:B38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2024-09-20T01:44:58+00:00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2FB41-CC95-4DF2-BDE9-E5A1370AC062}"/>
</file>

<file path=customXml/itemProps2.xml><?xml version="1.0" encoding="utf-8"?>
<ds:datastoreItem xmlns:ds="http://schemas.openxmlformats.org/officeDocument/2006/customXml" ds:itemID="{CEFD58F5-61AB-43E6-B093-88CFDBD6A385}"/>
</file>

<file path=customXml/itemProps3.xml><?xml version="1.0" encoding="utf-8"?>
<ds:datastoreItem xmlns:ds="http://schemas.openxmlformats.org/officeDocument/2006/customXml" ds:itemID="{1EC7ED12-D2CA-47E5-8241-B4BE9EB59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2023-10-23T19:32:22Z</dcterms:created>
  <dcterms:modified xsi:type="dcterms:W3CDTF">2023-12-22T16:53:49Z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