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350" documentId="11_6E46ED7FF38C49DDA380EE9FC28781BD919F1DD0" xr6:coauthVersionLast="47" xr6:coauthVersionMax="47" xr10:uidLastSave="{712F4587-AB9F-41E6-B60B-38A0B52D0D2D}"/>
  <bookViews>
    <workbookView xWindow="0" yWindow="0" windowWidth="13125" windowHeight="6105" firstSheet="9" xr2:uid="{00000000-000D-0000-FFFF-FFFF00000000}"/>
  </bookViews>
  <sheets>
    <sheet name="UFH_municipal" sheetId="12" r:id="rId1"/>
    <sheet name="Aptitud final" sheetId="8" r:id="rId2"/>
    <sheet name="ND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2" l="1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J62" i="11"/>
  <c r="J40" i="11"/>
  <c r="G62" i="11"/>
  <c r="H51" i="11" s="1"/>
  <c r="H62" i="11" s="1"/>
  <c r="E62" i="11"/>
  <c r="C62" i="11"/>
  <c r="E40" i="11"/>
  <c r="C40" i="1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42" i="11" l="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41" i="11"/>
  <c r="D62" i="11" s="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42" i="11"/>
  <c r="F62" i="11" s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40" i="11" s="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40" i="11" s="1"/>
</calcChain>
</file>

<file path=xl/sharedStrings.xml><?xml version="1.0" encoding="utf-8"?>
<sst xmlns="http://schemas.openxmlformats.org/spreadsheetml/2006/main" count="6789" uniqueCount="1214">
  <si>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</si>
  <si>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</si>
  <si>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</si>
  <si>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</si>
  <si>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</si>
  <si>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</si>
  <si>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</si>
  <si>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</si>
  <si>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03Va-73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</si>
  <si>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</si>
  <si>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03Wa-73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</si>
  <si>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</si>
  <si>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03Was1-73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</si>
  <si>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</si>
  <si>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04</t>
  </si>
  <si>
    <t>04Va2s1-67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</si>
  <si>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</si>
  <si>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04Wa-67</t>
  </si>
  <si>
    <t>04Wa2s1-67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</si>
  <si>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</si>
  <si>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04Wbi-67</t>
  </si>
  <si>
    <t>Suelos ubicados en clima cálido seco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</si>
  <si>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05</t>
  </si>
  <si>
    <t>05Vb2s1-61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</si>
  <si>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</si>
  <si>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05Wb2s1-61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</si>
  <si>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2s1: Erosión moderada - Susceptibilidad a la pérdida de suelo moderada.</t>
  </si>
  <si>
    <t>06</t>
  </si>
  <si>
    <t>06Va2s2-55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</si>
  <si>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</si>
  <si>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06Wa2s2-55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</si>
  <si>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</si>
  <si>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06Wai-55</t>
  </si>
  <si>
    <t>Suelos ubicados en clima cálido seco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</si>
  <si>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06Wc2s1-55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</si>
  <si>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</si>
  <si>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07</t>
  </si>
  <si>
    <t>07Rd2s1-49</t>
  </si>
  <si>
    <t>Suelos ubicados en clima templado seco con régimen de humedad údico con pendientes entre 12% y 25%.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</si>
  <si>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07Re2s1-49</t>
  </si>
  <si>
    <t>Suelos ubicados en clima templado seco con régimen de humedad údico con pendientes entre 25% y 50%.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</si>
  <si>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07Vd2s1-49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</si>
  <si>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</si>
  <si>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07Wb2s2-49</t>
  </si>
  <si>
    <t>Suelos ubicados en clima cálido seco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2s2: Erosión moderada - Susceptibilidad a la pérdida de suelo fuerte.</t>
  </si>
  <si>
    <t>07Wd2s1-49</t>
  </si>
  <si>
    <t>Suelos ubicados en clima cálido seco con régimen de humedad ústico con pendientes entre 12% y 25%.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</si>
  <si>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08</t>
  </si>
  <si>
    <t>08Rei2s1-44</t>
  </si>
  <si>
    <t>Suelos ubicados en clima templado seco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</si>
  <si>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08Va-44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</si>
  <si>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</si>
  <si>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08Vas1-44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</si>
  <si>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</si>
  <si>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08Vdp-44</t>
  </si>
  <si>
    <t>Suelos ubicados en clima cálido húmedo con régimen de humedad ústico con pendientes entre 12% y 25%.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</si>
  <si>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08Wa-44</t>
  </si>
  <si>
    <t>08Wa2s1-44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</si>
  <si>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</si>
  <si>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08Was1-44</t>
  </si>
  <si>
    <t>08Wd2s1-44</t>
  </si>
  <si>
    <t>Suelos ubicados en clima cálido seco con régimen de humedad údico con pendientes entre 12% y 25%.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</si>
  <si>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08Wdp-44</t>
  </si>
  <si>
    <t>Suelos ubicados en clima cálido seco con régimen de humedad ústico con pendientes entre 12% y 25%.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</si>
  <si>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08Wei2s1-44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</si>
  <si>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</si>
  <si>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09</t>
  </si>
  <si>
    <t>09Lf-38</t>
  </si>
  <si>
    <t>Suelos ubicados en clima frío húmedo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</si>
  <si>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09Mf-38</t>
  </si>
  <si>
    <t>Suelos ubicados en clima frío seco con régimen de humedad údico con pendientes entre 50% y 75%. La temperatura media oscila entre 12 y 18 °C y se encuentran ubicados entre 2.000 y 3.000 metros de altitud. Su textura es franco arcillosa; el nivel de profundidad es moderadamente profundo;  y, presentan un nivel de drenaje bueno. No presenta limitantes.</t>
  </si>
  <si>
    <t>09Qf-38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</si>
  <si>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</si>
  <si>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09Qfs1-38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</si>
  <si>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</si>
  <si>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09Re2s1-38</t>
  </si>
  <si>
    <t>Suelos ubicados en clima templado seco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</si>
  <si>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09Rf-38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</si>
  <si>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No presenta limitantes.</t>
  </si>
  <si>
    <t>09Rfs1-38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</si>
  <si>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s1: Susceptibilidad a la pérdida de suelo moderada.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</si>
  <si>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</si>
  <si>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</si>
  <si>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09Wap-38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</si>
  <si>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superficiales;  y, presentan un nivel de drenaje bueno. Presenta limitantes específicas como p: Pedregosidad superficial.</t>
  </si>
  <si>
    <t>09WapL-38</t>
  </si>
  <si>
    <t>Suelos ubicados en clima cálido seco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</si>
  <si>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09Wbp-38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</si>
  <si>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p: Pedregosidad superficial.</t>
  </si>
  <si>
    <t>09We2s1-38</t>
  </si>
  <si>
    <t>Suelos ubicados en clima cálido seco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</si>
  <si>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09Wf-38</t>
  </si>
  <si>
    <t>Suelos ubicados en clima cálido seco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</si>
  <si>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10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</si>
  <si>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</si>
  <si>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</si>
  <si>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10Rf2s1-30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</si>
  <si>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2s1: Erosión moderada - Susceptibilidad a la pérdida de suelo moderada.</t>
  </si>
  <si>
    <t>10Rfs2-30</t>
  </si>
  <si>
    <t>Suelos ubicados en clima templado seco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s2: Susceptibilidad a la pérdida de suelo fuerte.</t>
  </si>
  <si>
    <t>10WbpL-30</t>
  </si>
  <si>
    <t>Suelos ubicados en clima cálido seco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</si>
  <si>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10Wf2s1-30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</si>
  <si>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</si>
  <si>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10Wfs2-30</t>
  </si>
  <si>
    <t>Suelos ubicados en clima cálido seco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s2: Susceptibilidad a la pérdida de suelo fuerte.</t>
  </si>
  <si>
    <t>11</t>
  </si>
  <si>
    <t>11LgL2s1-23</t>
  </si>
  <si>
    <t>Suelos ubicados en clima frío húmedo con régimen de humedad údico con pendientes superiores al 75%. La temperatura media oscila entre 12 y 18 °C y se encuentran ubicados entre 2.000 y 3.000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</si>
  <si>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11MfL2s1-23</t>
  </si>
  <si>
    <t>Suelos ubicados en clima frío seco con régimen de humedad údico con pendientes entre 50% y 75%. La temperatura media oscila entre 12 y 18 °C y se encuentran ubicados entre 2.000 y 3.000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</si>
  <si>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11Mg3s2-23</t>
  </si>
  <si>
    <t>Suelos ubicados en clima frío seco con régimen de humedad údico con pendientes superiores al 75%. La temperatura media oscila entre 12 y 18 °C y se encuentran ubicados entre 2.000 y 3.000 metros de altitud. Su textura es franco arcillosa; el nivel de profundidad es moderadamente profundo;  y, presentan un nivel de drenaje bueno. Presenta limitantes específicas como 3s2: Erosión severa - Susceptibilidad a la pérdida de suelo fuerte.</t>
  </si>
  <si>
    <t>11MgL2s1-23</t>
  </si>
  <si>
    <t>Suelos ubicados en clima frío seco con régimen de humedad údico con pendientes superiores al 75%. La temperatura media oscila entre 12 y 18 °C y se encuentran ubicados entre 2.000 y 3.000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</si>
  <si>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11Rf2s2-23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</si>
  <si>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2s2: Erosión moderada - Susceptibilidad a la pérdida de suelo fuerte.</t>
  </si>
  <si>
    <t>11RfL2s1-23</t>
  </si>
  <si>
    <t>Suelos ubicados en clima templado seco con régimen de humedad údico con pendientes entre 50% y 75%. La temperatura media oscila entre 18 y 24 °C y se encuentran ubicados entre 1.000 y 2.000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</si>
  <si>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11Rg3s2-23</t>
  </si>
  <si>
    <t>Suelos ubicados en clima templado seco con régimen de humedad údico con pendientes superiores al 75%. La temperatura media oscila entre 18 y 24 °C y se encuentran ubicados entre 1.000 y 2.000 metros de altitud. Su textura es franco arcillosa; el nivel de profundidad es moderadamente profundo;  y, presentan un nivel de drenaje bueno. Presenta limitantes específicas como 3s2: Erosión severa - Susceptibilidad a la pérdida de suelo fuerte.</t>
  </si>
  <si>
    <t>11Vfp-23</t>
  </si>
  <si>
    <t>Suelos ubicados en clima cálido húmedo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</si>
  <si>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11Wf2s1-23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</si>
  <si>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</si>
  <si>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11Wf2s2-23</t>
  </si>
  <si>
    <t>Suelos ubicados en clima cálido seco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</si>
  <si>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11Wfp-23</t>
  </si>
  <si>
    <t>Suelos ubicados en clima cálido seco con régimen de humedad ústico con pendientes entre 50% y 75%. La temperatura media oscila por encima de los 24 °C y se encuentran ubicados por debajo de los 1.000 metros de altitud. Su textura es franco arcillosa; el nivel de profundidad es superficiales;  y, presentan un nivel de drenaje bueno. Presenta limitantes específicas como p: Pedregosidad superficial.</t>
  </si>
  <si>
    <t>12</t>
  </si>
  <si>
    <t>12RgL2s1-17</t>
  </si>
  <si>
    <t>Suelos ubicados en clima templado seco con régimen de humedad údico con pendientes superiores al 75%. La temperatura media oscila entre 18 y 24 °C y se encuentran ubicados entre 1.000 y 2.000 metros de altitud. Su textura es franco arenosa; el nivel de profundidad es moderadamente profundo;  y, presentan un nivel de drenaje bueno. Presenta limitantes específicas como L2s1: Acidez intercambiable (Al) &gt; 60% - Erosión moderada - Susceptibilidad a la pérdida de suelo moderada.</t>
  </si>
  <si>
    <t>12RgL2s2-17</t>
  </si>
  <si>
    <t>Suelos ubicados en clima templado seco con régimen de humedad údico con pendientes superiores al 75%. La temperatura media oscila entre 18 y 24 °C y se encuentran ubicados entre 1.000 y 2.000 metros de altitud. Su textura es franco arenosa; el nivel de profundidad es moderadamente profundo;  y, presentan un nivel de drenaje bueno. Presenta limitantes específicas como L2s2: Acidez intercambiable (Al) &gt; 60% - Erosión moderada - Susceptibilidad a la pérdida de suelo fuerte.</t>
  </si>
  <si>
    <t>13</t>
  </si>
  <si>
    <t>13Vas3-6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</si>
  <si>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s3: Susceptibilidad a la pérdida de suelo muy fuerte.</t>
  </si>
  <si>
    <t>13Ve3s3-6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</si>
  <si>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3s3: Erosión severa - Susceptibilidad a la pérdida de suelo muy fuerte.</t>
  </si>
  <si>
    <t>13Wa2s3-6</t>
  </si>
  <si>
    <t>Suelos ubicados en clima cálido seco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2s3: Erosión moderada - Susceptibilidad a la pérdida de suelo muy fuerte.</t>
  </si>
  <si>
    <t>13Was3-6</t>
  </si>
  <si>
    <t>Suelos ubicados en clima cálido seco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s3: Susceptibilidad a la pérdida de suelo muy fuerte.</t>
  </si>
  <si>
    <t>UFH</t>
  </si>
  <si>
    <t>maiz</t>
  </si>
  <si>
    <t>yuca</t>
  </si>
  <si>
    <t>palma_aceite</t>
  </si>
  <si>
    <t>cafe</t>
  </si>
  <si>
    <t>ganaderia_dp</t>
  </si>
  <si>
    <t>avicultura_engorde</t>
  </si>
  <si>
    <t>porcicultura_cria_levante</t>
  </si>
  <si>
    <t>frijol_caupi</t>
  </si>
  <si>
    <t>Canastas Agrícolas</t>
  </si>
  <si>
    <t>Total Canastas</t>
  </si>
  <si>
    <t>Área aplicable (ha)</t>
  </si>
  <si>
    <t>Área aplicable (porcentaje)</t>
  </si>
  <si>
    <t>Total</t>
  </si>
  <si>
    <t>Alternativa</t>
  </si>
  <si>
    <t>NDT</t>
  </si>
  <si>
    <t>TT</t>
  </si>
  <si>
    <t>Nivel medio bajo tradicional</t>
  </si>
  <si>
    <t>NA</t>
  </si>
  <si>
    <t>Nivel bajo tradicional</t>
  </si>
  <si>
    <t>Nivel alto tecnificado con innovación en cualquier etapa del proceso productivo</t>
  </si>
  <si>
    <t>Transita desde el nivel medio bajo tradicional (C) hasta el nivel medio alto tecnificado (B)</t>
  </si>
  <si>
    <t>Transita desde el nivel bajo tradicional (D) hasta el nivel medio bajo tradicional (C)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</si>
  <si>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</si>
  <si>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</si>
  <si>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</si>
  <si>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</si>
  <si>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</si>
  <si>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</si>
  <si>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</si>
  <si>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</si>
  <si>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</si>
  <si>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</si>
  <si>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</si>
  <si>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</si>
  <si>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</si>
  <si>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</si>
  <si>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</si>
  <si>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</si>
  <si>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</si>
  <si>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</si>
  <si>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</si>
  <si>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</si>
  <si>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</si>
  <si>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</si>
  <si>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</si>
  <si>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</si>
  <si>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</si>
  <si>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</si>
  <si>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</si>
  <si>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</si>
  <si>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</si>
  <si>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</si>
  <si>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</si>
  <si>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</si>
  <si>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</si>
  <si>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</si>
  <si>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</si>
  <si>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</si>
  <si>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</si>
  <si>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</si>
  <si>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</si>
  <si>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</si>
  <si>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</si>
  <si>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</si>
  <si>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</si>
  <si>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</si>
  <si>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</si>
  <si>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</si>
  <si>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</si>
  <si>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</si>
  <si>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</si>
  <si>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</si>
  <si>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</si>
  <si>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</si>
  <si>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</si>
  <si>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</si>
  <si>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</si>
  <si>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</si>
  <si>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</si>
  <si>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</si>
  <si>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</si>
  <si>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</si>
  <si>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</si>
  <si>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</si>
  <si>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</si>
  <si>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</si>
  <si>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</si>
  <si>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</si>
  <si>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</si>
  <si>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</si>
  <si>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</si>
  <si>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</si>
  <si>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</si>
  <si>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</si>
  <si>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</si>
  <si>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</si>
  <si>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</si>
  <si>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</si>
  <si>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</si>
  <si>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</si>
  <si>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</si>
  <si>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</si>
  <si>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</si>
  <si>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</si>
  <si>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</si>
  <si>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</si>
  <si>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</si>
  <si>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</si>
  <si>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</si>
  <si>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</si>
  <si>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</si>
  <si>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</si>
  <si>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</si>
  <si>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</si>
  <si>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</si>
  <si>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</si>
  <si>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</si>
  <si>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</si>
  <si>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</si>
  <si>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</si>
  <si>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</si>
  <si>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</si>
  <si>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</si>
  <si>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</si>
  <si>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</si>
  <si>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</si>
  <si>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</si>
  <si>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</si>
  <si>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</si>
  <si>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</si>
  <si>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</si>
  <si>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</si>
  <si>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</si>
  <si>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</si>
  <si>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</si>
  <si>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</si>
  <si>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</si>
  <si>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</si>
  <si>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</si>
  <si>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</si>
  <si>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</si>
  <si>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</si>
  <si>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</si>
  <si>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</si>
  <si>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</si>
  <si>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</si>
  <si>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</si>
  <si>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</si>
  <si>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</si>
  <si>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</si>
  <si>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</si>
  <si>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</si>
  <si>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</si>
  <si>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</si>
  <si>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</si>
  <si>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</si>
  <si>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</si>
  <si>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</si>
  <si>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</si>
  <si>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</si>
  <si>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</si>
  <si>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</si>
  <si>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</si>
  <si>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</si>
  <si>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</si>
  <si>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</si>
  <si>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</si>
  <si>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</si>
  <si>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</si>
  <si>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</si>
  <si>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</si>
  <si>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</si>
  <si>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</si>
  <si>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</si>
  <si>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</si>
  <si>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</si>
  <si>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</si>
  <si>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</si>
  <si>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</si>
  <si>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</si>
  <si>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</si>
  <si>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</si>
  <si>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</si>
  <si>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</si>
  <si>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</si>
  <si>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</si>
  <si>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</si>
  <si>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</si>
  <si>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</si>
  <si>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</si>
  <si>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</si>
  <si>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</si>
  <si>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</si>
  <si>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</si>
  <si>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</si>
  <si>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</si>
  <si>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</si>
  <si>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</si>
  <si>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</si>
  <si>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</si>
  <si>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</si>
  <si>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</si>
  <si>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</si>
  <si>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</si>
  <si>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</si>
  <si>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</si>
  <si>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</si>
  <si>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</si>
  <si>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</si>
  <si>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</si>
  <si>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</si>
  <si>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</si>
  <si>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</si>
  <si>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</si>
  <si>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</si>
  <si>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</si>
  <si>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</si>
  <si>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</si>
  <si>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</si>
  <si>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</si>
  <si>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</si>
  <si>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</si>
  <si>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</si>
  <si>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</si>
  <si>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</si>
  <si>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</si>
  <si>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</si>
  <si>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</si>
  <si>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</si>
  <si>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</si>
  <si>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</si>
  <si>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</si>
  <si>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</si>
  <si>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</si>
  <si>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</si>
  <si>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</si>
  <si>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</si>
  <si>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</si>
  <si>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</si>
  <si>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</si>
  <si>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</si>
  <si>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</si>
  <si>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</si>
  <si>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</si>
  <si>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</si>
  <si>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</si>
  <si>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</si>
  <si>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</si>
  <si>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</si>
  <si>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</si>
  <si>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</si>
  <si>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</si>
  <si>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</si>
  <si>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</si>
  <si>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</si>
  <si>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</si>
  <si>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</si>
  <si>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</si>
  <si>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</si>
  <si>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</si>
  <si>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</si>
  <si>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</si>
  <si>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</si>
  <si>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</si>
  <si>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</si>
  <si>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</si>
  <si>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</si>
  <si>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</si>
  <si>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</si>
  <si>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</si>
  <si>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</si>
  <si>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</si>
  <si>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</si>
  <si>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</si>
  <si>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</si>
  <si>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</si>
  <si>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</si>
  <si>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</si>
  <si>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</si>
  <si>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</si>
  <si>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</si>
  <si>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</si>
  <si>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</si>
  <si>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</si>
  <si>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</si>
  <si>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</si>
  <si>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</si>
  <si>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</si>
  <si>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</si>
  <si>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</si>
  <si>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</si>
  <si>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</si>
  <si>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</si>
  <si>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</si>
  <si>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</si>
  <si>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</si>
  <si>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</si>
  <si>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</si>
  <si>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</si>
  <si>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</si>
  <si>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</si>
  <si>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</si>
  <si>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</si>
  <si>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</si>
  <si>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</si>
  <si>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</si>
  <si>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</si>
  <si>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</si>
  <si>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</si>
  <si>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</si>
  <si>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</si>
  <si>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</si>
  <si>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</si>
  <si>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</si>
  <si>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</si>
  <si>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</si>
  <si>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</si>
  <si>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</si>
  <si>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</si>
  <si>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</si>
  <si>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</si>
  <si>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</si>
  <si>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</si>
  <si>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</si>
  <si>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</si>
  <si>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</si>
  <si>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</si>
  <si>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</si>
  <si>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</si>
  <si>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</si>
  <si>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</si>
  <si>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</si>
  <si>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</si>
  <si>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</si>
  <si>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</si>
  <si>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</si>
  <si>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</si>
  <si>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</si>
  <si>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</si>
  <si>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</si>
  <si>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</si>
  <si>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</si>
  <si>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</si>
  <si>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</si>
  <si>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</si>
  <si>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</si>
  <si>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</si>
  <si>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</si>
  <si>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</si>
  <si>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</si>
  <si>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</si>
  <si>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</si>
  <si>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</si>
  <si>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</si>
  <si>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</si>
  <si>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</si>
  <si>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</si>
  <si>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</si>
  <si>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</si>
  <si>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</si>
  <si>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</si>
  <si>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</si>
  <si>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</si>
  <si>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</si>
  <si>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</si>
  <si>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</si>
  <si>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</si>
  <si>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</si>
  <si>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</si>
  <si>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</si>
  <si>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</si>
  <si>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</si>
  <si>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</si>
  <si>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</si>
  <si>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</si>
  <si>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</si>
  <si>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</si>
  <si>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</si>
  <si>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</si>
  <si>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</si>
  <si>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</si>
  <si>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</si>
  <si>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</si>
  <si>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</si>
  <si>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</si>
  <si>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</si>
  <si>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</si>
  <si>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</si>
  <si>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</si>
  <si>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</si>
  <si>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</si>
  <si>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</si>
  <si>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</si>
  <si>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</si>
  <si>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</si>
  <si>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</si>
  <si>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</si>
  <si>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</si>
  <si>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</si>
  <si>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</si>
  <si>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</si>
  <si>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</si>
  <si>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</si>
  <si>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</si>
  <si>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</si>
  <si>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</si>
  <si>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</si>
  <si>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</si>
  <si>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</si>
  <si>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</si>
  <si>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</si>
  <si>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</si>
  <si>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</si>
  <si>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</si>
  <si>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</si>
  <si>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</si>
  <si>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</si>
  <si>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</si>
  <si>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</si>
  <si>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</si>
  <si>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</si>
  <si>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</si>
  <si>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</si>
  <si>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</si>
  <si>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</si>
  <si>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</si>
  <si>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</si>
  <si>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</si>
  <si>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</si>
  <si>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</si>
  <si>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</si>
  <si>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</si>
  <si>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</si>
  <si>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</si>
  <si>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</si>
  <si>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</si>
  <si>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</si>
  <si>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</si>
  <si>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</si>
  <si>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</si>
  <si>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</si>
  <si>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</si>
  <si>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</si>
  <si>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</si>
  <si>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</si>
  <si>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</si>
  <si>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</si>
  <si>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</si>
  <si>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</si>
  <si>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</si>
  <si>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</si>
  <si>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</si>
  <si>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</si>
  <si>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</si>
  <si>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</si>
  <si>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</si>
  <si>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</si>
  <si>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</si>
  <si>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</si>
  <si>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</si>
  <si>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</si>
  <si>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</si>
  <si>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</si>
  <si>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</si>
  <si>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</si>
  <si>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</si>
  <si>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</si>
  <si>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</si>
  <si>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</si>
  <si>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</si>
  <si>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</si>
  <si>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</si>
  <si>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</si>
  <si>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</si>
  <si>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</si>
  <si>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</si>
  <si>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</si>
  <si>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</si>
  <si>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</si>
  <si>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</si>
  <si>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</si>
  <si>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</si>
  <si>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</si>
  <si>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</si>
  <si>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</si>
  <si>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</si>
  <si>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</si>
  <si>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</si>
  <si>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</si>
  <si>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</si>
  <si>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</si>
  <si>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</si>
  <si>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</si>
  <si>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</si>
  <si>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</si>
  <si>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</si>
  <si>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</si>
  <si>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</si>
  <si>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</si>
  <si>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</si>
  <si>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</si>
  <si>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</si>
  <si>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</si>
  <si>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</si>
  <si>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</si>
  <si>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</si>
  <si>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</si>
  <si>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</si>
  <si>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</si>
  <si>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</si>
  <si>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</si>
  <si>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</si>
  <si>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</si>
  <si>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</si>
  <si>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</si>
  <si>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</si>
  <si>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</si>
  <si>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</si>
  <si>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</si>
  <si>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</si>
  <si>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</si>
  <si>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</si>
  <si>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</si>
  <si>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</si>
  <si>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</si>
  <si>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</si>
  <si>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</si>
  <si>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</si>
  <si>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</si>
  <si>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</si>
  <si>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</si>
  <si>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</si>
  <si>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</si>
  <si>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</si>
  <si>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</si>
  <si>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</si>
  <si>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</si>
  <si>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</si>
  <si>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</si>
  <si>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</si>
  <si>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</si>
  <si>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</si>
  <si>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</si>
  <si>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</si>
  <si>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</si>
  <si>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</si>
  <si>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</si>
  <si>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</si>
  <si>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</si>
  <si>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</si>
  <si>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</si>
  <si>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</si>
  <si>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</si>
  <si>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</si>
  <si>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</si>
  <si>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</si>
  <si>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</si>
  <si>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</si>
  <si>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</si>
  <si>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</si>
  <si>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</si>
  <si>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</si>
  <si>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</si>
  <si>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</si>
  <si>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</si>
  <si>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</si>
  <si>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</si>
  <si>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</si>
  <si>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</si>
  <si>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</si>
  <si>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</si>
  <si>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</si>
  <si>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</si>
  <si>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</si>
  <si>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</si>
  <si>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</si>
  <si>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</si>
  <si>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</si>
  <si>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</si>
  <si>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</si>
  <si>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</si>
  <si>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</si>
  <si>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</si>
  <si>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</si>
  <si>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</si>
  <si>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</si>
  <si>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</si>
  <si>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</si>
  <si>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</si>
  <si>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</si>
  <si>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</si>
  <si>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</si>
  <si>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</si>
  <si>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</si>
  <si>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</si>
  <si>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</si>
  <si>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</si>
  <si>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</si>
  <si>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</si>
  <si>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</si>
  <si>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</si>
  <si>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</si>
  <si>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</si>
  <si>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</si>
  <si>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</si>
  <si>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</si>
  <si>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</si>
  <si>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</si>
  <si>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</si>
  <si>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</si>
  <si>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</si>
  <si>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</si>
  <si>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</si>
  <si>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</si>
  <si>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</si>
  <si>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</si>
  <si>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</si>
  <si>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</si>
  <si>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</si>
  <si>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</si>
  <si>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</si>
  <si>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</si>
  <si>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</si>
  <si>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</si>
  <si>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</si>
  <si>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</si>
  <si>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</si>
  <si>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</si>
  <si>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</si>
  <si>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</si>
  <si>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</si>
  <si>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</si>
  <si>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</si>
  <si>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</si>
  <si>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</si>
  <si>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</si>
  <si>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</si>
  <si>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</si>
  <si>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</si>
  <si>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</si>
  <si>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</si>
  <si>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</si>
  <si>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</si>
  <si>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</si>
  <si>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</si>
  <si>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</si>
  <si>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</si>
  <si>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</si>
  <si>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</si>
  <si>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</si>
  <si>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</si>
  <si>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</si>
  <si>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</si>
  <si>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</si>
  <si>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</si>
  <si>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</si>
  <si>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</si>
  <si>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</si>
  <si>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</si>
  <si>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</si>
  <si>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</si>
  <si>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</si>
  <si>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</si>
  <si>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</si>
  <si>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</si>
  <si>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</si>
  <si>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</si>
  <si>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</si>
  <si>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</si>
  <si>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</si>
  <si>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</si>
  <si>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</si>
  <si>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</si>
  <si>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</si>
  <si>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</si>
  <si>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</si>
  <si>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</si>
  <si>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</si>
  <si>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</si>
  <si>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</si>
  <si>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</si>
  <si>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</si>
  <si>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</si>
  <si>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</si>
  <si>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</si>
  <si>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</si>
  <si>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</si>
  <si>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</si>
  <si>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</si>
  <si>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</si>
  <si>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</si>
  <si>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</si>
  <si>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</si>
  <si>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</si>
  <si>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</si>
  <si>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</si>
  <si>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</si>
  <si>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</si>
  <si>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</si>
  <si>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</si>
  <si>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</si>
  <si>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</si>
  <si>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</si>
  <si>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</si>
  <si>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</si>
  <si>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</si>
  <si>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</si>
  <si>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</si>
  <si>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</si>
  <si>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</si>
  <si>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</si>
  <si>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</si>
  <si>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</si>
  <si>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</si>
  <si>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</si>
  <si>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</si>
  <si>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</si>
  <si>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</si>
  <si>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</si>
  <si>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</si>
  <si>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</si>
  <si>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</si>
  <si>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</si>
  <si>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</si>
  <si>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</si>
  <si>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</si>
  <si>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</si>
  <si>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</si>
  <si>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</si>
  <si>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</si>
  <si>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</si>
  <si>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</si>
  <si>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</si>
  <si>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</si>
  <si>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</si>
  <si>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</si>
  <si>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</si>
  <si>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</si>
  <si>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</si>
  <si>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</si>
  <si>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</si>
  <si>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</si>
  <si>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</si>
  <si>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</si>
  <si>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</si>
  <si>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</si>
  <si>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</si>
  <si>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</si>
  <si>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</si>
  <si>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</si>
  <si>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</si>
  <si>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</si>
  <si>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</si>
  <si>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</si>
  <si>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</si>
  <si>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</si>
  <si>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</si>
  <si>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</si>
  <si>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</si>
  <si>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</si>
  <si>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</si>
  <si>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</si>
  <si>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</si>
  <si>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</si>
  <si>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</si>
  <si>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</si>
  <si>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</si>
  <si>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</si>
  <si>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</si>
  <si>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</si>
  <si>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</si>
  <si>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</si>
  <si>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</si>
  <si>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</si>
  <si>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</si>
  <si>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</si>
  <si>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</si>
  <si>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</si>
  <si>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</si>
  <si>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</si>
  <si>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</si>
  <si>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</si>
  <si>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</si>
  <si>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</si>
  <si>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</si>
  <si>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</si>
  <si>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</si>
  <si>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</si>
  <si>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</si>
  <si>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</si>
  <si>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</si>
  <si>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</si>
  <si>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</si>
  <si>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</si>
  <si>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</si>
  <si>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</si>
  <si>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</si>
  <si>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</si>
  <si>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</si>
  <si>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</si>
  <si>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</si>
  <si>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</si>
  <si>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</si>
  <si>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</si>
  <si>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</si>
  <si>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</si>
  <si>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</si>
  <si>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</si>
  <si>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</si>
  <si>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</si>
  <si>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</si>
  <si>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</si>
  <si>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</si>
  <si>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</si>
  <si>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</si>
  <si>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</si>
  <si>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</si>
  <si>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</si>
  <si>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</si>
  <si>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</si>
  <si>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</si>
  <si>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</si>
  <si>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</si>
  <si>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</si>
  <si>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</si>
  <si>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</si>
  <si>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</si>
  <si>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</si>
  <si>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</si>
  <si>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</si>
  <si>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</si>
  <si>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</si>
  <si>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</si>
  <si>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</si>
  <si>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</si>
  <si>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</si>
  <si>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</si>
  <si>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</si>
  <si>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</si>
  <si>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</si>
  <si>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</si>
  <si>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</si>
  <si>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</si>
  <si>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</si>
  <si>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</si>
  <si>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</si>
  <si>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</si>
  <si>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</si>
  <si>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</si>
  <si>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</si>
  <si>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</si>
  <si>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</si>
  <si>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</si>
  <si>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</si>
  <si>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</si>
  <si>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</si>
  <si>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</si>
  <si>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</si>
  <si>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</si>
  <si>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</si>
  <si>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</si>
  <si>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</si>
  <si>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</si>
  <si>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</si>
  <si>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</si>
  <si>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</si>
  <si>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</si>
  <si>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</si>
  <si>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</si>
  <si>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</si>
  <si>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</si>
  <si>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</si>
  <si>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</si>
  <si>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</si>
  <si>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</si>
  <si>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</si>
  <si>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</si>
  <si>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</si>
  <si>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</si>
  <si>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</si>
  <si>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</si>
  <si>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</si>
  <si>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</si>
  <si>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</si>
  <si>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</si>
  <si>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</si>
  <si>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</si>
  <si>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</si>
  <si>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</si>
  <si>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</si>
  <si>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</si>
  <si>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</si>
  <si>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</si>
  <si>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</si>
  <si>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</si>
  <si>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</si>
  <si>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</si>
  <si>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</si>
  <si>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</si>
  <si>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</si>
  <si>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</si>
  <si>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</si>
  <si>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</si>
  <si>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</si>
  <si>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</si>
  <si>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</si>
  <si>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</si>
  <si>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</si>
  <si>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</si>
  <si>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</si>
  <si>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</si>
  <si>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</si>
  <si>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</si>
  <si>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</si>
  <si>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</si>
  <si>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</si>
  <si>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</si>
  <si>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</si>
  <si>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</si>
  <si>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</si>
  <si>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</si>
  <si>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</si>
  <si>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</si>
  <si>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</si>
  <si>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</si>
  <si>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</si>
  <si>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</si>
  <si>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</si>
  <si>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</si>
  <si>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</si>
  <si>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</si>
  <si>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</si>
  <si>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</si>
  <si>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</si>
  <si>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</si>
  <si>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</si>
  <si>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</si>
  <si>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</si>
  <si>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</si>
  <si>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</si>
  <si>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</si>
  <si>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</si>
  <si>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</si>
  <si>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</si>
  <si>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</si>
  <si>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</si>
  <si>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</si>
  <si>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</si>
  <si>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</si>
  <si>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</si>
  <si>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</si>
  <si>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</si>
  <si>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</si>
  <si>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</si>
  <si>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</si>
  <si>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</si>
  <si>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</si>
  <si>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</si>
  <si>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</si>
  <si>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</si>
  <si>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</si>
  <si>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</si>
  <si>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</si>
  <si>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</si>
  <si>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</si>
  <si>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</si>
  <si>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</si>
  <si>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</si>
  <si>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</si>
  <si>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</si>
  <si>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</si>
  <si>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</si>
  <si>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</si>
  <si>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</si>
  <si>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</si>
  <si>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</si>
  <si>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</si>
  <si>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</si>
  <si>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</si>
  <si>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</si>
  <si>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</si>
  <si>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</si>
  <si>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</si>
  <si>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</si>
  <si>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</si>
  <si>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</si>
  <si>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</si>
  <si>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</si>
  <si>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</si>
  <si>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</si>
  <si>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</si>
  <si>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</si>
  <si>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</si>
  <si>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</si>
  <si>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</si>
  <si>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</si>
  <si>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</si>
  <si>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</si>
  <si>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</si>
  <si>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</si>
  <si>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</si>
  <si>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</si>
  <si>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</si>
  <si>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</si>
  <si>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</si>
  <si>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</si>
  <si>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</si>
  <si>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</si>
  <si>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</si>
  <si>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</si>
  <si>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</si>
  <si>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</si>
  <si>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</si>
  <si>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</si>
  <si>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</si>
  <si>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</si>
  <si>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</si>
  <si>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</si>
  <si>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</si>
  <si>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</si>
  <si>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</si>
  <si>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</si>
  <si>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</si>
  <si>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</si>
  <si>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</si>
  <si>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</si>
  <si>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</si>
  <si>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</si>
  <si>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</si>
  <si>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</si>
  <si>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</si>
  <si>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</si>
  <si>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</si>
  <si>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</si>
  <si>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</si>
  <si>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</si>
  <si>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</si>
  <si>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</si>
  <si>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</si>
  <si>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</si>
  <si>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</si>
  <si>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</si>
  <si>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</si>
  <si>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</si>
  <si>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</si>
  <si>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</si>
  <si>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</si>
  <si>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</si>
  <si>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</si>
  <si>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</si>
  <si>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RESTRICCIÓN POR OPTIMIZACIÓN</t>
  </si>
  <si>
    <t>NO APLICABLE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</si>
  <si>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</si>
  <si>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</si>
  <si>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</si>
  <si>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</si>
  <si>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</si>
  <si>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</si>
  <si>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</si>
  <si>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</si>
  <si>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</si>
  <si>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</si>
  <si>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</si>
  <si>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</si>
  <si>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</si>
  <si>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</si>
  <si>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t xml:space="preserve">Total </t>
  </si>
  <si>
    <t>Sin cálculo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</si>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</sst>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%"/>
  </numFmts>
  <fonts count="2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</font>
  </fonts>
  <fills count="48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A6A6A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473626"/>
        <bgColor rgb="FF473626"/>
      </patternFill>
    </fill>
    <fill>
      <patternFill patternType="solid">
        <fgColor rgb="FF00B050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00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3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4" fillId="14" borderId="2" xfId="0" applyFont="1" applyFill="1" applyBorder="1" applyAlignment="1">
      <alignment wrapText="1"/>
    </xf>
    <xf numFmtId="0" fontId="4" fillId="14" borderId="3" xfId="0" applyFont="1" applyFill="1" applyBorder="1" applyAlignment="1">
      <alignment wrapText="1"/>
    </xf>
    <xf numFmtId="0" fontId="5" fillId="15" borderId="1" xfId="0" applyFont="1" applyFill="1" applyBorder="1"/>
    <xf numFmtId="0" fontId="5" fillId="15" borderId="4" xfId="0" applyFont="1" applyFill="1" applyBorder="1"/>
    <xf numFmtId="0" fontId="6" fillId="0" borderId="4" xfId="0" applyFont="1" applyBorder="1" applyAlignment="1">
      <alignment wrapText="1"/>
    </xf>
    <xf numFmtId="0" fontId="5" fillId="15" borderId="5" xfId="0" applyFont="1" applyFill="1" applyBorder="1"/>
    <xf numFmtId="0" fontId="5" fillId="15" borderId="6" xfId="0" applyFont="1" applyFill="1" applyBorder="1"/>
    <xf numFmtId="0" fontId="6" fillId="0" borderId="6" xfId="0" applyFont="1" applyBorder="1" applyAlignment="1">
      <alignment wrapText="1"/>
    </xf>
    <xf numFmtId="0" fontId="5" fillId="16" borderId="5" xfId="0" applyFont="1" applyFill="1" applyBorder="1"/>
    <xf numFmtId="0" fontId="5" fillId="16" borderId="6" xfId="0" applyFont="1" applyFill="1" applyBorder="1"/>
    <xf numFmtId="0" fontId="7" fillId="17" borderId="5" xfId="0" applyFont="1" applyFill="1" applyBorder="1"/>
    <xf numFmtId="0" fontId="7" fillId="17" borderId="6" xfId="0" applyFont="1" applyFill="1" applyBorder="1"/>
    <xf numFmtId="0" fontId="5" fillId="18" borderId="5" xfId="0" applyFont="1" applyFill="1" applyBorder="1"/>
    <xf numFmtId="0" fontId="5" fillId="18" borderId="6" xfId="0" applyFont="1" applyFill="1" applyBorder="1"/>
    <xf numFmtId="0" fontId="5" fillId="19" borderId="5" xfId="0" applyFont="1" applyFill="1" applyBorder="1"/>
    <xf numFmtId="0" fontId="5" fillId="19" borderId="6" xfId="0" applyFont="1" applyFill="1" applyBorder="1"/>
    <xf numFmtId="0" fontId="5" fillId="20" borderId="5" xfId="0" applyFont="1" applyFill="1" applyBorder="1"/>
    <xf numFmtId="0" fontId="5" fillId="20" borderId="6" xfId="0" applyFont="1" applyFill="1" applyBorder="1"/>
    <xf numFmtId="0" fontId="5" fillId="21" borderId="5" xfId="0" applyFont="1" applyFill="1" applyBorder="1"/>
    <xf numFmtId="0" fontId="5" fillId="21" borderId="6" xfId="0" applyFont="1" applyFill="1" applyBorder="1"/>
    <xf numFmtId="0" fontId="5" fillId="22" borderId="5" xfId="0" applyFont="1" applyFill="1" applyBorder="1"/>
    <xf numFmtId="0" fontId="5" fillId="22" borderId="6" xfId="0" applyFont="1" applyFill="1" applyBorder="1"/>
    <xf numFmtId="0" fontId="5" fillId="23" borderId="5" xfId="0" applyFont="1" applyFill="1" applyBorder="1"/>
    <xf numFmtId="0" fontId="5" fillId="23" borderId="6" xfId="0" applyFont="1" applyFill="1" applyBorder="1"/>
    <xf numFmtId="0" fontId="7" fillId="24" borderId="5" xfId="0" applyFont="1" applyFill="1" applyBorder="1"/>
    <xf numFmtId="0" fontId="7" fillId="24" borderId="6" xfId="0" applyFont="1" applyFill="1" applyBorder="1"/>
    <xf numFmtId="0" fontId="7" fillId="25" borderId="5" xfId="0" applyFont="1" applyFill="1" applyBorder="1"/>
    <xf numFmtId="0" fontId="7" fillId="25" borderId="6" xfId="0" applyFont="1" applyFill="1" applyBorder="1"/>
    <xf numFmtId="0" fontId="8" fillId="0" borderId="7" xfId="0" applyFont="1" applyBorder="1" applyAlignment="1">
      <alignment wrapText="1"/>
    </xf>
    <xf numFmtId="0" fontId="9" fillId="26" borderId="8" xfId="0" applyFont="1" applyFill="1" applyBorder="1"/>
    <xf numFmtId="0" fontId="9" fillId="26" borderId="8" xfId="0" applyFont="1" applyFill="1" applyBorder="1" applyAlignment="1">
      <alignment wrapText="1"/>
    </xf>
    <xf numFmtId="0" fontId="8" fillId="27" borderId="8" xfId="0" applyFont="1" applyFill="1" applyBorder="1"/>
    <xf numFmtId="0" fontId="9" fillId="27" borderId="8" xfId="0" applyFont="1" applyFill="1" applyBorder="1"/>
    <xf numFmtId="0" fontId="8" fillId="27" borderId="8" xfId="0" applyFont="1" applyFill="1" applyBorder="1" applyAlignment="1">
      <alignment wrapText="1"/>
    </xf>
    <xf numFmtId="0" fontId="5" fillId="28" borderId="9" xfId="0" applyFont="1" applyFill="1" applyBorder="1"/>
    <xf numFmtId="0" fontId="10" fillId="28" borderId="9" xfId="0" applyFont="1" applyFill="1" applyBorder="1" applyAlignment="1">
      <alignment wrapText="1"/>
    </xf>
    <xf numFmtId="0" fontId="10" fillId="29" borderId="9" xfId="0" applyFont="1" applyFill="1" applyBorder="1" applyAlignment="1">
      <alignment wrapText="1"/>
    </xf>
    <xf numFmtId="0" fontId="8" fillId="27" borderId="9" xfId="0" applyFont="1" applyFill="1" applyBorder="1"/>
    <xf numFmtId="0" fontId="9" fillId="27" borderId="9" xfId="0" applyFont="1" applyFill="1" applyBorder="1" applyAlignment="1">
      <alignment wrapText="1"/>
    </xf>
    <xf numFmtId="0" fontId="8" fillId="28" borderId="9" xfId="0" applyFont="1" applyFill="1" applyBorder="1"/>
    <xf numFmtId="0" fontId="9" fillId="29" borderId="9" xfId="0" applyFont="1" applyFill="1" applyBorder="1" applyAlignment="1">
      <alignment wrapText="1"/>
    </xf>
    <xf numFmtId="0" fontId="5" fillId="16" borderId="1" xfId="0" applyFont="1" applyFill="1" applyBorder="1"/>
    <xf numFmtId="0" fontId="5" fillId="30" borderId="9" xfId="0" applyFont="1" applyFill="1" applyBorder="1"/>
    <xf numFmtId="0" fontId="7" fillId="17" borderId="1" xfId="0" applyFont="1" applyFill="1" applyBorder="1"/>
    <xf numFmtId="0" fontId="5" fillId="18" borderId="1" xfId="0" applyFont="1" applyFill="1" applyBorder="1"/>
    <xf numFmtId="0" fontId="5" fillId="19" borderId="1" xfId="0" applyFont="1" applyFill="1" applyBorder="1"/>
    <xf numFmtId="0" fontId="5" fillId="20" borderId="1" xfId="0" applyFont="1" applyFill="1" applyBorder="1"/>
    <xf numFmtId="0" fontId="8" fillId="30" borderId="9" xfId="0" applyFont="1" applyFill="1" applyBorder="1"/>
    <xf numFmtId="0" fontId="10" fillId="30" borderId="9" xfId="0" applyFont="1" applyFill="1" applyBorder="1" applyAlignment="1">
      <alignment wrapText="1"/>
    </xf>
    <xf numFmtId="0" fontId="5" fillId="21" borderId="1" xfId="0" applyFont="1" applyFill="1" applyBorder="1"/>
    <xf numFmtId="0" fontId="5" fillId="22" borderId="1" xfId="0" applyFont="1" applyFill="1" applyBorder="1"/>
    <xf numFmtId="0" fontId="5" fillId="23" borderId="1" xfId="0" applyFont="1" applyFill="1" applyBorder="1"/>
    <xf numFmtId="0" fontId="7" fillId="24" borderId="1" xfId="0" applyFont="1" applyFill="1" applyBorder="1"/>
    <xf numFmtId="0" fontId="7" fillId="25" borderId="1" xfId="0" applyFont="1" applyFill="1" applyBorder="1"/>
    <xf numFmtId="0" fontId="9" fillId="27" borderId="7" xfId="0" applyFont="1" applyFill="1" applyBorder="1" applyAlignment="1">
      <alignment wrapText="1"/>
    </xf>
    <xf numFmtId="4" fontId="8" fillId="27" borderId="8" xfId="0" applyNumberFormat="1" applyFont="1" applyFill="1" applyBorder="1"/>
    <xf numFmtId="0" fontId="12" fillId="31" borderId="7" xfId="0" applyFont="1" applyFill="1" applyBorder="1" applyAlignment="1">
      <alignment horizontal="center" vertical="center"/>
    </xf>
    <xf numFmtId="0" fontId="12" fillId="31" borderId="7" xfId="0" applyFont="1" applyFill="1" applyBorder="1" applyAlignment="1">
      <alignment horizontal="left" vertical="center"/>
    </xf>
    <xf numFmtId="164" fontId="13" fillId="0" borderId="1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0" fillId="0" borderId="7" xfId="0" applyBorder="1" applyAlignment="1">
      <alignment horizontal="left"/>
    </xf>
    <xf numFmtId="0" fontId="13" fillId="32" borderId="1" xfId="0" applyFont="1" applyFill="1" applyBorder="1" applyAlignment="1">
      <alignment horizontal="center"/>
    </xf>
    <xf numFmtId="0" fontId="13" fillId="32" borderId="10" xfId="0" applyFont="1" applyFill="1" applyBorder="1" applyAlignment="1">
      <alignment horizontal="center"/>
    </xf>
    <xf numFmtId="0" fontId="0" fillId="0" borderId="7" xfId="0" applyBorder="1"/>
    <xf numFmtId="0" fontId="13" fillId="33" borderId="1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4" borderId="1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4" fillId="35" borderId="1" xfId="0" applyFont="1" applyFill="1" applyBorder="1" applyAlignment="1">
      <alignment horizontal="center"/>
    </xf>
    <xf numFmtId="0" fontId="14" fillId="35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9" fontId="17" fillId="0" borderId="1" xfId="0" applyNumberFormat="1" applyFont="1" applyBorder="1" applyAlignment="1">
      <alignment vertical="center"/>
    </xf>
    <xf numFmtId="0" fontId="0" fillId="38" borderId="1" xfId="0" applyFill="1" applyBorder="1" applyAlignment="1">
      <alignment horizontal="left" indent="1"/>
    </xf>
    <xf numFmtId="0" fontId="0" fillId="39" borderId="1" xfId="0" applyFill="1" applyBorder="1" applyAlignment="1">
      <alignment horizontal="left" indent="1"/>
    </xf>
    <xf numFmtId="0" fontId="0" fillId="40" borderId="1" xfId="0" applyFill="1" applyBorder="1" applyAlignment="1">
      <alignment horizontal="left" indent="1"/>
    </xf>
    <xf numFmtId="0" fontId="0" fillId="41" borderId="1" xfId="0" applyFill="1" applyBorder="1" applyAlignment="1">
      <alignment horizontal="left" indent="1"/>
    </xf>
    <xf numFmtId="0" fontId="0" fillId="42" borderId="1" xfId="0" applyFill="1" applyBorder="1" applyAlignment="1">
      <alignment horizontal="left" indent="1"/>
    </xf>
    <xf numFmtId="0" fontId="0" fillId="43" borderId="1" xfId="0" applyFill="1" applyBorder="1" applyAlignment="1">
      <alignment horizontal="left" indent="1"/>
    </xf>
    <xf numFmtId="0" fontId="0" fillId="44" borderId="1" xfId="0" applyFill="1" applyBorder="1" applyAlignment="1">
      <alignment horizontal="left" indent="1"/>
    </xf>
    <xf numFmtId="0" fontId="0" fillId="45" borderId="1" xfId="0" applyFill="1" applyBorder="1" applyAlignment="1">
      <alignment horizontal="left" indent="1"/>
    </xf>
    <xf numFmtId="0" fontId="0" fillId="46" borderId="1" xfId="0" applyFill="1" applyBorder="1" applyAlignment="1">
      <alignment horizontal="left" indent="1"/>
    </xf>
    <xf numFmtId="0" fontId="19" fillId="47" borderId="1" xfId="0" applyFont="1" applyFill="1" applyBorder="1" applyAlignment="1">
      <alignment horizontal="left" indent="1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8" fillId="37" borderId="1" xfId="0" applyFont="1" applyFill="1" applyBorder="1" applyAlignment="1">
      <alignment wrapText="1"/>
    </xf>
    <xf numFmtId="0" fontId="17" fillId="0" borderId="1" xfId="0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15" fillId="36" borderId="11" xfId="0" applyFont="1" applyFill="1" applyBorder="1" applyAlignment="1">
      <alignment vertical="center"/>
    </xf>
    <xf numFmtId="43" fontId="15" fillId="36" borderId="11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36" borderId="1" xfId="0" applyFont="1" applyFill="1" applyBorder="1" applyAlignment="1">
      <alignment vertical="center" wrapText="1"/>
    </xf>
    <xf numFmtId="0" fontId="15" fillId="36" borderId="11" xfId="0" applyFont="1" applyFill="1" applyBorder="1" applyAlignment="1">
      <alignment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367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colors>
    <mruColors>
      <color rgb="FF473626"/>
      <color rgb="FFC65911"/>
      <color rgb="FFFF4F7F"/>
      <color rgb="FFFFF29C"/>
      <color rgb="FFFF8C3C"/>
      <color rgb="FFAAFF00"/>
      <color rgb="FF38D400"/>
      <color rgb="FF266600"/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26</xdr:col>
      <xdr:colOff>485775</xdr:colOff>
      <xdr:row>5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3BD24-5518-013B-7058-3D8788CD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6100" y="581025"/>
          <a:ext cx="9629775" cy="6791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099B-0EA0-4E62-A117-034EDCBFB2A4}">
  <dimension ref="A1:G66"/>
  <sheetViews>
    <sheetView workbookViewId="0">
      <selection activeCell="F66" sqref="F66"/>
    </sheetView>
  </sheetViews>
  <sheetFormatPr defaultRowHeight="15"/>
  <cols>
    <col min="3" max="3" width="22.85546875" customWidth="1"/>
    <col min="4" max="4" width="55.42578125" style="142" customWidth="1"/>
    <col min="6" max="6" width="14" customWidth="1"/>
  </cols>
  <sheetData>
    <row r="1" spans="1:7" ht="4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06.5">
      <c r="A2" s="2">
        <v>1</v>
      </c>
      <c r="B2" s="117" t="s">
        <v>7</v>
      </c>
      <c r="C2" s="118" t="s">
        <v>8</v>
      </c>
      <c r="D2" s="2" t="s">
        <v>9</v>
      </c>
      <c r="E2" s="119">
        <v>8</v>
      </c>
      <c r="F2" s="120">
        <v>4183.0188862826644</v>
      </c>
      <c r="G2" s="121">
        <f>+SUM(F2/$F$66)</f>
        <v>3.4430716560644184E-2</v>
      </c>
    </row>
    <row r="3" spans="1:7" ht="106.5">
      <c r="A3" s="2">
        <v>2</v>
      </c>
      <c r="B3" s="117" t="s">
        <v>7</v>
      </c>
      <c r="C3" s="118" t="s">
        <v>10</v>
      </c>
      <c r="D3" s="2" t="s">
        <v>11</v>
      </c>
      <c r="E3" s="119">
        <v>41</v>
      </c>
      <c r="F3" s="120">
        <v>20559.415131044709</v>
      </c>
      <c r="G3" s="121">
        <f t="shared" ref="G3:G65" si="0">+SUM(F3/$F$66)</f>
        <v>0.1692259619842858</v>
      </c>
    </row>
    <row r="4" spans="1:7" ht="121.5">
      <c r="A4" s="2">
        <v>3</v>
      </c>
      <c r="B4" s="117" t="s">
        <v>7</v>
      </c>
      <c r="C4" s="118" t="s">
        <v>12</v>
      </c>
      <c r="D4" s="2" t="s">
        <v>13</v>
      </c>
      <c r="E4" s="119">
        <v>6</v>
      </c>
      <c r="F4" s="120">
        <v>2904.337367178025</v>
      </c>
      <c r="G4" s="121">
        <f t="shared" si="0"/>
        <v>2.3905800907023884E-2</v>
      </c>
    </row>
    <row r="5" spans="1:7" ht="121.5">
      <c r="A5" s="2">
        <v>4</v>
      </c>
      <c r="B5" s="122" t="s">
        <v>14</v>
      </c>
      <c r="C5" s="123" t="s">
        <v>15</v>
      </c>
      <c r="D5" s="2" t="s">
        <v>16</v>
      </c>
      <c r="E5" s="119">
        <v>3</v>
      </c>
      <c r="F5" s="120">
        <v>187.48152149607799</v>
      </c>
      <c r="G5" s="121">
        <f t="shared" si="0"/>
        <v>1.5431733163237698E-3</v>
      </c>
    </row>
    <row r="6" spans="1:7" ht="106.5">
      <c r="A6" s="2">
        <v>5</v>
      </c>
      <c r="B6" s="122" t="s">
        <v>14</v>
      </c>
      <c r="C6" s="123" t="s">
        <v>17</v>
      </c>
      <c r="D6" s="2" t="s">
        <v>11</v>
      </c>
      <c r="E6" s="119">
        <v>3</v>
      </c>
      <c r="F6" s="120">
        <v>4861.2673941624707</v>
      </c>
      <c r="G6" s="121">
        <f t="shared" si="0"/>
        <v>4.0013426743729749E-2</v>
      </c>
    </row>
    <row r="7" spans="1:7" ht="121.5">
      <c r="A7" s="2">
        <v>6</v>
      </c>
      <c r="B7" s="122" t="s">
        <v>14</v>
      </c>
      <c r="C7" s="123" t="s">
        <v>18</v>
      </c>
      <c r="D7" s="2" t="s">
        <v>19</v>
      </c>
      <c r="E7" s="119">
        <v>4</v>
      </c>
      <c r="F7" s="120">
        <v>1251.852196590145</v>
      </c>
      <c r="G7" s="121">
        <f t="shared" si="0"/>
        <v>1.0304081652119634E-2</v>
      </c>
    </row>
    <row r="8" spans="1:7" ht="106.5">
      <c r="A8" s="2">
        <v>7</v>
      </c>
      <c r="B8" s="122" t="s">
        <v>14</v>
      </c>
      <c r="C8" s="123" t="s">
        <v>20</v>
      </c>
      <c r="D8" s="2" t="s">
        <v>21</v>
      </c>
      <c r="E8" s="119">
        <v>2</v>
      </c>
      <c r="F8" s="120">
        <v>560.06579128472299</v>
      </c>
      <c r="G8" s="121">
        <f t="shared" si="0"/>
        <v>4.6099401028939406E-3</v>
      </c>
    </row>
    <row r="9" spans="1:7" ht="121.5">
      <c r="A9" s="2">
        <v>8</v>
      </c>
      <c r="B9" s="124" t="s">
        <v>22</v>
      </c>
      <c r="C9" s="125" t="s">
        <v>23</v>
      </c>
      <c r="D9" s="2" t="s">
        <v>24</v>
      </c>
      <c r="E9" s="119">
        <v>3</v>
      </c>
      <c r="F9" s="120">
        <v>3444.2977423411771</v>
      </c>
      <c r="G9" s="121">
        <f t="shared" si="0"/>
        <v>2.8350251945049941E-2</v>
      </c>
    </row>
    <row r="10" spans="1:7" ht="121.5">
      <c r="A10" s="2">
        <v>9</v>
      </c>
      <c r="B10" s="124" t="s">
        <v>22</v>
      </c>
      <c r="C10" s="125" t="s">
        <v>25</v>
      </c>
      <c r="D10" s="2" t="s">
        <v>26</v>
      </c>
      <c r="E10" s="119">
        <v>5</v>
      </c>
      <c r="F10" s="120">
        <v>4827.6122019530103</v>
      </c>
      <c r="G10" s="121">
        <f t="shared" si="0"/>
        <v>3.9736408538634409E-2</v>
      </c>
    </row>
    <row r="11" spans="1:7" ht="121.5">
      <c r="A11" s="2">
        <v>10</v>
      </c>
      <c r="B11" s="126" t="s">
        <v>27</v>
      </c>
      <c r="C11" s="127" t="s">
        <v>28</v>
      </c>
      <c r="D11" s="2" t="s">
        <v>29</v>
      </c>
      <c r="E11" s="119">
        <v>1</v>
      </c>
      <c r="F11" s="120">
        <v>299.00453630848449</v>
      </c>
      <c r="G11" s="121">
        <f t="shared" si="0"/>
        <v>2.4611269324516741E-3</v>
      </c>
    </row>
    <row r="12" spans="1:7" ht="121.5">
      <c r="A12" s="2">
        <v>11</v>
      </c>
      <c r="B12" s="126" t="s">
        <v>27</v>
      </c>
      <c r="C12" s="127" t="s">
        <v>30</v>
      </c>
      <c r="D12" s="2" t="s">
        <v>31</v>
      </c>
      <c r="E12" s="119">
        <v>2</v>
      </c>
      <c r="F12" s="120">
        <v>608.58356833015341</v>
      </c>
      <c r="G12" s="121">
        <f t="shared" si="0"/>
        <v>5.0092932674425886E-3</v>
      </c>
    </row>
    <row r="13" spans="1:7" ht="106.5">
      <c r="A13" s="2">
        <v>12</v>
      </c>
      <c r="B13" s="126" t="s">
        <v>27</v>
      </c>
      <c r="C13" s="127" t="s">
        <v>32</v>
      </c>
      <c r="D13" s="2" t="s">
        <v>33</v>
      </c>
      <c r="E13" s="119">
        <v>7</v>
      </c>
      <c r="F13" s="120">
        <v>1911.7552920126491</v>
      </c>
      <c r="G13" s="121">
        <f t="shared" si="0"/>
        <v>1.5735789481719095E-2</v>
      </c>
    </row>
    <row r="14" spans="1:7" ht="121.5">
      <c r="A14" s="2">
        <v>13</v>
      </c>
      <c r="B14" s="126" t="s">
        <v>27</v>
      </c>
      <c r="C14" s="127" t="s">
        <v>34</v>
      </c>
      <c r="D14" s="2" t="s">
        <v>35</v>
      </c>
      <c r="E14" s="119">
        <v>2</v>
      </c>
      <c r="F14" s="120">
        <v>2.360903331776584</v>
      </c>
      <c r="G14" s="121">
        <f t="shared" si="0"/>
        <v>1.9432757932326275E-5</v>
      </c>
    </row>
    <row r="15" spans="1:7" ht="121.5">
      <c r="A15" s="2">
        <v>14</v>
      </c>
      <c r="B15" s="128" t="s">
        <v>36</v>
      </c>
      <c r="C15" s="129" t="s">
        <v>37</v>
      </c>
      <c r="D15" s="2" t="s">
        <v>38</v>
      </c>
      <c r="E15" s="119">
        <v>2</v>
      </c>
      <c r="F15" s="120">
        <v>989.92433286608855</v>
      </c>
      <c r="G15" s="121">
        <f t="shared" si="0"/>
        <v>8.1481353653859393E-3</v>
      </c>
    </row>
    <row r="16" spans="1:7" ht="121.5">
      <c r="A16" s="2">
        <v>15</v>
      </c>
      <c r="B16" s="128" t="s">
        <v>36</v>
      </c>
      <c r="C16" s="129" t="s">
        <v>39</v>
      </c>
      <c r="D16" s="2" t="s">
        <v>40</v>
      </c>
      <c r="E16" s="119">
        <v>1</v>
      </c>
      <c r="F16" s="120">
        <v>5165.6792337754223</v>
      </c>
      <c r="G16" s="121">
        <f t="shared" si="0"/>
        <v>4.2519061562111382E-2</v>
      </c>
    </row>
    <row r="17" spans="1:7" ht="137.25">
      <c r="A17" s="2">
        <v>16</v>
      </c>
      <c r="B17" s="128" t="s">
        <v>36</v>
      </c>
      <c r="C17" s="129" t="s">
        <v>41</v>
      </c>
      <c r="D17" s="2" t="s">
        <v>42</v>
      </c>
      <c r="E17" s="119">
        <v>1</v>
      </c>
      <c r="F17" s="120">
        <v>399.45508072876157</v>
      </c>
      <c r="G17" s="121">
        <f t="shared" si="0"/>
        <v>3.2879422821596718E-3</v>
      </c>
    </row>
    <row r="18" spans="1:7" ht="121.5">
      <c r="A18" s="2">
        <v>17</v>
      </c>
      <c r="B18" s="128" t="s">
        <v>36</v>
      </c>
      <c r="C18" s="129" t="s">
        <v>43</v>
      </c>
      <c r="D18" s="2" t="s">
        <v>44</v>
      </c>
      <c r="E18" s="119">
        <v>3</v>
      </c>
      <c r="F18" s="120">
        <v>1071.4654935092799</v>
      </c>
      <c r="G18" s="121">
        <f t="shared" si="0"/>
        <v>8.8193062748308741E-3</v>
      </c>
    </row>
    <row r="19" spans="1:7" ht="121.5">
      <c r="A19" s="2">
        <v>18</v>
      </c>
      <c r="B19" s="128" t="s">
        <v>36</v>
      </c>
      <c r="C19" s="129" t="s">
        <v>45</v>
      </c>
      <c r="D19" s="2" t="s">
        <v>46</v>
      </c>
      <c r="E19" s="119">
        <v>3</v>
      </c>
      <c r="F19" s="120">
        <v>862.31352484246145</v>
      </c>
      <c r="G19" s="121">
        <f t="shared" si="0"/>
        <v>7.0977620152811605E-3</v>
      </c>
    </row>
    <row r="20" spans="1:7" ht="121.5">
      <c r="A20" s="2">
        <v>19</v>
      </c>
      <c r="B20" s="130" t="s">
        <v>47</v>
      </c>
      <c r="C20" s="131" t="s">
        <v>48</v>
      </c>
      <c r="D20" s="2" t="s">
        <v>49</v>
      </c>
      <c r="E20" s="119">
        <v>1</v>
      </c>
      <c r="F20" s="120">
        <v>54.801160643341021</v>
      </c>
      <c r="G20" s="121">
        <f t="shared" si="0"/>
        <v>4.5107212771443891E-4</v>
      </c>
    </row>
    <row r="21" spans="1:7" ht="106.5">
      <c r="A21" s="2">
        <v>20</v>
      </c>
      <c r="B21" s="130" t="s">
        <v>47</v>
      </c>
      <c r="C21" s="131" t="s">
        <v>50</v>
      </c>
      <c r="D21" s="2" t="s">
        <v>51</v>
      </c>
      <c r="E21" s="119">
        <v>2</v>
      </c>
      <c r="F21" s="120">
        <v>679.97177168234589</v>
      </c>
      <c r="G21" s="121">
        <f t="shared" si="0"/>
        <v>5.5968944861349767E-3</v>
      </c>
    </row>
    <row r="22" spans="1:7" ht="121.5">
      <c r="A22" s="2">
        <v>21</v>
      </c>
      <c r="B22" s="130" t="s">
        <v>47</v>
      </c>
      <c r="C22" s="131" t="s">
        <v>52</v>
      </c>
      <c r="D22" s="2" t="s">
        <v>53</v>
      </c>
      <c r="E22" s="119">
        <v>3</v>
      </c>
      <c r="F22" s="120">
        <v>1019.795471556463</v>
      </c>
      <c r="G22" s="121">
        <f t="shared" si="0"/>
        <v>8.3940067653369838E-3</v>
      </c>
    </row>
    <row r="23" spans="1:7" ht="121.5">
      <c r="A23" s="2">
        <v>22</v>
      </c>
      <c r="B23" s="130" t="s">
        <v>47</v>
      </c>
      <c r="C23" s="131" t="s">
        <v>54</v>
      </c>
      <c r="D23" s="2" t="s">
        <v>55</v>
      </c>
      <c r="E23" s="119">
        <v>1</v>
      </c>
      <c r="F23" s="120">
        <v>295.63247059674529</v>
      </c>
      <c r="G23" s="121">
        <f t="shared" si="0"/>
        <v>2.4333712273255288E-3</v>
      </c>
    </row>
    <row r="24" spans="1:7" ht="106.5">
      <c r="A24" s="2">
        <v>23</v>
      </c>
      <c r="B24" s="130" t="s">
        <v>47</v>
      </c>
      <c r="C24" s="131" t="s">
        <v>56</v>
      </c>
      <c r="D24" s="2" t="s">
        <v>11</v>
      </c>
      <c r="E24" s="119">
        <v>10</v>
      </c>
      <c r="F24" s="120">
        <v>1110.9189581098381</v>
      </c>
      <c r="G24" s="121">
        <f t="shared" si="0"/>
        <v>9.144050459336436E-3</v>
      </c>
    </row>
    <row r="25" spans="1:7" ht="121.5">
      <c r="A25" s="2">
        <v>24</v>
      </c>
      <c r="B25" s="130" t="s">
        <v>47</v>
      </c>
      <c r="C25" s="131" t="s">
        <v>57</v>
      </c>
      <c r="D25" s="2" t="s">
        <v>58</v>
      </c>
      <c r="E25" s="119">
        <v>1</v>
      </c>
      <c r="F25" s="120">
        <v>0.71333235768123882</v>
      </c>
      <c r="G25" s="121">
        <f t="shared" si="0"/>
        <v>5.871487767219976E-6</v>
      </c>
    </row>
    <row r="26" spans="1:7" ht="121.5">
      <c r="A26" s="2">
        <v>25</v>
      </c>
      <c r="B26" s="130" t="s">
        <v>47</v>
      </c>
      <c r="C26" s="131" t="s">
        <v>59</v>
      </c>
      <c r="D26" s="2" t="s">
        <v>13</v>
      </c>
      <c r="E26" s="119">
        <v>9</v>
      </c>
      <c r="F26" s="120">
        <v>11127.234315760261</v>
      </c>
      <c r="G26" s="121">
        <f t="shared" si="0"/>
        <v>9.1589032047207003E-2</v>
      </c>
    </row>
    <row r="27" spans="1:7" ht="121.5">
      <c r="A27" s="2">
        <v>26</v>
      </c>
      <c r="B27" s="130" t="s">
        <v>47</v>
      </c>
      <c r="C27" s="131" t="s">
        <v>60</v>
      </c>
      <c r="D27" s="2" t="s">
        <v>61</v>
      </c>
      <c r="E27" s="119">
        <v>1</v>
      </c>
      <c r="F27" s="120">
        <v>1063.075994666679</v>
      </c>
      <c r="G27" s="121">
        <f t="shared" si="0"/>
        <v>8.7502517320262301E-3</v>
      </c>
    </row>
    <row r="28" spans="1:7" ht="106.5">
      <c r="A28" s="2">
        <v>27</v>
      </c>
      <c r="B28" s="130" t="s">
        <v>47</v>
      </c>
      <c r="C28" s="131" t="s">
        <v>62</v>
      </c>
      <c r="D28" s="2" t="s">
        <v>63</v>
      </c>
      <c r="E28" s="119">
        <v>4</v>
      </c>
      <c r="F28" s="120">
        <v>840.53911348647455</v>
      </c>
      <c r="G28" s="121">
        <f t="shared" si="0"/>
        <v>6.9185353356858636E-3</v>
      </c>
    </row>
    <row r="29" spans="1:7" ht="121.5">
      <c r="A29" s="2">
        <v>28</v>
      </c>
      <c r="B29" s="130" t="s">
        <v>47</v>
      </c>
      <c r="C29" s="131" t="s">
        <v>64</v>
      </c>
      <c r="D29" s="2" t="s">
        <v>65</v>
      </c>
      <c r="E29" s="119">
        <v>6</v>
      </c>
      <c r="F29" s="120">
        <v>11624.467709976059</v>
      </c>
      <c r="G29" s="121">
        <f t="shared" si="0"/>
        <v>9.5681794362211844E-2</v>
      </c>
    </row>
    <row r="30" spans="1:7" ht="106.5">
      <c r="A30" s="2">
        <v>29</v>
      </c>
      <c r="B30" s="132" t="s">
        <v>66</v>
      </c>
      <c r="C30" s="133" t="s">
        <v>67</v>
      </c>
      <c r="D30" s="2" t="s">
        <v>68</v>
      </c>
      <c r="E30" s="119">
        <v>3</v>
      </c>
      <c r="F30" s="120">
        <v>8.4772601402473335E-2</v>
      </c>
      <c r="G30" s="121">
        <f t="shared" si="0"/>
        <v>6.9776912090178708E-7</v>
      </c>
    </row>
    <row r="31" spans="1:7" ht="91.5">
      <c r="A31" s="2">
        <v>30</v>
      </c>
      <c r="B31" s="132" t="s">
        <v>66</v>
      </c>
      <c r="C31" s="133" t="s">
        <v>69</v>
      </c>
      <c r="D31" s="2" t="s">
        <v>70</v>
      </c>
      <c r="E31" s="119">
        <v>2</v>
      </c>
      <c r="F31" s="120">
        <v>330.11695200177678</v>
      </c>
      <c r="G31" s="121">
        <f t="shared" si="0"/>
        <v>2.7172153689073489E-3</v>
      </c>
    </row>
    <row r="32" spans="1:7" ht="106.5">
      <c r="A32" s="2">
        <v>31</v>
      </c>
      <c r="B32" s="132" t="s">
        <v>66</v>
      </c>
      <c r="C32" s="133" t="s">
        <v>71</v>
      </c>
      <c r="D32" s="2" t="s">
        <v>72</v>
      </c>
      <c r="E32" s="119">
        <v>4</v>
      </c>
      <c r="F32" s="120">
        <v>391.51819524425127</v>
      </c>
      <c r="G32" s="121">
        <f t="shared" si="0"/>
        <v>3.2226132310794564E-3</v>
      </c>
    </row>
    <row r="33" spans="1:7" ht="121.5">
      <c r="A33" s="2">
        <v>32</v>
      </c>
      <c r="B33" s="132" t="s">
        <v>66</v>
      </c>
      <c r="C33" s="133" t="s">
        <v>73</v>
      </c>
      <c r="D33" s="2" t="s">
        <v>74</v>
      </c>
      <c r="E33" s="119">
        <v>1</v>
      </c>
      <c r="F33" s="120">
        <v>345.21689599254148</v>
      </c>
      <c r="G33" s="121">
        <f t="shared" si="0"/>
        <v>2.8415040479120102E-3</v>
      </c>
    </row>
    <row r="34" spans="1:7" ht="121.5">
      <c r="A34" s="2">
        <v>33</v>
      </c>
      <c r="B34" s="132" t="s">
        <v>66</v>
      </c>
      <c r="C34" s="133" t="s">
        <v>75</v>
      </c>
      <c r="D34" s="2" t="s">
        <v>76</v>
      </c>
      <c r="E34" s="119">
        <v>4</v>
      </c>
      <c r="F34" s="120">
        <v>1902.830587363221</v>
      </c>
      <c r="G34" s="121">
        <f t="shared" si="0"/>
        <v>1.5662329623055873E-2</v>
      </c>
    </row>
    <row r="35" spans="1:7" ht="106.5">
      <c r="A35" s="2">
        <v>34</v>
      </c>
      <c r="B35" s="132" t="s">
        <v>66</v>
      </c>
      <c r="C35" s="133" t="s">
        <v>77</v>
      </c>
      <c r="D35" s="2" t="s">
        <v>78</v>
      </c>
      <c r="E35" s="119">
        <v>5</v>
      </c>
      <c r="F35" s="120">
        <v>2166.523850392944</v>
      </c>
      <c r="G35" s="121">
        <f t="shared" si="0"/>
        <v>1.7832807033067326E-2</v>
      </c>
    </row>
    <row r="36" spans="1:7" ht="121.5">
      <c r="A36" s="2">
        <v>35</v>
      </c>
      <c r="B36" s="132" t="s">
        <v>66</v>
      </c>
      <c r="C36" s="133" t="s">
        <v>79</v>
      </c>
      <c r="D36" s="2" t="s">
        <v>80</v>
      </c>
      <c r="E36" s="119">
        <v>13</v>
      </c>
      <c r="F36" s="120">
        <v>1660.213005767099</v>
      </c>
      <c r="G36" s="121">
        <f t="shared" si="0"/>
        <v>1.3665327598523163E-2</v>
      </c>
    </row>
    <row r="37" spans="1:7" ht="121.5">
      <c r="A37" s="2">
        <v>36</v>
      </c>
      <c r="B37" s="132" t="s">
        <v>66</v>
      </c>
      <c r="C37" s="133" t="s">
        <v>81</v>
      </c>
      <c r="D37" s="2" t="s">
        <v>82</v>
      </c>
      <c r="E37" s="119">
        <v>1</v>
      </c>
      <c r="F37" s="120">
        <v>0.19458597737166941</v>
      </c>
      <c r="G37" s="121">
        <f t="shared" si="0"/>
        <v>1.6016505819589415E-6</v>
      </c>
    </row>
    <row r="38" spans="1:7" ht="106.5">
      <c r="A38" s="2">
        <v>37</v>
      </c>
      <c r="B38" s="132" t="s">
        <v>66</v>
      </c>
      <c r="C38" s="133" t="s">
        <v>83</v>
      </c>
      <c r="D38" s="2" t="s">
        <v>84</v>
      </c>
      <c r="E38" s="119">
        <v>3</v>
      </c>
      <c r="F38" s="120">
        <v>1386.2277204318059</v>
      </c>
      <c r="G38" s="121">
        <f t="shared" si="0"/>
        <v>1.141013584404605E-2</v>
      </c>
    </row>
    <row r="39" spans="1:7" ht="121.5">
      <c r="A39" s="2">
        <v>38</v>
      </c>
      <c r="B39" s="132" t="s">
        <v>66</v>
      </c>
      <c r="C39" s="133" t="s">
        <v>85</v>
      </c>
      <c r="D39" s="2" t="s">
        <v>86</v>
      </c>
      <c r="E39" s="119">
        <v>2</v>
      </c>
      <c r="F39" s="120">
        <v>236.6301241335938</v>
      </c>
      <c r="G39" s="121">
        <f t="shared" si="0"/>
        <v>1.9477188497693211E-3</v>
      </c>
    </row>
    <row r="40" spans="1:7" ht="106.5">
      <c r="A40" s="2">
        <v>39</v>
      </c>
      <c r="B40" s="132" t="s">
        <v>66</v>
      </c>
      <c r="C40" s="133" t="s">
        <v>87</v>
      </c>
      <c r="D40" s="2" t="s">
        <v>88</v>
      </c>
      <c r="E40" s="119">
        <v>1</v>
      </c>
      <c r="F40" s="120">
        <v>543.65457076941038</v>
      </c>
      <c r="G40" s="121">
        <f t="shared" si="0"/>
        <v>4.4748582165008571E-3</v>
      </c>
    </row>
    <row r="41" spans="1:7" ht="121.5">
      <c r="A41" s="2">
        <v>40</v>
      </c>
      <c r="B41" s="132" t="s">
        <v>66</v>
      </c>
      <c r="C41" s="133" t="s">
        <v>89</v>
      </c>
      <c r="D41" s="2" t="s">
        <v>90</v>
      </c>
      <c r="E41" s="119">
        <v>2</v>
      </c>
      <c r="F41" s="120">
        <v>7555.4387543311241</v>
      </c>
      <c r="G41" s="121">
        <f t="shared" si="0"/>
        <v>6.2189336771763935E-2</v>
      </c>
    </row>
    <row r="42" spans="1:7" ht="106.5">
      <c r="A42" s="2">
        <v>41</v>
      </c>
      <c r="B42" s="132" t="s">
        <v>66</v>
      </c>
      <c r="C42" s="133" t="s">
        <v>91</v>
      </c>
      <c r="D42" s="2" t="s">
        <v>92</v>
      </c>
      <c r="E42" s="119">
        <v>2</v>
      </c>
      <c r="F42" s="120">
        <v>285.25067441582382</v>
      </c>
      <c r="G42" s="121">
        <f t="shared" si="0"/>
        <v>2.347917947908628E-3</v>
      </c>
    </row>
    <row r="43" spans="1:7" ht="121.5">
      <c r="A43" s="2">
        <v>42</v>
      </c>
      <c r="B43" s="134" t="s">
        <v>93</v>
      </c>
      <c r="C43" s="135" t="s">
        <v>94</v>
      </c>
      <c r="D43" s="2" t="s">
        <v>95</v>
      </c>
      <c r="E43" s="119">
        <v>1</v>
      </c>
      <c r="F43" s="120">
        <v>66.702565373149454</v>
      </c>
      <c r="G43" s="121">
        <f t="shared" si="0"/>
        <v>5.4903340976107564E-4</v>
      </c>
    </row>
    <row r="44" spans="1:7" ht="121.5">
      <c r="A44" s="2">
        <v>43</v>
      </c>
      <c r="B44" s="134" t="s">
        <v>93</v>
      </c>
      <c r="C44" s="135" t="s">
        <v>96</v>
      </c>
      <c r="D44" s="2" t="s">
        <v>97</v>
      </c>
      <c r="E44" s="119">
        <v>9</v>
      </c>
      <c r="F44" s="120">
        <v>2201.09167848262</v>
      </c>
      <c r="G44" s="121">
        <f t="shared" si="0"/>
        <v>1.8117337206951002E-2</v>
      </c>
    </row>
    <row r="45" spans="1:7" ht="121.5">
      <c r="A45" s="2">
        <v>44</v>
      </c>
      <c r="B45" s="134" t="s">
        <v>93</v>
      </c>
      <c r="C45" s="135" t="s">
        <v>98</v>
      </c>
      <c r="D45" s="2" t="s">
        <v>99</v>
      </c>
      <c r="E45" s="119">
        <v>5</v>
      </c>
      <c r="F45" s="120">
        <v>370.08911638256609</v>
      </c>
      <c r="G45" s="121">
        <f t="shared" si="0"/>
        <v>3.0462290070297168E-3</v>
      </c>
    </row>
    <row r="46" spans="1:7" ht="121.5">
      <c r="A46" s="2">
        <v>45</v>
      </c>
      <c r="B46" s="134" t="s">
        <v>93</v>
      </c>
      <c r="C46" s="135" t="s">
        <v>100</v>
      </c>
      <c r="D46" s="2" t="s">
        <v>101</v>
      </c>
      <c r="E46" s="119">
        <v>1</v>
      </c>
      <c r="F46" s="120">
        <v>1.490622980837049</v>
      </c>
      <c r="G46" s="121">
        <f t="shared" si="0"/>
        <v>1.2269420422720716E-5</v>
      </c>
    </row>
    <row r="47" spans="1:7" ht="121.5">
      <c r="A47" s="2">
        <v>46</v>
      </c>
      <c r="B47" s="134" t="s">
        <v>93</v>
      </c>
      <c r="C47" s="135" t="s">
        <v>102</v>
      </c>
      <c r="D47" s="2" t="s">
        <v>103</v>
      </c>
      <c r="E47" s="119">
        <v>2</v>
      </c>
      <c r="F47" s="120">
        <v>84.186247868860136</v>
      </c>
      <c r="G47" s="121">
        <f t="shared" si="0"/>
        <v>6.9294280458120526E-4</v>
      </c>
    </row>
    <row r="48" spans="1:7" ht="121.5">
      <c r="A48" s="2">
        <v>47</v>
      </c>
      <c r="B48" s="134" t="s">
        <v>93</v>
      </c>
      <c r="C48" s="135" t="s">
        <v>104</v>
      </c>
      <c r="D48" s="2" t="s">
        <v>105</v>
      </c>
      <c r="E48" s="119">
        <v>1</v>
      </c>
      <c r="F48" s="120">
        <v>27.31292063222099</v>
      </c>
      <c r="G48" s="121">
        <f t="shared" si="0"/>
        <v>2.2481453091575271E-4</v>
      </c>
    </row>
    <row r="49" spans="1:7" ht="137.25">
      <c r="A49" s="2">
        <v>48</v>
      </c>
      <c r="B49" s="136" t="s">
        <v>106</v>
      </c>
      <c r="C49" s="137" t="s">
        <v>107</v>
      </c>
      <c r="D49" s="2" t="s">
        <v>108</v>
      </c>
      <c r="E49" s="119">
        <v>1</v>
      </c>
      <c r="F49" s="120">
        <v>0.38512334451577052</v>
      </c>
      <c r="G49" s="121">
        <f t="shared" si="0"/>
        <v>3.1699767742845848E-6</v>
      </c>
    </row>
    <row r="50" spans="1:7" ht="121.5">
      <c r="A50" s="2">
        <v>49</v>
      </c>
      <c r="B50" s="136" t="s">
        <v>106</v>
      </c>
      <c r="C50" s="137" t="s">
        <v>109</v>
      </c>
      <c r="D50" s="2" t="s">
        <v>110</v>
      </c>
      <c r="E50" s="119">
        <v>3</v>
      </c>
      <c r="F50" s="120">
        <v>1849.5357179841269</v>
      </c>
      <c r="G50" s="121">
        <f t="shared" si="0"/>
        <v>1.5223655882484062E-2</v>
      </c>
    </row>
    <row r="51" spans="1:7" ht="121.5">
      <c r="A51" s="2">
        <v>50</v>
      </c>
      <c r="B51" s="136" t="s">
        <v>106</v>
      </c>
      <c r="C51" s="137" t="s">
        <v>111</v>
      </c>
      <c r="D51" s="2" t="s">
        <v>112</v>
      </c>
      <c r="E51" s="119">
        <v>8</v>
      </c>
      <c r="F51" s="120">
        <v>659.60973196224484</v>
      </c>
      <c r="G51" s="121">
        <f t="shared" si="0"/>
        <v>5.4292931347525043E-3</v>
      </c>
    </row>
    <row r="52" spans="1:7" ht="121.5">
      <c r="A52" s="2">
        <v>51</v>
      </c>
      <c r="B52" s="136" t="s">
        <v>106</v>
      </c>
      <c r="C52" s="137" t="s">
        <v>113</v>
      </c>
      <c r="D52" s="2" t="s">
        <v>114</v>
      </c>
      <c r="E52" s="119">
        <v>4</v>
      </c>
      <c r="F52" s="120">
        <v>849.13992554615368</v>
      </c>
      <c r="G52" s="121">
        <f t="shared" si="0"/>
        <v>6.9893292121345901E-3</v>
      </c>
    </row>
    <row r="53" spans="1:7" ht="121.5">
      <c r="A53" s="2">
        <v>52</v>
      </c>
      <c r="B53" s="136" t="s">
        <v>106</v>
      </c>
      <c r="C53" s="137" t="s">
        <v>115</v>
      </c>
      <c r="D53" s="2" t="s">
        <v>116</v>
      </c>
      <c r="E53" s="119">
        <v>9</v>
      </c>
      <c r="F53" s="120">
        <v>520.01676121472701</v>
      </c>
      <c r="G53" s="121">
        <f t="shared" si="0"/>
        <v>4.2802937779895479E-3</v>
      </c>
    </row>
    <row r="54" spans="1:7" ht="137.25">
      <c r="A54" s="2">
        <v>53</v>
      </c>
      <c r="B54" s="136" t="s">
        <v>106</v>
      </c>
      <c r="C54" s="137" t="s">
        <v>117</v>
      </c>
      <c r="D54" s="2" t="s">
        <v>118</v>
      </c>
      <c r="E54" s="119">
        <v>6</v>
      </c>
      <c r="F54" s="120">
        <v>1281.049641774865</v>
      </c>
      <c r="G54" s="121">
        <f t="shared" si="0"/>
        <v>1.0544407834424637E-2</v>
      </c>
    </row>
    <row r="55" spans="1:7" ht="121.5">
      <c r="A55" s="2">
        <v>54</v>
      </c>
      <c r="B55" s="136" t="s">
        <v>106</v>
      </c>
      <c r="C55" s="137" t="s">
        <v>119</v>
      </c>
      <c r="D55" s="2" t="s">
        <v>120</v>
      </c>
      <c r="E55" s="119">
        <v>8</v>
      </c>
      <c r="F55" s="120">
        <v>12499.9568118521</v>
      </c>
      <c r="G55" s="121">
        <f t="shared" si="0"/>
        <v>0.10288800545953128</v>
      </c>
    </row>
    <row r="56" spans="1:7" ht="121.5">
      <c r="A56" s="2">
        <v>55</v>
      </c>
      <c r="B56" s="136" t="s">
        <v>106</v>
      </c>
      <c r="C56" s="137" t="s">
        <v>121</v>
      </c>
      <c r="D56" s="2" t="s">
        <v>122</v>
      </c>
      <c r="E56" s="119">
        <v>1</v>
      </c>
      <c r="F56" s="120">
        <v>173.38417598267179</v>
      </c>
      <c r="G56" s="121">
        <f t="shared" si="0"/>
        <v>1.4271370944407499E-3</v>
      </c>
    </row>
    <row r="57" spans="1:7" ht="121.5">
      <c r="A57" s="2">
        <v>56</v>
      </c>
      <c r="B57" s="136" t="s">
        <v>106</v>
      </c>
      <c r="C57" s="137" t="s">
        <v>123</v>
      </c>
      <c r="D57" s="2" t="s">
        <v>124</v>
      </c>
      <c r="E57" s="119">
        <v>3</v>
      </c>
      <c r="F57" s="120">
        <v>1649.220611919952</v>
      </c>
      <c r="G57" s="121">
        <f t="shared" si="0"/>
        <v>1.3574848447660321E-2</v>
      </c>
    </row>
    <row r="58" spans="1:7" ht="121.5">
      <c r="A58" s="2">
        <v>57</v>
      </c>
      <c r="B58" s="136" t="s">
        <v>106</v>
      </c>
      <c r="C58" s="137" t="s">
        <v>125</v>
      </c>
      <c r="D58" s="2" t="s">
        <v>126</v>
      </c>
      <c r="E58" s="119">
        <v>2</v>
      </c>
      <c r="F58" s="120">
        <v>90.947873666611201</v>
      </c>
      <c r="G58" s="121">
        <f t="shared" si="0"/>
        <v>7.4859821223306896E-4</v>
      </c>
    </row>
    <row r="59" spans="1:7" ht="106.5">
      <c r="A59" s="2">
        <v>58</v>
      </c>
      <c r="B59" s="136" t="s">
        <v>106</v>
      </c>
      <c r="C59" s="137" t="s">
        <v>127</v>
      </c>
      <c r="D59" s="2" t="s">
        <v>128</v>
      </c>
      <c r="E59" s="119">
        <v>1</v>
      </c>
      <c r="F59" s="120">
        <v>385.15783371925897</v>
      </c>
      <c r="G59" s="121">
        <f t="shared" si="0"/>
        <v>3.1702606572939604E-3</v>
      </c>
    </row>
    <row r="60" spans="1:7" ht="137.25">
      <c r="A60" s="2">
        <v>59</v>
      </c>
      <c r="B60" s="138" t="s">
        <v>129</v>
      </c>
      <c r="C60" s="139" t="s">
        <v>130</v>
      </c>
      <c r="D60" s="2" t="s">
        <v>131</v>
      </c>
      <c r="E60" s="119">
        <v>2</v>
      </c>
      <c r="F60" s="120">
        <v>33.956078815332553</v>
      </c>
      <c r="G60" s="121">
        <f t="shared" si="0"/>
        <v>2.7949482347199868E-4</v>
      </c>
    </row>
    <row r="61" spans="1:7" ht="137.25">
      <c r="A61" s="2">
        <v>60</v>
      </c>
      <c r="B61" s="138" t="s">
        <v>129</v>
      </c>
      <c r="C61" s="139" t="s">
        <v>132</v>
      </c>
      <c r="D61" s="2" t="s">
        <v>133</v>
      </c>
      <c r="E61" s="119">
        <v>1</v>
      </c>
      <c r="F61" s="120">
        <v>1.2839845424158469</v>
      </c>
      <c r="G61" s="121">
        <f t="shared" si="0"/>
        <v>1.0568565203743403E-5</v>
      </c>
    </row>
    <row r="62" spans="1:7" ht="121.5">
      <c r="A62" s="2">
        <v>61</v>
      </c>
      <c r="B62" s="140" t="s">
        <v>134</v>
      </c>
      <c r="C62" s="141" t="s">
        <v>135</v>
      </c>
      <c r="D62" s="2" t="s">
        <v>136</v>
      </c>
      <c r="E62" s="119">
        <v>2</v>
      </c>
      <c r="F62" s="120">
        <v>31.184136685125289</v>
      </c>
      <c r="G62" s="121">
        <f t="shared" si="0"/>
        <v>2.5667877687927352E-4</v>
      </c>
    </row>
    <row r="63" spans="1:7" ht="121.5">
      <c r="A63" s="2">
        <v>62</v>
      </c>
      <c r="B63" s="140" t="s">
        <v>134</v>
      </c>
      <c r="C63" s="141" t="s">
        <v>137</v>
      </c>
      <c r="D63" s="2" t="s">
        <v>138</v>
      </c>
      <c r="E63" s="119">
        <v>1</v>
      </c>
      <c r="F63" s="120">
        <v>2.9276360552238551E-2</v>
      </c>
      <c r="G63" s="121">
        <f t="shared" si="0"/>
        <v>2.4097574013038652E-7</v>
      </c>
    </row>
    <row r="64" spans="1:7" ht="121.5">
      <c r="A64" s="2">
        <v>63</v>
      </c>
      <c r="B64" s="140" t="s">
        <v>134</v>
      </c>
      <c r="C64" s="141" t="s">
        <v>139</v>
      </c>
      <c r="D64" s="2" t="s">
        <v>140</v>
      </c>
      <c r="E64" s="119">
        <v>2</v>
      </c>
      <c r="F64" s="120">
        <v>0.44940103383900171</v>
      </c>
      <c r="G64" s="121">
        <f t="shared" si="0"/>
        <v>3.699050862264155E-6</v>
      </c>
    </row>
    <row r="65" spans="1:7" ht="121.5">
      <c r="A65" s="2">
        <v>64</v>
      </c>
      <c r="B65" s="140" t="s">
        <v>134</v>
      </c>
      <c r="C65" s="141" t="s">
        <v>141</v>
      </c>
      <c r="D65" s="2" t="s">
        <v>142</v>
      </c>
      <c r="E65" s="119">
        <v>6</v>
      </c>
      <c r="F65" s="120">
        <v>3.7827487449467938</v>
      </c>
      <c r="G65" s="121">
        <f t="shared" si="0"/>
        <v>3.113606545848967E-5</v>
      </c>
    </row>
    <row r="66" spans="1:7">
      <c r="F66" s="111">
        <f>+SUM(F2:F65)</f>
        <v>121490.90417316605</v>
      </c>
    </row>
  </sheetData>
  <mergeCells count="11">
    <mergeCell ref="B30:B42"/>
    <mergeCell ref="B43:B48"/>
    <mergeCell ref="B49:B59"/>
    <mergeCell ref="B60:B61"/>
    <mergeCell ref="B62:B65"/>
    <mergeCell ref="B2:B4"/>
    <mergeCell ref="B5:B8"/>
    <mergeCell ref="B9:B10"/>
    <mergeCell ref="B11:B14"/>
    <mergeCell ref="B15:B19"/>
    <mergeCell ref="B20:B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1201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7.7253999999999996</v>
      </c>
      <c r="C3" s="2">
        <v>29.841000000000001</v>
      </c>
      <c r="D3" s="2"/>
    </row>
    <row r="4" spans="1:4">
      <c r="A4" s="3" t="s">
        <v>10</v>
      </c>
      <c r="B4" s="2">
        <v>7.7253999999999996</v>
      </c>
      <c r="C4" s="2">
        <v>29.841000000000001</v>
      </c>
      <c r="D4" s="2"/>
    </row>
    <row r="5" spans="1:4">
      <c r="A5" s="3" t="s">
        <v>12</v>
      </c>
      <c r="B5" s="2">
        <v>7.7253999999999996</v>
      </c>
      <c r="C5" s="2">
        <v>29.841000000000001</v>
      </c>
      <c r="D5" s="2"/>
    </row>
    <row r="6" spans="1:4">
      <c r="A6" s="4" t="s">
        <v>15</v>
      </c>
      <c r="B6" s="2">
        <v>10.1052</v>
      </c>
      <c r="C6" s="2">
        <v>16.9131</v>
      </c>
      <c r="D6" s="2"/>
    </row>
    <row r="7" spans="1:4">
      <c r="A7" s="4" t="s">
        <v>17</v>
      </c>
      <c r="B7" s="2">
        <v>11.308400000000001</v>
      </c>
      <c r="C7" s="2">
        <v>25.1342</v>
      </c>
      <c r="D7" s="2"/>
    </row>
    <row r="8" spans="1:4">
      <c r="A8" s="4" t="s">
        <v>18</v>
      </c>
      <c r="B8" s="2">
        <v>8.6164000000000005</v>
      </c>
      <c r="C8" s="2">
        <v>29.841000000000001</v>
      </c>
      <c r="D8" s="2"/>
    </row>
    <row r="9" spans="1:4">
      <c r="A9" s="4" t="s">
        <v>20</v>
      </c>
      <c r="B9" s="2">
        <v>8.6164000000000005</v>
      </c>
      <c r="C9" s="2">
        <v>20.138100000000001</v>
      </c>
      <c r="D9" s="2"/>
    </row>
    <row r="10" spans="1:4">
      <c r="A10" s="5" t="s">
        <v>23</v>
      </c>
      <c r="B10" s="2">
        <v>9.6440999999999999</v>
      </c>
      <c r="C10" s="2">
        <v>27.0688</v>
      </c>
      <c r="D10" s="2"/>
    </row>
    <row r="11" spans="1:4">
      <c r="A11" s="5" t="s">
        <v>25</v>
      </c>
      <c r="B11" s="2">
        <v>8.6902000000000008</v>
      </c>
      <c r="C11" s="2">
        <v>20.138100000000001</v>
      </c>
      <c r="D11" s="2"/>
    </row>
    <row r="12" spans="1:4">
      <c r="A12" s="6" t="s">
        <v>28</v>
      </c>
      <c r="B12" s="2">
        <v>10.311199999999999</v>
      </c>
      <c r="C12" s="2">
        <v>10.311199999999999</v>
      </c>
      <c r="D12" s="2"/>
    </row>
    <row r="13" spans="1:4">
      <c r="A13" s="6" t="s">
        <v>30</v>
      </c>
      <c r="B13" s="2">
        <v>10.2765</v>
      </c>
      <c r="C13" s="2">
        <v>12.1318</v>
      </c>
      <c r="D13" s="2"/>
    </row>
    <row r="14" spans="1:4">
      <c r="A14" s="6" t="s">
        <v>32</v>
      </c>
      <c r="B14" s="2">
        <v>11.504099999999999</v>
      </c>
      <c r="C14" s="2">
        <v>25.492999999999999</v>
      </c>
      <c r="D14" s="2"/>
    </row>
    <row r="15" spans="1:4">
      <c r="A15" s="6" t="s">
        <v>34</v>
      </c>
      <c r="B15" s="2">
        <v>11.5246</v>
      </c>
      <c r="C15" s="2">
        <v>15.4985</v>
      </c>
      <c r="D15" s="2"/>
    </row>
    <row r="16" spans="1:4">
      <c r="A16" s="7" t="s">
        <v>37</v>
      </c>
      <c r="B16" s="2">
        <v>9.9702000000000002</v>
      </c>
      <c r="C16" s="2">
        <v>18.258099999999999</v>
      </c>
      <c r="D16" s="2"/>
    </row>
    <row r="17" spans="1:4">
      <c r="A17" s="7" t="s">
        <v>39</v>
      </c>
      <c r="B17" s="2">
        <v>12.989699999999999</v>
      </c>
      <c r="C17" s="2">
        <v>23.797000000000001</v>
      </c>
      <c r="D17" s="2"/>
    </row>
    <row r="18" spans="1:4">
      <c r="A18" s="7" t="s">
        <v>41</v>
      </c>
      <c r="B18" s="2">
        <v>8.6164000000000005</v>
      </c>
      <c r="C18" s="2">
        <v>20.138100000000001</v>
      </c>
      <c r="D18" s="2"/>
    </row>
    <row r="19" spans="1:4">
      <c r="A19" s="7" t="s">
        <v>43</v>
      </c>
      <c r="B19" s="2">
        <v>10.3476</v>
      </c>
      <c r="C19" s="2">
        <v>11.5829</v>
      </c>
      <c r="D19" s="2"/>
    </row>
    <row r="20" spans="1:4">
      <c r="A20" s="7" t="s">
        <v>45</v>
      </c>
      <c r="B20" s="2">
        <v>8.6164000000000005</v>
      </c>
      <c r="C20" s="2">
        <v>20.135200000000001</v>
      </c>
      <c r="D20" s="2"/>
    </row>
    <row r="21" spans="1:4">
      <c r="A21" s="8" t="s">
        <v>48</v>
      </c>
      <c r="B21" s="2">
        <v>9.9702000000000002</v>
      </c>
      <c r="C21" s="2">
        <v>18.410599999999999</v>
      </c>
      <c r="D21" s="2"/>
    </row>
    <row r="22" spans="1:4">
      <c r="A22" s="8" t="s">
        <v>50</v>
      </c>
      <c r="B22" s="2">
        <v>13.797599999999999</v>
      </c>
      <c r="C22" s="2">
        <v>27.0688</v>
      </c>
      <c r="D22" s="2"/>
    </row>
    <row r="23" spans="1:4">
      <c r="A23" s="8" t="s">
        <v>52</v>
      </c>
      <c r="B23" s="2">
        <v>9.1623999999999999</v>
      </c>
      <c r="C23" s="2">
        <v>20.138100000000001</v>
      </c>
      <c r="D23" s="2"/>
    </row>
    <row r="24" spans="1:4">
      <c r="A24" s="8" t="s">
        <v>54</v>
      </c>
      <c r="B24" s="2">
        <v>15.641400000000001</v>
      </c>
      <c r="C24" s="2">
        <v>23.250699999999998</v>
      </c>
      <c r="D24" s="2"/>
    </row>
    <row r="25" spans="1:4">
      <c r="A25" s="8" t="s">
        <v>56</v>
      </c>
      <c r="B25" s="2">
        <v>10.232200000000001</v>
      </c>
      <c r="C25" s="2">
        <v>29.841000000000001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7.9006999999999996</v>
      </c>
      <c r="C27" s="2">
        <v>22.910299999999999</v>
      </c>
      <c r="D27" s="2"/>
    </row>
    <row r="28" spans="1:4">
      <c r="A28" s="8" t="s">
        <v>60</v>
      </c>
      <c r="B28" s="2">
        <v>11.6899</v>
      </c>
      <c r="C28" s="2">
        <v>22.910299999999999</v>
      </c>
      <c r="D28" s="2"/>
    </row>
    <row r="29" spans="1:4">
      <c r="A29" s="8" t="s">
        <v>62</v>
      </c>
      <c r="B29" s="2">
        <v>11.6563</v>
      </c>
      <c r="C29" s="2">
        <v>31.920200000000001</v>
      </c>
      <c r="D29" s="2"/>
    </row>
    <row r="30" spans="1:4">
      <c r="A30" s="8" t="s">
        <v>64</v>
      </c>
      <c r="B30" s="2">
        <v>8.7623999999999995</v>
      </c>
      <c r="C30" s="2">
        <v>31.920200000000001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8.7623999999999995</v>
      </c>
      <c r="C37" s="2">
        <v>12.989699999999999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7.8566000000000003</v>
      </c>
      <c r="C39" s="2">
        <v>22.910299999999999</v>
      </c>
      <c r="D39" s="2"/>
    </row>
    <row r="40" spans="1:4">
      <c r="A40" s="9" t="s">
        <v>85</v>
      </c>
      <c r="B40" s="2">
        <v>9.3414000000000001</v>
      </c>
      <c r="C40" s="2">
        <v>20.138100000000001</v>
      </c>
      <c r="D40" s="2"/>
    </row>
    <row r="41" spans="1:4">
      <c r="A41" s="9" t="s">
        <v>87</v>
      </c>
      <c r="B41" s="2">
        <v>11.8088</v>
      </c>
      <c r="C41" s="2">
        <v>20.138100000000001</v>
      </c>
      <c r="D41" s="2"/>
    </row>
    <row r="42" spans="1:4">
      <c r="A42" s="9" t="s">
        <v>89</v>
      </c>
      <c r="B42" s="2">
        <v>10.349</v>
      </c>
      <c r="C42" s="2">
        <v>18.7028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8.7623999999999995</v>
      </c>
      <c r="C45" s="2">
        <v>13.8956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19.401299999999999</v>
      </c>
      <c r="C60" s="2">
        <v>19.401299999999999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12.4102</v>
      </c>
      <c r="C63" s="2">
        <v>21.360900000000001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12.5129</v>
      </c>
      <c r="C66" s="2">
        <v>15.525499999999999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B65C-23E7-488D-BB02-7AFE9C0D615B}">
  <dimension ref="A1:J62"/>
  <sheetViews>
    <sheetView topLeftCell="A47" workbookViewId="0">
      <selection activeCell="J63" sqref="J63"/>
    </sheetView>
  </sheetViews>
  <sheetFormatPr defaultRowHeight="15"/>
  <cols>
    <col min="1" max="1" width="16.28515625" style="90" customWidth="1"/>
    <col min="2" max="2" width="28.7109375" style="90" customWidth="1"/>
    <col min="3" max="3" width="12.42578125" style="90" customWidth="1"/>
    <col min="4" max="4" width="9.140625" style="90"/>
    <col min="5" max="5" width="14.42578125" style="90" customWidth="1"/>
    <col min="6" max="6" width="9.140625" style="90"/>
    <col min="7" max="7" width="16" style="90" customWidth="1"/>
    <col min="8" max="8" width="9.140625" style="90"/>
  </cols>
  <sheetData>
    <row r="1" spans="1:8" ht="15.75">
      <c r="A1" s="114" t="s">
        <v>1188</v>
      </c>
      <c r="B1" s="114" t="s">
        <v>1202</v>
      </c>
      <c r="C1" s="116" t="s">
        <v>1203</v>
      </c>
      <c r="D1" s="116"/>
      <c r="E1" s="116"/>
      <c r="F1" s="116"/>
      <c r="G1" s="116"/>
      <c r="H1" s="116"/>
    </row>
    <row r="2" spans="1:8" ht="40.5" customHeight="1">
      <c r="A2" s="114"/>
      <c r="B2" s="114"/>
      <c r="C2" s="116" t="s">
        <v>1204</v>
      </c>
      <c r="D2" s="116"/>
      <c r="E2" s="116" t="s">
        <v>1205</v>
      </c>
      <c r="F2" s="116"/>
      <c r="G2" s="116" t="s">
        <v>1206</v>
      </c>
      <c r="H2" s="116"/>
    </row>
    <row r="3" spans="1:8" ht="15.75">
      <c r="A3" s="115"/>
      <c r="B3" s="115"/>
      <c r="C3" s="108" t="s">
        <v>1207</v>
      </c>
      <c r="D3" s="108" t="s">
        <v>1208</v>
      </c>
      <c r="E3" s="108" t="s">
        <v>1207</v>
      </c>
      <c r="F3" s="109" t="s">
        <v>1208</v>
      </c>
      <c r="G3" s="108" t="s">
        <v>1207</v>
      </c>
      <c r="H3" s="109" t="s">
        <v>1208</v>
      </c>
    </row>
    <row r="4" spans="1:8">
      <c r="A4" s="92" t="s">
        <v>8</v>
      </c>
      <c r="B4" s="86" t="s">
        <v>1209</v>
      </c>
      <c r="C4" s="102">
        <v>1480.33</v>
      </c>
      <c r="D4" s="88">
        <f>C4/C40</f>
        <v>3.8931730545180461E-2</v>
      </c>
      <c r="E4" s="102">
        <v>2670.65</v>
      </c>
      <c r="F4" s="88">
        <f>E4/E40</f>
        <v>6.9076371077960233E-2</v>
      </c>
      <c r="G4" s="87"/>
      <c r="H4" s="89"/>
    </row>
    <row r="5" spans="1:8">
      <c r="A5" s="92" t="s">
        <v>10</v>
      </c>
      <c r="B5" s="86" t="s">
        <v>1209</v>
      </c>
      <c r="C5" s="102">
        <v>11217.83</v>
      </c>
      <c r="D5" s="88">
        <f>C5/C40</f>
        <v>0.29502174168032919</v>
      </c>
      <c r="E5" s="102">
        <v>9266.5499999999993</v>
      </c>
      <c r="F5" s="88">
        <f>E5/E40</f>
        <v>0.23967934638102045</v>
      </c>
      <c r="G5" s="87"/>
      <c r="H5" s="89"/>
    </row>
    <row r="6" spans="1:8">
      <c r="A6" s="92" t="s">
        <v>12</v>
      </c>
      <c r="B6" s="86" t="s">
        <v>1209</v>
      </c>
      <c r="C6" s="102">
        <v>2058.0300000000002</v>
      </c>
      <c r="D6" s="88">
        <f>C6/C40</f>
        <v>5.4124870409907079E-2</v>
      </c>
      <c r="E6" s="102">
        <v>846.31</v>
      </c>
      <c r="F6" s="88">
        <f>E6/E40</f>
        <v>2.1889810947517838E-2</v>
      </c>
      <c r="G6" s="87"/>
      <c r="H6" s="89"/>
    </row>
    <row r="7" spans="1:8">
      <c r="A7" s="93" t="s">
        <v>15</v>
      </c>
      <c r="B7" s="86" t="s">
        <v>1209</v>
      </c>
      <c r="C7" s="102">
        <v>3.33</v>
      </c>
      <c r="D7" s="88">
        <f>C7/C40</f>
        <v>8.7576866452379493E-5</v>
      </c>
      <c r="E7" s="102">
        <v>184.15</v>
      </c>
      <c r="F7" s="88">
        <f>E7/E40</f>
        <v>4.7630403587165578E-3</v>
      </c>
      <c r="G7" s="87"/>
      <c r="H7" s="89"/>
    </row>
    <row r="8" spans="1:8">
      <c r="A8" s="93" t="s">
        <v>18</v>
      </c>
      <c r="B8" s="86" t="s">
        <v>1209</v>
      </c>
      <c r="C8" s="102">
        <v>64.19</v>
      </c>
      <c r="D8" s="88">
        <f>C8/C40</f>
        <v>1.6881558731466184E-3</v>
      </c>
      <c r="E8" s="102">
        <v>1187.6600000000001</v>
      </c>
      <c r="F8" s="88">
        <f>E8/E40</f>
        <v>3.0718829825866455E-2</v>
      </c>
      <c r="G8" s="87"/>
      <c r="H8" s="89"/>
    </row>
    <row r="9" spans="1:8">
      <c r="A9" s="93" t="s">
        <v>17</v>
      </c>
      <c r="B9" s="86" t="s">
        <v>1209</v>
      </c>
      <c r="C9" s="102">
        <v>4855.25</v>
      </c>
      <c r="D9" s="88">
        <f>C9/C40</f>
        <v>0.12768996421709175</v>
      </c>
      <c r="E9" s="102"/>
      <c r="F9" s="88">
        <f>E9/E40</f>
        <v>0</v>
      </c>
      <c r="G9" s="87"/>
      <c r="H9" s="89"/>
    </row>
    <row r="10" spans="1:8">
      <c r="A10" s="93" t="s">
        <v>20</v>
      </c>
      <c r="B10" s="86" t="s">
        <v>1209</v>
      </c>
      <c r="C10" s="102">
        <v>231.52</v>
      </c>
      <c r="D10" s="88">
        <f>C10/C40</f>
        <v>6.0888276639804511E-3</v>
      </c>
      <c r="E10" s="102">
        <v>229.44</v>
      </c>
      <c r="F10" s="88">
        <f>E10/E40</f>
        <v>5.9344663584248005E-3</v>
      </c>
      <c r="G10" s="88"/>
      <c r="H10" s="87"/>
    </row>
    <row r="11" spans="1:8">
      <c r="A11" s="94" t="s">
        <v>23</v>
      </c>
      <c r="B11" s="86" t="s">
        <v>1209</v>
      </c>
      <c r="C11" s="102">
        <v>33.49</v>
      </c>
      <c r="D11" s="88">
        <f>C11/C40</f>
        <v>8.8076554278984664E-4</v>
      </c>
      <c r="E11" s="102">
        <v>3410.81</v>
      </c>
      <c r="F11" s="88">
        <f>E11/E40</f>
        <v>8.8220611924594211E-2</v>
      </c>
      <c r="G11" s="88"/>
      <c r="H11" s="87"/>
    </row>
    <row r="12" spans="1:8">
      <c r="A12" s="94" t="s">
        <v>25</v>
      </c>
      <c r="B12" s="86" t="s">
        <v>1209</v>
      </c>
      <c r="C12" s="102">
        <v>44.03</v>
      </c>
      <c r="D12" s="88">
        <f>C12/C40</f>
        <v>1.15796078975924E-3</v>
      </c>
      <c r="E12" s="102">
        <v>4719.18</v>
      </c>
      <c r="F12" s="88">
        <f>E12/E40</f>
        <v>0.1220616062994733</v>
      </c>
      <c r="G12" s="88"/>
      <c r="H12" s="87"/>
    </row>
    <row r="13" spans="1:8">
      <c r="A13" s="95" t="s">
        <v>28</v>
      </c>
      <c r="B13" s="86" t="s">
        <v>1209</v>
      </c>
      <c r="C13" s="102">
        <v>298.70999999999998</v>
      </c>
      <c r="D13" s="88">
        <f>C13/C40</f>
        <v>7.8558816150120954E-3</v>
      </c>
      <c r="E13" s="102">
        <v>0.3</v>
      </c>
      <c r="F13" s="88">
        <f>E13/E40</f>
        <v>7.759500991664227E-6</v>
      </c>
      <c r="G13" s="88"/>
      <c r="H13" s="87"/>
    </row>
    <row r="14" spans="1:8">
      <c r="A14" s="95" t="s">
        <v>30</v>
      </c>
      <c r="B14" s="86" t="s">
        <v>1209</v>
      </c>
      <c r="C14" s="102">
        <v>559.85</v>
      </c>
      <c r="D14" s="88">
        <f>C14/C40</f>
        <v>1.4723696301310709E-2</v>
      </c>
      <c r="E14" s="102">
        <v>48.73</v>
      </c>
      <c r="F14" s="88">
        <f>E14/E40</f>
        <v>1.2604016110793258E-3</v>
      </c>
      <c r="G14" s="88"/>
      <c r="H14" s="87"/>
    </row>
    <row r="15" spans="1:8">
      <c r="A15" s="95" t="s">
        <v>32</v>
      </c>
      <c r="B15" s="86" t="s">
        <v>1209</v>
      </c>
      <c r="C15" s="102">
        <v>1901.61</v>
      </c>
      <c r="D15" s="88">
        <f>C15/C40</f>
        <v>5.0011124628981787E-2</v>
      </c>
      <c r="E15" s="102"/>
      <c r="F15" s="88">
        <f>E15/E40</f>
        <v>0</v>
      </c>
      <c r="G15" s="88"/>
      <c r="H15" s="87"/>
    </row>
    <row r="16" spans="1:8">
      <c r="A16" s="95" t="s">
        <v>34</v>
      </c>
      <c r="B16" s="86" t="s">
        <v>1209</v>
      </c>
      <c r="C16" s="102">
        <v>2.36</v>
      </c>
      <c r="D16" s="88">
        <f>C16/C40</f>
        <v>6.2066487936220899E-5</v>
      </c>
      <c r="E16" s="102"/>
      <c r="F16" s="88">
        <f>E16/E40</f>
        <v>0</v>
      </c>
      <c r="G16" s="88"/>
      <c r="H16" s="87"/>
    </row>
    <row r="17" spans="1:8">
      <c r="A17" s="96" t="s">
        <v>37</v>
      </c>
      <c r="B17" s="86" t="s">
        <v>1209</v>
      </c>
      <c r="C17" s="102">
        <v>0</v>
      </c>
      <c r="D17" s="88">
        <f>C17/C40</f>
        <v>0</v>
      </c>
      <c r="E17" s="102">
        <v>279.72000000000003</v>
      </c>
      <c r="F17" s="88">
        <f>E17/E40</f>
        <v>7.2349587246277255E-3</v>
      </c>
      <c r="G17" s="88"/>
      <c r="H17" s="87"/>
    </row>
    <row r="18" spans="1:8">
      <c r="A18" s="96" t="s">
        <v>39</v>
      </c>
      <c r="B18" s="86" t="s">
        <v>1209</v>
      </c>
      <c r="C18" s="102">
        <v>0</v>
      </c>
      <c r="D18" s="88">
        <f>C18/C40</f>
        <v>0</v>
      </c>
      <c r="E18" s="102">
        <v>244.48</v>
      </c>
      <c r="F18" s="88">
        <f>E18/E40</f>
        <v>6.3234760081402339E-3</v>
      </c>
      <c r="G18" s="88"/>
      <c r="H18" s="87"/>
    </row>
    <row r="19" spans="1:8">
      <c r="A19" s="96" t="s">
        <v>41</v>
      </c>
      <c r="B19" s="86" t="s">
        <v>1209</v>
      </c>
      <c r="C19" s="102">
        <v>2.25</v>
      </c>
      <c r="D19" s="88">
        <f>C19/C40</f>
        <v>5.9173558413769927E-5</v>
      </c>
      <c r="E19" s="102">
        <v>397.21</v>
      </c>
      <c r="F19" s="88">
        <f>E19/E40</f>
        <v>1.0273837962996491E-2</v>
      </c>
      <c r="G19" s="88"/>
      <c r="H19" s="87"/>
    </row>
    <row r="20" spans="1:8">
      <c r="A20" s="96" t="s">
        <v>43</v>
      </c>
      <c r="B20" s="86" t="s">
        <v>1209</v>
      </c>
      <c r="C20" s="102">
        <v>1044.43</v>
      </c>
      <c r="D20" s="88">
        <f>C20/C40</f>
        <v>2.74678398284861E-2</v>
      </c>
      <c r="E20" s="102">
        <v>27.03</v>
      </c>
      <c r="F20" s="88">
        <f>E20/E40</f>
        <v>6.9913103934894692E-4</v>
      </c>
      <c r="G20" s="88"/>
      <c r="H20" s="87"/>
    </row>
    <row r="21" spans="1:8">
      <c r="A21" s="96" t="s">
        <v>45</v>
      </c>
      <c r="B21" s="86" t="s">
        <v>1209</v>
      </c>
      <c r="C21" s="102">
        <v>314.62</v>
      </c>
      <c r="D21" s="88">
        <f>C21/C40</f>
        <v>8.2743044213956871E-3</v>
      </c>
      <c r="E21" s="102">
        <v>547.69000000000005</v>
      </c>
      <c r="F21" s="88">
        <f>E21/E40</f>
        <v>1.4166003660415269E-2</v>
      </c>
      <c r="G21" s="88"/>
      <c r="H21" s="87"/>
    </row>
    <row r="22" spans="1:8">
      <c r="A22" s="97" t="s">
        <v>48</v>
      </c>
      <c r="B22" s="86" t="s">
        <v>1209</v>
      </c>
      <c r="C22" s="102"/>
      <c r="D22" s="88">
        <f>C22/C40</f>
        <v>0</v>
      </c>
      <c r="E22" s="102">
        <v>10.220000000000001</v>
      </c>
      <c r="F22" s="88">
        <f>E22/E40</f>
        <v>2.6434033378269469E-4</v>
      </c>
      <c r="G22" s="88"/>
      <c r="H22" s="87"/>
    </row>
    <row r="23" spans="1:8">
      <c r="A23" s="97" t="s">
        <v>50</v>
      </c>
      <c r="B23" s="86" t="s">
        <v>1209</v>
      </c>
      <c r="C23" s="102">
        <v>134.83000000000001</v>
      </c>
      <c r="D23" s="88">
        <f>C23/C40</f>
        <v>3.5459426137460443E-3</v>
      </c>
      <c r="E23" s="102">
        <v>545.14</v>
      </c>
      <c r="F23" s="88">
        <f>E23/E40</f>
        <v>1.4100047901986122E-2</v>
      </c>
      <c r="G23" s="88"/>
      <c r="H23" s="87"/>
    </row>
    <row r="24" spans="1:8">
      <c r="A24" s="97" t="s">
        <v>52</v>
      </c>
      <c r="B24" s="86" t="s">
        <v>1209</v>
      </c>
      <c r="C24" s="102">
        <v>592.16</v>
      </c>
      <c r="D24" s="88">
        <f>C24/C40</f>
        <v>1.5573428600132444E-2</v>
      </c>
      <c r="E24" s="102">
        <v>427.64</v>
      </c>
      <c r="F24" s="88">
        <f>E24/E40</f>
        <v>1.1060910013584301E-2</v>
      </c>
      <c r="G24" s="88"/>
      <c r="H24" s="87"/>
    </row>
    <row r="25" spans="1:8">
      <c r="A25" s="97" t="s">
        <v>54</v>
      </c>
      <c r="B25" s="86" t="s">
        <v>1209</v>
      </c>
      <c r="C25" s="102"/>
      <c r="D25" s="88">
        <f>C25/C40</f>
        <v>0</v>
      </c>
      <c r="E25" s="102">
        <v>295.63</v>
      </c>
      <c r="F25" s="88">
        <f>E25/E40</f>
        <v>7.6464709272189846E-3</v>
      </c>
      <c r="G25" s="88"/>
      <c r="H25" s="87"/>
    </row>
    <row r="26" spans="1:8">
      <c r="A26" s="97" t="s">
        <v>56</v>
      </c>
      <c r="B26" s="86" t="s">
        <v>1209</v>
      </c>
      <c r="C26" s="102">
        <v>929.96</v>
      </c>
      <c r="D26" s="88">
        <f>C26/C40</f>
        <v>2.4457352169986436E-2</v>
      </c>
      <c r="E26" s="102">
        <v>180.96</v>
      </c>
      <c r="F26" s="88">
        <f>E26/E40</f>
        <v>4.6805309981718616E-3</v>
      </c>
      <c r="G26" s="88"/>
      <c r="H26" s="87"/>
    </row>
    <row r="27" spans="1:8">
      <c r="A27" s="97" t="s">
        <v>59</v>
      </c>
      <c r="B27" s="86" t="s">
        <v>1209</v>
      </c>
      <c r="C27" s="102">
        <v>7926.43</v>
      </c>
      <c r="D27" s="88">
        <f>C27/C40</f>
        <v>0.20846003049673706</v>
      </c>
      <c r="E27" s="102">
        <v>3195.68</v>
      </c>
      <c r="F27" s="88">
        <f>E27/E40</f>
        <v>8.2656273763471788E-2</v>
      </c>
      <c r="G27" s="88"/>
      <c r="H27" s="87"/>
    </row>
    <row r="28" spans="1:8">
      <c r="A28" s="97" t="s">
        <v>60</v>
      </c>
      <c r="B28" s="86" t="s">
        <v>1209</v>
      </c>
      <c r="C28" s="102">
        <v>6.21</v>
      </c>
      <c r="D28" s="88">
        <f>C28/C40</f>
        <v>1.6331902122200499E-4</v>
      </c>
      <c r="E28" s="102">
        <v>680.98</v>
      </c>
      <c r="F28" s="88">
        <f>E28/E40</f>
        <v>1.7613549951011685E-2</v>
      </c>
      <c r="G28" s="88"/>
      <c r="H28" s="87"/>
    </row>
    <row r="29" spans="1:8">
      <c r="A29" s="97" t="s">
        <v>62</v>
      </c>
      <c r="B29" s="86" t="s">
        <v>1209</v>
      </c>
      <c r="C29" s="102">
        <v>137.86000000000001</v>
      </c>
      <c r="D29" s="88">
        <f>C29/C40</f>
        <v>3.6256296724099212E-3</v>
      </c>
      <c r="E29" s="102">
        <v>702.68</v>
      </c>
      <c r="F29" s="88">
        <f>E29/E40</f>
        <v>1.8174820522742063E-2</v>
      </c>
      <c r="G29" s="88"/>
      <c r="H29" s="87"/>
    </row>
    <row r="30" spans="1:8">
      <c r="A30" s="97" t="s">
        <v>64</v>
      </c>
      <c r="B30" s="86" t="s">
        <v>1209</v>
      </c>
      <c r="C30" s="102">
        <v>2431.25</v>
      </c>
      <c r="D30" s="88">
        <f>C30/C40</f>
        <v>6.3940317285990284E-2</v>
      </c>
      <c r="E30" s="102">
        <v>5927.97</v>
      </c>
      <c r="F30" s="88">
        <f>E30/E40</f>
        <v>0.15332696364518597</v>
      </c>
      <c r="G30" s="88"/>
      <c r="H30" s="87"/>
    </row>
    <row r="31" spans="1:8">
      <c r="A31" s="98" t="s">
        <v>79</v>
      </c>
      <c r="B31" s="86" t="s">
        <v>1209</v>
      </c>
      <c r="C31" s="102">
        <v>1.48</v>
      </c>
      <c r="D31" s="88">
        <f>C31/C40</f>
        <v>3.8923051756613108E-5</v>
      </c>
      <c r="E31" s="102">
        <v>158.58000000000001</v>
      </c>
      <c r="F31" s="88">
        <f>E31/E40</f>
        <v>4.1016722241937111E-3</v>
      </c>
      <c r="G31" s="88"/>
      <c r="H31" s="87"/>
    </row>
    <row r="32" spans="1:8">
      <c r="A32" s="98" t="s">
        <v>83</v>
      </c>
      <c r="B32" s="86" t="s">
        <v>1209</v>
      </c>
      <c r="C32" s="102">
        <v>579.49</v>
      </c>
      <c r="D32" s="88">
        <f>C32/C40</f>
        <v>1.5240215717864682E-2</v>
      </c>
      <c r="E32" s="102">
        <v>806.74</v>
      </c>
      <c r="F32" s="88">
        <f>E32/E40</f>
        <v>2.086633276671733E-2</v>
      </c>
      <c r="G32" s="88"/>
      <c r="H32" s="87"/>
    </row>
    <row r="33" spans="1:10">
      <c r="A33" s="98" t="s">
        <v>85</v>
      </c>
      <c r="B33" s="86" t="s">
        <v>1209</v>
      </c>
      <c r="C33" s="102">
        <v>205.86</v>
      </c>
      <c r="D33" s="88">
        <f>C33/C40</f>
        <v>5.4139861044705234E-3</v>
      </c>
      <c r="E33" s="102"/>
      <c r="F33" s="88">
        <f>E33/E40</f>
        <v>0</v>
      </c>
      <c r="G33" s="88"/>
      <c r="H33" s="87"/>
    </row>
    <row r="34" spans="1:10">
      <c r="A34" s="98" t="s">
        <v>87</v>
      </c>
      <c r="B34" s="86" t="s">
        <v>1209</v>
      </c>
      <c r="C34" s="102">
        <v>518.71</v>
      </c>
      <c r="D34" s="88">
        <f>C34/C40</f>
        <v>1.3641740659914045E-2</v>
      </c>
      <c r="E34" s="102">
        <v>24.94</v>
      </c>
      <c r="F34" s="88">
        <f>E34/E40</f>
        <v>6.4507318244035278E-4</v>
      </c>
      <c r="G34" s="88"/>
      <c r="H34" s="87"/>
    </row>
    <row r="35" spans="1:10">
      <c r="A35" s="98" t="s">
        <v>89</v>
      </c>
      <c r="B35" s="86" t="s">
        <v>1209</v>
      </c>
      <c r="C35" s="102">
        <v>15.31</v>
      </c>
      <c r="D35" s="88">
        <f>C35/C40</f>
        <v>4.0264319080658559E-4</v>
      </c>
      <c r="E35" s="102">
        <v>764.86</v>
      </c>
      <c r="F35" s="88">
        <f>E35/E40</f>
        <v>1.9783106428281003E-2</v>
      </c>
      <c r="G35" s="88"/>
      <c r="H35" s="87"/>
    </row>
    <row r="36" spans="1:10">
      <c r="A36" s="99" t="s">
        <v>96</v>
      </c>
      <c r="B36" s="86" t="s">
        <v>1209</v>
      </c>
      <c r="C36" s="102">
        <v>30.63</v>
      </c>
      <c r="D36" s="88">
        <f>C36/C40</f>
        <v>8.0554937520612129E-4</v>
      </c>
      <c r="E36" s="102">
        <v>865.56</v>
      </c>
      <c r="F36" s="88">
        <f>E36/E40</f>
        <v>2.2387712261149627E-2</v>
      </c>
      <c r="G36" s="88"/>
      <c r="H36" s="87"/>
    </row>
    <row r="37" spans="1:10">
      <c r="A37" s="100" t="s">
        <v>127</v>
      </c>
      <c r="B37" s="86" t="s">
        <v>1209</v>
      </c>
      <c r="C37" s="102">
        <v>373.19</v>
      </c>
      <c r="D37" s="88">
        <f>C37/C40</f>
        <v>9.8146578953043559E-3</v>
      </c>
      <c r="E37" s="102">
        <v>11.97</v>
      </c>
      <c r="F37" s="88">
        <f>E37/E40</f>
        <v>3.0960408956740265E-4</v>
      </c>
      <c r="G37" s="88"/>
      <c r="H37" s="87"/>
    </row>
    <row r="38" spans="1:10">
      <c r="A38" s="101" t="s">
        <v>135</v>
      </c>
      <c r="B38" s="86" t="s">
        <v>1209</v>
      </c>
      <c r="C38" s="102">
        <v>24.76</v>
      </c>
      <c r="D38" s="88">
        <f>C38/C40</f>
        <v>6.511721361444193E-4</v>
      </c>
      <c r="E38" s="102">
        <v>2.82</v>
      </c>
      <c r="F38" s="88">
        <f>E38/E40</f>
        <v>7.2939309321643726E-5</v>
      </c>
      <c r="G38" s="88"/>
      <c r="H38" s="87"/>
    </row>
    <row r="39" spans="1:10">
      <c r="A39" s="101" t="s">
        <v>141</v>
      </c>
      <c r="B39" s="86" t="s">
        <v>1209</v>
      </c>
      <c r="C39" s="102">
        <v>3.78</v>
      </c>
      <c r="D39" s="88">
        <f>C39/C40</f>
        <v>9.9411578135133477E-5</v>
      </c>
      <c r="E39" s="102"/>
      <c r="F39" s="87"/>
      <c r="G39" s="88"/>
      <c r="H39" s="87"/>
    </row>
    <row r="40" spans="1:10">
      <c r="A40" s="113" t="s">
        <v>1210</v>
      </c>
      <c r="B40" s="113"/>
      <c r="C40" s="110">
        <f>+SUM(C4:C39)</f>
        <v>38023.74</v>
      </c>
      <c r="D40" s="91">
        <f>+SUM(D4:D39)</f>
        <v>1.0000000000000002</v>
      </c>
      <c r="E40" s="110">
        <f>+SUM(E4:E39)</f>
        <v>38662.28</v>
      </c>
      <c r="F40" s="107">
        <f>+SUM(F4:F14)</f>
        <v>0.58361224428564473</v>
      </c>
      <c r="G40" s="110"/>
      <c r="H40" s="91"/>
      <c r="J40" s="111">
        <f>+E40+C40</f>
        <v>76686.01999999999</v>
      </c>
    </row>
    <row r="41" spans="1:10">
      <c r="A41" s="97" t="s">
        <v>57</v>
      </c>
      <c r="B41" s="86" t="s">
        <v>1211</v>
      </c>
      <c r="C41" s="103">
        <v>0.71</v>
      </c>
      <c r="D41" s="88">
        <f>C41/$C$62</f>
        <v>2.2635470100456856E-4</v>
      </c>
      <c r="E41" s="104"/>
      <c r="F41" s="88"/>
      <c r="G41" s="104"/>
      <c r="H41" s="89"/>
    </row>
    <row r="42" spans="1:10">
      <c r="A42" s="98" t="s">
        <v>71</v>
      </c>
      <c r="B42" s="86" t="s">
        <v>1211</v>
      </c>
      <c r="C42" s="103">
        <v>17.46</v>
      </c>
      <c r="D42" s="88">
        <f t="shared" ref="D42:D61" si="0">C42/$C$62</f>
        <v>5.5664127880841793E-3</v>
      </c>
      <c r="E42" s="104">
        <v>59.86</v>
      </c>
      <c r="F42" s="88">
        <f>+E42/$E$62</f>
        <v>1.3609649072947811E-2</v>
      </c>
      <c r="G42" s="104"/>
      <c r="H42" s="89"/>
    </row>
    <row r="43" spans="1:10">
      <c r="A43" s="98" t="s">
        <v>73</v>
      </c>
      <c r="B43" s="86" t="s">
        <v>1211</v>
      </c>
      <c r="C43" s="103">
        <v>20.5</v>
      </c>
      <c r="D43" s="88">
        <f t="shared" si="0"/>
        <v>6.5355934797093739E-3</v>
      </c>
      <c r="E43" s="104">
        <v>37.14</v>
      </c>
      <c r="F43" s="88">
        <f t="shared" ref="F43:F61" si="1">+E43/$E$62</f>
        <v>8.4440756192663176E-3</v>
      </c>
      <c r="G43" s="104"/>
      <c r="H43" s="86"/>
    </row>
    <row r="44" spans="1:10">
      <c r="A44" s="98" t="s">
        <v>77</v>
      </c>
      <c r="B44" s="86" t="s">
        <v>1211</v>
      </c>
      <c r="C44" s="103">
        <v>51.37</v>
      </c>
      <c r="D44" s="88">
        <f t="shared" si="0"/>
        <v>1.6377240831837586E-2</v>
      </c>
      <c r="E44" s="104">
        <v>87.97</v>
      </c>
      <c r="F44" s="88">
        <f t="shared" si="1"/>
        <v>2.0000682073959556E-2</v>
      </c>
      <c r="G44" s="104"/>
      <c r="H44" s="86"/>
    </row>
    <row r="45" spans="1:10">
      <c r="A45" s="98" t="s">
        <v>81</v>
      </c>
      <c r="B45" s="86" t="s">
        <v>1211</v>
      </c>
      <c r="C45" s="103">
        <v>0.09</v>
      </c>
      <c r="D45" s="88">
        <f t="shared" si="0"/>
        <v>2.8692849423114324E-5</v>
      </c>
      <c r="E45" s="104"/>
      <c r="F45" s="88">
        <f t="shared" si="1"/>
        <v>0</v>
      </c>
      <c r="G45" s="104"/>
      <c r="H45" s="86"/>
    </row>
    <row r="46" spans="1:10">
      <c r="A46" s="98" t="s">
        <v>91</v>
      </c>
      <c r="B46" s="86" t="s">
        <v>1211</v>
      </c>
      <c r="C46" s="103">
        <v>0</v>
      </c>
      <c r="D46" s="88">
        <f t="shared" si="0"/>
        <v>0</v>
      </c>
      <c r="E46" s="104">
        <v>93.23</v>
      </c>
      <c r="F46" s="88">
        <f t="shared" si="1"/>
        <v>2.1196585083042507E-2</v>
      </c>
      <c r="G46" s="104"/>
      <c r="H46" s="86"/>
    </row>
    <row r="47" spans="1:10">
      <c r="A47" s="99" t="s">
        <v>102</v>
      </c>
      <c r="B47" s="86" t="s">
        <v>1211</v>
      </c>
      <c r="C47" s="103"/>
      <c r="D47" s="88">
        <f t="shared" si="0"/>
        <v>0</v>
      </c>
      <c r="E47" s="104">
        <v>2.97</v>
      </c>
      <c r="F47" s="88">
        <f t="shared" si="1"/>
        <v>6.752532199574842E-4</v>
      </c>
      <c r="G47" s="104"/>
      <c r="H47" s="86"/>
    </row>
    <row r="48" spans="1:10">
      <c r="A48" s="100" t="s">
        <v>107</v>
      </c>
      <c r="B48" s="86" t="s">
        <v>1211</v>
      </c>
      <c r="C48" s="103"/>
      <c r="D48" s="88">
        <f t="shared" si="0"/>
        <v>0</v>
      </c>
      <c r="E48" s="104">
        <v>0.01</v>
      </c>
      <c r="F48" s="88">
        <f t="shared" si="1"/>
        <v>2.2735798651767142E-6</v>
      </c>
      <c r="G48" s="104"/>
      <c r="H48" s="86"/>
    </row>
    <row r="49" spans="1:10">
      <c r="A49" s="100" t="s">
        <v>109</v>
      </c>
      <c r="B49" s="86" t="s">
        <v>1211</v>
      </c>
      <c r="C49" s="103">
        <v>2.65</v>
      </c>
      <c r="D49" s="88">
        <f t="shared" si="0"/>
        <v>8.4484501079169956E-4</v>
      </c>
      <c r="E49" s="104"/>
      <c r="F49" s="88">
        <f t="shared" si="1"/>
        <v>0</v>
      </c>
      <c r="G49" s="104"/>
      <c r="H49" s="86"/>
    </row>
    <row r="50" spans="1:10">
      <c r="A50" s="100" t="s">
        <v>111</v>
      </c>
      <c r="B50" s="86" t="s">
        <v>1211</v>
      </c>
      <c r="C50" s="103">
        <v>23.24</v>
      </c>
      <c r="D50" s="88">
        <f t="shared" si="0"/>
        <v>7.4091313399241871E-3</v>
      </c>
      <c r="E50" s="104">
        <v>165.02</v>
      </c>
      <c r="F50" s="88">
        <f t="shared" si="1"/>
        <v>3.751861493514614E-2</v>
      </c>
      <c r="G50" s="104"/>
      <c r="H50" s="89"/>
    </row>
    <row r="51" spans="1:10">
      <c r="A51" s="100" t="s">
        <v>113</v>
      </c>
      <c r="B51" s="86" t="s">
        <v>1211</v>
      </c>
      <c r="C51" s="103">
        <v>13.86</v>
      </c>
      <c r="D51" s="88">
        <f t="shared" si="0"/>
        <v>4.418698811159606E-3</v>
      </c>
      <c r="E51" s="104">
        <v>273.93</v>
      </c>
      <c r="F51" s="88">
        <f t="shared" si="1"/>
        <v>6.2280173246785739E-2</v>
      </c>
      <c r="G51" s="104">
        <v>0.55000000000000004</v>
      </c>
      <c r="H51" s="89">
        <f>+G51/G62</f>
        <v>1</v>
      </c>
    </row>
    <row r="52" spans="1:10">
      <c r="A52" s="100" t="s">
        <v>115</v>
      </c>
      <c r="B52" s="86" t="s">
        <v>1211</v>
      </c>
      <c r="C52" s="103">
        <v>152.27000000000001</v>
      </c>
      <c r="D52" s="88">
        <f t="shared" si="0"/>
        <v>4.8545113129529097E-2</v>
      </c>
      <c r="E52" s="104">
        <v>31.12</v>
      </c>
      <c r="F52" s="88">
        <f t="shared" si="1"/>
        <v>7.0753805404299352E-3</v>
      </c>
      <c r="G52" s="104"/>
      <c r="H52" s="86"/>
    </row>
    <row r="53" spans="1:10">
      <c r="A53" s="100" t="s">
        <v>119</v>
      </c>
      <c r="B53" s="86" t="s">
        <v>1211</v>
      </c>
      <c r="C53" s="103">
        <v>2539.62</v>
      </c>
      <c r="D53" s="88">
        <f t="shared" si="0"/>
        <v>0.80965482502144004</v>
      </c>
      <c r="E53" s="104">
        <v>2264.7399999999998</v>
      </c>
      <c r="F53" s="88">
        <f t="shared" si="1"/>
        <v>0.51490672638603119</v>
      </c>
      <c r="G53" s="104"/>
      <c r="H53" s="86"/>
    </row>
    <row r="54" spans="1:10">
      <c r="A54" s="100" t="s">
        <v>121</v>
      </c>
      <c r="B54" s="86" t="s">
        <v>1211</v>
      </c>
      <c r="C54" s="103">
        <v>81.739999999999995</v>
      </c>
      <c r="D54" s="88">
        <f t="shared" si="0"/>
        <v>2.6059483464948498E-2</v>
      </c>
      <c r="E54" s="104">
        <v>91.64</v>
      </c>
      <c r="F54" s="88">
        <f t="shared" si="1"/>
        <v>2.083508588447941E-2</v>
      </c>
      <c r="G54" s="104"/>
      <c r="H54" s="86"/>
    </row>
    <row r="55" spans="1:10">
      <c r="A55" s="100" t="s">
        <v>123</v>
      </c>
      <c r="B55" s="86" t="s">
        <v>1211</v>
      </c>
      <c r="C55" s="103">
        <v>55.04</v>
      </c>
      <c r="D55" s="88">
        <f t="shared" si="0"/>
        <v>1.7547271469424582E-2</v>
      </c>
      <c r="E55" s="104">
        <v>1199.3699999999999</v>
      </c>
      <c r="F55" s="88">
        <f t="shared" si="1"/>
        <v>0.27268634828969956</v>
      </c>
      <c r="G55" s="104"/>
      <c r="H55" s="86"/>
    </row>
    <row r="56" spans="1:10">
      <c r="A56" s="100" t="s">
        <v>125</v>
      </c>
      <c r="B56" s="86" t="s">
        <v>1211</v>
      </c>
      <c r="C56" s="103">
        <v>89.8</v>
      </c>
      <c r="D56" s="88">
        <f t="shared" si="0"/>
        <v>2.8629087535507403E-2</v>
      </c>
      <c r="E56" s="104">
        <v>0.99</v>
      </c>
      <c r="F56" s="88">
        <f t="shared" si="1"/>
        <v>2.2508440665249471E-4</v>
      </c>
      <c r="G56" s="104"/>
      <c r="H56" s="86"/>
    </row>
    <row r="57" spans="1:10">
      <c r="A57" s="105" t="s">
        <v>130</v>
      </c>
      <c r="B57" s="86" t="s">
        <v>1211</v>
      </c>
      <c r="C57" s="103"/>
      <c r="D57" s="88">
        <f t="shared" si="0"/>
        <v>0</v>
      </c>
      <c r="E57" s="104">
        <v>33.96</v>
      </c>
      <c r="F57" s="88">
        <f t="shared" si="1"/>
        <v>7.7210772221401221E-3</v>
      </c>
      <c r="G57" s="104"/>
      <c r="H57" s="86"/>
    </row>
    <row r="58" spans="1:10">
      <c r="A58" s="105" t="s">
        <v>132</v>
      </c>
      <c r="B58" s="86" t="s">
        <v>1211</v>
      </c>
      <c r="C58" s="103">
        <v>1.21</v>
      </c>
      <c r="D58" s="88">
        <f t="shared" si="0"/>
        <v>3.8575942002187037E-4</v>
      </c>
      <c r="E58" s="104">
        <v>0.08</v>
      </c>
      <c r="F58" s="88">
        <f t="shared" si="1"/>
        <v>1.8188638921413714E-5</v>
      </c>
      <c r="G58" s="104"/>
      <c r="H58" s="86"/>
    </row>
    <row r="59" spans="1:10">
      <c r="A59" s="101" t="s">
        <v>139</v>
      </c>
      <c r="B59" s="86" t="s">
        <v>1211</v>
      </c>
      <c r="C59" s="103">
        <v>0.45</v>
      </c>
      <c r="D59" s="88">
        <f t="shared" si="0"/>
        <v>1.4346424711557162E-4</v>
      </c>
      <c r="E59" s="104"/>
      <c r="F59" s="88">
        <f t="shared" si="1"/>
        <v>0</v>
      </c>
      <c r="G59" s="104"/>
      <c r="H59" s="86"/>
    </row>
    <row r="60" spans="1:10">
      <c r="A60" s="103" t="s">
        <v>1212</v>
      </c>
      <c r="B60" s="86" t="s">
        <v>1211</v>
      </c>
      <c r="C60" s="103">
        <v>84.39</v>
      </c>
      <c r="D60" s="88">
        <f t="shared" si="0"/>
        <v>2.6904328475740199E-2</v>
      </c>
      <c r="E60" s="104">
        <v>52.15</v>
      </c>
      <c r="F60" s="88">
        <f t="shared" si="1"/>
        <v>1.1856718996896564E-2</v>
      </c>
      <c r="G60" s="104"/>
      <c r="H60" s="86"/>
    </row>
    <row r="61" spans="1:10">
      <c r="A61" s="103" t="s">
        <v>1213</v>
      </c>
      <c r="B61" s="86" t="s">
        <v>1211</v>
      </c>
      <c r="C61" s="103">
        <v>2.27</v>
      </c>
      <c r="D61" s="88">
        <f t="shared" si="0"/>
        <v>7.2369742433855023E-4</v>
      </c>
      <c r="E61" s="104">
        <v>4.17</v>
      </c>
      <c r="F61" s="88">
        <f t="shared" si="1"/>
        <v>9.4808280377868981E-4</v>
      </c>
      <c r="G61" s="104"/>
      <c r="H61" s="91"/>
    </row>
    <row r="62" spans="1:10">
      <c r="A62" s="113" t="s">
        <v>1210</v>
      </c>
      <c r="B62" s="113"/>
      <c r="C62" s="106">
        <f>+SUM(C41:C61)</f>
        <v>3136.6699999999996</v>
      </c>
      <c r="D62" s="107">
        <f>+SUM(D41:D61)</f>
        <v>1</v>
      </c>
      <c r="E62" s="106">
        <f>+SUM(E41:E61)</f>
        <v>4398.3499999999995</v>
      </c>
      <c r="F62" s="91">
        <f>+SUM(F41:F61)</f>
        <v>1</v>
      </c>
      <c r="G62" s="106">
        <f t="shared" ref="G62:H62" si="2">+SUM(G41:G61)</f>
        <v>0.55000000000000004</v>
      </c>
      <c r="H62" s="91">
        <f t="shared" si="2"/>
        <v>1</v>
      </c>
      <c r="J62">
        <f>+G62+E62+C62</f>
        <v>7535.57</v>
      </c>
    </row>
  </sheetData>
  <mergeCells count="8">
    <mergeCell ref="A62:B62"/>
    <mergeCell ref="A40:B40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429A-223B-4856-93D2-329514594FF1}">
  <dimension ref="A1:M53"/>
  <sheetViews>
    <sheetView topLeftCell="A42" workbookViewId="0">
      <selection activeCell="J59" sqref="J59"/>
    </sheetView>
  </sheetViews>
  <sheetFormatPr defaultRowHeight="15"/>
  <cols>
    <col min="1" max="1" width="13.7109375" customWidth="1"/>
    <col min="4" max="4" width="13.42578125" customWidth="1"/>
    <col min="6" max="6" width="12.28515625" customWidth="1"/>
    <col min="7" max="7" width="17.42578125" customWidth="1"/>
    <col min="8" max="8" width="17.28515625" customWidth="1"/>
    <col min="9" max="9" width="14.5703125" customWidth="1"/>
    <col min="10" max="10" width="17" customWidth="1"/>
    <col min="11" max="11" width="13.5703125" customWidth="1"/>
    <col min="12" max="12" width="13.140625" customWidth="1"/>
    <col min="13" max="13" width="14.140625" customWidth="1"/>
  </cols>
  <sheetData>
    <row r="1" spans="1:13" ht="60.75">
      <c r="A1" s="42" t="s">
        <v>143</v>
      </c>
      <c r="B1" s="43" t="s">
        <v>144</v>
      </c>
      <c r="C1" s="43" t="s">
        <v>145</v>
      </c>
      <c r="D1" s="44" t="s">
        <v>146</v>
      </c>
      <c r="E1" s="43" t="s">
        <v>147</v>
      </c>
      <c r="F1" s="43" t="s">
        <v>148</v>
      </c>
      <c r="G1" s="43" t="s">
        <v>149</v>
      </c>
      <c r="H1" s="43" t="s">
        <v>150</v>
      </c>
      <c r="I1" s="43" t="s">
        <v>151</v>
      </c>
      <c r="J1" s="45" t="s">
        <v>152</v>
      </c>
      <c r="K1" s="46" t="s">
        <v>153</v>
      </c>
      <c r="L1" s="47" t="s">
        <v>154</v>
      </c>
      <c r="M1" s="47" t="s">
        <v>155</v>
      </c>
    </row>
    <row r="2" spans="1:13">
      <c r="A2" s="16" t="s">
        <v>8</v>
      </c>
      <c r="B2" s="48">
        <v>1</v>
      </c>
      <c r="C2" s="48">
        <v>1</v>
      </c>
      <c r="D2" s="48">
        <v>1</v>
      </c>
      <c r="E2" s="48">
        <v>0</v>
      </c>
      <c r="F2" s="49">
        <v>1</v>
      </c>
      <c r="G2" s="49">
        <v>1</v>
      </c>
      <c r="H2" s="49">
        <v>1</v>
      </c>
      <c r="I2" s="50">
        <v>1</v>
      </c>
      <c r="J2" s="51">
        <v>4</v>
      </c>
      <c r="K2" s="51">
        <v>7</v>
      </c>
      <c r="L2" s="52">
        <v>4150.9799999999996</v>
      </c>
      <c r="M2" s="52">
        <v>4.9000000000000004</v>
      </c>
    </row>
    <row r="3" spans="1:13">
      <c r="A3" s="16" t="s">
        <v>10</v>
      </c>
      <c r="B3" s="53">
        <v>1</v>
      </c>
      <c r="C3" s="53">
        <v>1</v>
      </c>
      <c r="D3" s="53">
        <v>1</v>
      </c>
      <c r="E3" s="48">
        <v>0</v>
      </c>
      <c r="F3" s="49">
        <v>1</v>
      </c>
      <c r="G3" s="49">
        <v>1</v>
      </c>
      <c r="H3" s="49">
        <v>1</v>
      </c>
      <c r="I3" s="54">
        <v>1</v>
      </c>
      <c r="J3" s="51">
        <v>4</v>
      </c>
      <c r="K3" s="51">
        <v>7</v>
      </c>
      <c r="L3" s="52">
        <v>20484.38</v>
      </c>
      <c r="M3" s="52">
        <v>24.4</v>
      </c>
    </row>
    <row r="4" spans="1:13">
      <c r="A4" s="16" t="s">
        <v>12</v>
      </c>
      <c r="B4" s="48">
        <v>1</v>
      </c>
      <c r="C4" s="48">
        <v>1</v>
      </c>
      <c r="D4" s="48">
        <v>1</v>
      </c>
      <c r="E4" s="48">
        <v>0</v>
      </c>
      <c r="F4" s="49">
        <v>1</v>
      </c>
      <c r="G4" s="49">
        <v>1</v>
      </c>
      <c r="H4" s="49">
        <v>1</v>
      </c>
      <c r="I4" s="50">
        <v>1</v>
      </c>
      <c r="J4" s="51">
        <v>4</v>
      </c>
      <c r="K4" s="51">
        <v>7</v>
      </c>
      <c r="L4" s="52">
        <v>2904.34</v>
      </c>
      <c r="M4" s="52">
        <v>3.5</v>
      </c>
    </row>
    <row r="5" spans="1:13">
      <c r="A5" s="55" t="s">
        <v>15</v>
      </c>
      <c r="B5" s="48">
        <v>0</v>
      </c>
      <c r="C5" s="48">
        <v>0</v>
      </c>
      <c r="D5" s="48">
        <v>0</v>
      </c>
      <c r="E5" s="48">
        <v>0</v>
      </c>
      <c r="F5" s="49">
        <v>1</v>
      </c>
      <c r="G5" s="49">
        <v>1</v>
      </c>
      <c r="H5" s="49">
        <v>1</v>
      </c>
      <c r="I5" s="50">
        <v>1</v>
      </c>
      <c r="J5" s="51">
        <v>1</v>
      </c>
      <c r="K5" s="51">
        <v>4</v>
      </c>
      <c r="L5" s="52">
        <v>187.48</v>
      </c>
      <c r="M5" s="52">
        <v>0.2</v>
      </c>
    </row>
    <row r="6" spans="1:13">
      <c r="A6" s="55" t="s">
        <v>17</v>
      </c>
      <c r="B6" s="48">
        <v>0</v>
      </c>
      <c r="C6" s="48">
        <v>0</v>
      </c>
      <c r="D6" s="48">
        <v>0</v>
      </c>
      <c r="E6" s="48">
        <v>0</v>
      </c>
      <c r="F6" s="49">
        <v>1</v>
      </c>
      <c r="G6" s="49">
        <v>1</v>
      </c>
      <c r="H6" s="49">
        <v>1</v>
      </c>
      <c r="I6" s="50">
        <v>1</v>
      </c>
      <c r="J6" s="51">
        <v>1</v>
      </c>
      <c r="K6" s="51">
        <v>4</v>
      </c>
      <c r="L6" s="52">
        <v>4855.25</v>
      </c>
      <c r="M6" s="52">
        <v>5.8</v>
      </c>
    </row>
    <row r="7" spans="1:13">
      <c r="A7" s="55" t="s">
        <v>18</v>
      </c>
      <c r="B7" s="56">
        <v>1</v>
      </c>
      <c r="C7" s="56">
        <v>1</v>
      </c>
      <c r="D7" s="56">
        <v>1</v>
      </c>
      <c r="E7" s="48">
        <v>0</v>
      </c>
      <c r="F7" s="49">
        <v>1</v>
      </c>
      <c r="G7" s="49">
        <v>1</v>
      </c>
      <c r="H7" s="49">
        <v>1</v>
      </c>
      <c r="I7" s="50">
        <v>1</v>
      </c>
      <c r="J7" s="51">
        <v>4</v>
      </c>
      <c r="K7" s="51">
        <v>7</v>
      </c>
      <c r="L7" s="52">
        <v>1251.8499999999999</v>
      </c>
      <c r="M7" s="52">
        <v>1.5</v>
      </c>
    </row>
    <row r="8" spans="1:13">
      <c r="A8" s="55" t="s">
        <v>20</v>
      </c>
      <c r="B8" s="48">
        <v>1</v>
      </c>
      <c r="C8" s="48">
        <v>1</v>
      </c>
      <c r="D8" s="48">
        <v>1</v>
      </c>
      <c r="E8" s="48">
        <v>0</v>
      </c>
      <c r="F8" s="49">
        <v>1</v>
      </c>
      <c r="G8" s="49">
        <v>1</v>
      </c>
      <c r="H8" s="49">
        <v>1</v>
      </c>
      <c r="I8" s="50">
        <v>1</v>
      </c>
      <c r="J8" s="51">
        <v>4</v>
      </c>
      <c r="K8" s="51">
        <v>7</v>
      </c>
      <c r="L8" s="52">
        <v>460.96</v>
      </c>
      <c r="M8" s="52">
        <v>0.5</v>
      </c>
    </row>
    <row r="9" spans="1:13">
      <c r="A9" s="57" t="s">
        <v>23</v>
      </c>
      <c r="B9" s="56">
        <v>1</v>
      </c>
      <c r="C9" s="56">
        <v>1</v>
      </c>
      <c r="D9" s="48">
        <v>0</v>
      </c>
      <c r="E9" s="48">
        <v>0</v>
      </c>
      <c r="F9" s="49">
        <v>1</v>
      </c>
      <c r="G9" s="49">
        <v>1</v>
      </c>
      <c r="H9" s="49">
        <v>1</v>
      </c>
      <c r="I9" s="50">
        <v>1</v>
      </c>
      <c r="J9" s="51">
        <v>3</v>
      </c>
      <c r="K9" s="51">
        <v>6</v>
      </c>
      <c r="L9" s="52">
        <v>3444.3</v>
      </c>
      <c r="M9" s="52">
        <v>4.0999999999999996</v>
      </c>
    </row>
    <row r="10" spans="1:13">
      <c r="A10" s="57" t="s">
        <v>25</v>
      </c>
      <c r="B10" s="56">
        <v>1</v>
      </c>
      <c r="C10" s="56">
        <v>1</v>
      </c>
      <c r="D10" s="48">
        <v>0</v>
      </c>
      <c r="E10" s="48">
        <v>0</v>
      </c>
      <c r="F10" s="49">
        <v>1</v>
      </c>
      <c r="G10" s="49">
        <v>1</v>
      </c>
      <c r="H10" s="49">
        <v>1</v>
      </c>
      <c r="I10" s="50">
        <v>1</v>
      </c>
      <c r="J10" s="51">
        <v>3</v>
      </c>
      <c r="K10" s="51">
        <v>6</v>
      </c>
      <c r="L10" s="52">
        <v>4763.22</v>
      </c>
      <c r="M10" s="52">
        <v>5.7</v>
      </c>
    </row>
    <row r="11" spans="1:13">
      <c r="A11" s="58" t="s">
        <v>28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9">
        <v>1</v>
      </c>
      <c r="H11" s="49">
        <v>1</v>
      </c>
      <c r="I11" s="50">
        <v>1</v>
      </c>
      <c r="J11" s="51">
        <v>1</v>
      </c>
      <c r="K11" s="51">
        <v>3</v>
      </c>
      <c r="L11" s="52">
        <v>299</v>
      </c>
      <c r="M11" s="52">
        <v>0.4</v>
      </c>
    </row>
    <row r="12" spans="1:13">
      <c r="A12" s="58" t="s">
        <v>30</v>
      </c>
      <c r="B12" s="56">
        <v>1</v>
      </c>
      <c r="C12" s="48">
        <v>0</v>
      </c>
      <c r="D12" s="48">
        <v>0</v>
      </c>
      <c r="E12" s="48">
        <v>0</v>
      </c>
      <c r="F12" s="49">
        <v>0</v>
      </c>
      <c r="G12" s="49">
        <v>1</v>
      </c>
      <c r="H12" s="49">
        <v>1</v>
      </c>
      <c r="I12" s="50">
        <v>1</v>
      </c>
      <c r="J12" s="51">
        <v>2</v>
      </c>
      <c r="K12" s="51">
        <v>4</v>
      </c>
      <c r="L12" s="52">
        <v>608.58000000000004</v>
      </c>
      <c r="M12" s="52">
        <v>0.7</v>
      </c>
    </row>
    <row r="13" spans="1:13">
      <c r="A13" s="58" t="s">
        <v>32</v>
      </c>
      <c r="B13" s="48">
        <v>0</v>
      </c>
      <c r="C13" s="48">
        <v>0</v>
      </c>
      <c r="D13" s="48">
        <v>0</v>
      </c>
      <c r="E13" s="48">
        <v>0</v>
      </c>
      <c r="F13" s="49">
        <v>1</v>
      </c>
      <c r="G13" s="49">
        <v>1</v>
      </c>
      <c r="H13" s="49">
        <v>1</v>
      </c>
      <c r="I13" s="50">
        <v>1</v>
      </c>
      <c r="J13" s="51">
        <v>1</v>
      </c>
      <c r="K13" s="51">
        <v>4</v>
      </c>
      <c r="L13" s="52">
        <v>1901.61</v>
      </c>
      <c r="M13" s="52">
        <v>2.2999999999999998</v>
      </c>
    </row>
    <row r="14" spans="1:13">
      <c r="A14" s="58" t="s">
        <v>34</v>
      </c>
      <c r="B14" s="48">
        <v>0</v>
      </c>
      <c r="C14" s="48">
        <v>0</v>
      </c>
      <c r="D14" s="48">
        <v>0</v>
      </c>
      <c r="E14" s="48">
        <v>0</v>
      </c>
      <c r="F14" s="49">
        <v>0</v>
      </c>
      <c r="G14" s="49">
        <v>0</v>
      </c>
      <c r="H14" s="49">
        <v>0</v>
      </c>
      <c r="I14" s="50">
        <v>1</v>
      </c>
      <c r="J14" s="51">
        <v>1</v>
      </c>
      <c r="K14" s="51">
        <v>1</v>
      </c>
      <c r="L14" s="52">
        <v>2.36</v>
      </c>
      <c r="M14" s="52">
        <v>0</v>
      </c>
    </row>
    <row r="15" spans="1:13">
      <c r="A15" s="59" t="s">
        <v>37</v>
      </c>
      <c r="B15" s="48">
        <v>0</v>
      </c>
      <c r="C15" s="48">
        <v>1</v>
      </c>
      <c r="D15" s="48">
        <v>0</v>
      </c>
      <c r="E15" s="48">
        <v>1</v>
      </c>
      <c r="F15" s="49">
        <v>1</v>
      </c>
      <c r="G15" s="49">
        <v>1</v>
      </c>
      <c r="H15" s="49">
        <v>1</v>
      </c>
      <c r="I15" s="50">
        <v>0</v>
      </c>
      <c r="J15" s="51">
        <v>2</v>
      </c>
      <c r="K15" s="51">
        <v>5</v>
      </c>
      <c r="L15" s="52">
        <v>279.72000000000003</v>
      </c>
      <c r="M15" s="52">
        <v>0.3</v>
      </c>
    </row>
    <row r="16" spans="1:13">
      <c r="A16" s="59" t="s">
        <v>39</v>
      </c>
      <c r="B16" s="48">
        <v>0</v>
      </c>
      <c r="C16" s="48">
        <v>1</v>
      </c>
      <c r="D16" s="48">
        <v>0</v>
      </c>
      <c r="E16" s="48">
        <v>1</v>
      </c>
      <c r="F16" s="49">
        <v>1</v>
      </c>
      <c r="G16" s="49">
        <v>1</v>
      </c>
      <c r="H16" s="49">
        <v>1</v>
      </c>
      <c r="I16" s="50">
        <v>0</v>
      </c>
      <c r="J16" s="51">
        <v>2</v>
      </c>
      <c r="K16" s="51">
        <v>5</v>
      </c>
      <c r="L16" s="52">
        <v>244.48</v>
      </c>
      <c r="M16" s="52">
        <v>0.3</v>
      </c>
    </row>
    <row r="17" spans="1:13">
      <c r="A17" s="59" t="s">
        <v>41</v>
      </c>
      <c r="B17" s="48">
        <v>1</v>
      </c>
      <c r="C17" s="48">
        <v>1</v>
      </c>
      <c r="D17" s="48">
        <v>1</v>
      </c>
      <c r="E17" s="48">
        <v>0</v>
      </c>
      <c r="F17" s="49">
        <v>1</v>
      </c>
      <c r="G17" s="49">
        <v>1</v>
      </c>
      <c r="H17" s="49">
        <v>1</v>
      </c>
      <c r="I17" s="50">
        <v>1</v>
      </c>
      <c r="J17" s="51">
        <v>4</v>
      </c>
      <c r="K17" s="51">
        <v>7</v>
      </c>
      <c r="L17" s="52">
        <v>399.46</v>
      </c>
      <c r="M17" s="52">
        <v>0.5</v>
      </c>
    </row>
    <row r="18" spans="1:13">
      <c r="A18" s="59" t="s">
        <v>43</v>
      </c>
      <c r="B18" s="48">
        <v>0</v>
      </c>
      <c r="C18" s="48">
        <v>0</v>
      </c>
      <c r="D18" s="48">
        <v>0</v>
      </c>
      <c r="E18" s="48">
        <v>0</v>
      </c>
      <c r="F18" s="49">
        <v>0</v>
      </c>
      <c r="G18" s="49">
        <v>1</v>
      </c>
      <c r="H18" s="49">
        <v>1</v>
      </c>
      <c r="I18" s="50">
        <v>1</v>
      </c>
      <c r="J18" s="51">
        <v>1</v>
      </c>
      <c r="K18" s="51">
        <v>3</v>
      </c>
      <c r="L18" s="52">
        <v>1071.47</v>
      </c>
      <c r="M18" s="52">
        <v>1.3</v>
      </c>
    </row>
    <row r="19" spans="1:13">
      <c r="A19" s="59" t="s">
        <v>45</v>
      </c>
      <c r="B19" s="48">
        <v>1</v>
      </c>
      <c r="C19" s="48">
        <v>1</v>
      </c>
      <c r="D19" s="48">
        <v>1</v>
      </c>
      <c r="E19" s="48">
        <v>0</v>
      </c>
      <c r="F19" s="49">
        <v>1</v>
      </c>
      <c r="G19" s="49">
        <v>0</v>
      </c>
      <c r="H19" s="49">
        <v>1</v>
      </c>
      <c r="I19" s="50">
        <v>1</v>
      </c>
      <c r="J19" s="51">
        <v>4</v>
      </c>
      <c r="K19" s="51">
        <v>6</v>
      </c>
      <c r="L19" s="52">
        <v>862.31</v>
      </c>
      <c r="M19" s="52">
        <v>1</v>
      </c>
    </row>
    <row r="20" spans="1:13">
      <c r="A20" s="60" t="s">
        <v>48</v>
      </c>
      <c r="B20" s="48">
        <v>0</v>
      </c>
      <c r="C20" s="48">
        <v>1</v>
      </c>
      <c r="D20" s="48">
        <v>0</v>
      </c>
      <c r="E20" s="48">
        <v>1</v>
      </c>
      <c r="F20" s="49">
        <v>1</v>
      </c>
      <c r="G20" s="49">
        <v>1</v>
      </c>
      <c r="H20" s="49">
        <v>1</v>
      </c>
      <c r="I20" s="50">
        <v>0</v>
      </c>
      <c r="J20" s="51">
        <v>2</v>
      </c>
      <c r="K20" s="51">
        <v>5</v>
      </c>
      <c r="L20" s="52">
        <v>10.220000000000001</v>
      </c>
      <c r="M20" s="52">
        <v>0</v>
      </c>
    </row>
    <row r="21" spans="1:13">
      <c r="A21" s="60" t="s">
        <v>50</v>
      </c>
      <c r="B21" s="48">
        <v>1</v>
      </c>
      <c r="C21" s="48">
        <v>1</v>
      </c>
      <c r="D21" s="48">
        <v>0</v>
      </c>
      <c r="E21" s="48">
        <v>0</v>
      </c>
      <c r="F21" s="49">
        <v>1</v>
      </c>
      <c r="G21" s="49">
        <v>1</v>
      </c>
      <c r="H21" s="49">
        <v>1</v>
      </c>
      <c r="I21" s="50">
        <v>1</v>
      </c>
      <c r="J21" s="51">
        <v>3</v>
      </c>
      <c r="K21" s="51">
        <v>6</v>
      </c>
      <c r="L21" s="52">
        <v>679.97</v>
      </c>
      <c r="M21" s="52">
        <v>0.8</v>
      </c>
    </row>
    <row r="22" spans="1:13">
      <c r="A22" s="60" t="s">
        <v>52</v>
      </c>
      <c r="B22" s="48">
        <v>1</v>
      </c>
      <c r="C22" s="48">
        <v>1</v>
      </c>
      <c r="D22" s="48">
        <v>0</v>
      </c>
      <c r="E22" s="48">
        <v>0</v>
      </c>
      <c r="F22" s="49">
        <v>1</v>
      </c>
      <c r="G22" s="49">
        <v>1</v>
      </c>
      <c r="H22" s="49">
        <v>1</v>
      </c>
      <c r="I22" s="50">
        <v>1</v>
      </c>
      <c r="J22" s="51">
        <v>3</v>
      </c>
      <c r="K22" s="51">
        <v>6</v>
      </c>
      <c r="L22" s="52">
        <v>1019.8</v>
      </c>
      <c r="M22" s="52">
        <v>1.2</v>
      </c>
    </row>
    <row r="23" spans="1:13">
      <c r="A23" s="60" t="s">
        <v>54</v>
      </c>
      <c r="B23" s="48">
        <v>0</v>
      </c>
      <c r="C23" s="48">
        <v>0</v>
      </c>
      <c r="D23" s="48">
        <v>0</v>
      </c>
      <c r="E23" s="48">
        <v>0</v>
      </c>
      <c r="F23" s="49">
        <v>1</v>
      </c>
      <c r="G23" s="49">
        <v>1</v>
      </c>
      <c r="H23" s="49">
        <v>0</v>
      </c>
      <c r="I23" s="50">
        <v>1</v>
      </c>
      <c r="J23" s="51">
        <v>1</v>
      </c>
      <c r="K23" s="51">
        <v>3</v>
      </c>
      <c r="L23" s="52">
        <v>295.63</v>
      </c>
      <c r="M23" s="52">
        <v>0.4</v>
      </c>
    </row>
    <row r="24" spans="1:13">
      <c r="A24" s="60" t="s">
        <v>56</v>
      </c>
      <c r="B24" s="48">
        <v>1</v>
      </c>
      <c r="C24" s="48">
        <v>1</v>
      </c>
      <c r="D24" s="48">
        <v>0</v>
      </c>
      <c r="E24" s="48">
        <v>0</v>
      </c>
      <c r="F24" s="49">
        <v>1</v>
      </c>
      <c r="G24" s="49">
        <v>1</v>
      </c>
      <c r="H24" s="49">
        <v>1</v>
      </c>
      <c r="I24" s="50">
        <v>1</v>
      </c>
      <c r="J24" s="51">
        <v>3</v>
      </c>
      <c r="K24" s="51">
        <v>6</v>
      </c>
      <c r="L24" s="52">
        <v>1110.92</v>
      </c>
      <c r="M24" s="52">
        <v>1.3</v>
      </c>
    </row>
    <row r="25" spans="1:13">
      <c r="A25" s="60" t="s">
        <v>59</v>
      </c>
      <c r="B25" s="48">
        <v>1</v>
      </c>
      <c r="C25" s="48">
        <v>1</v>
      </c>
      <c r="D25" s="56">
        <v>1</v>
      </c>
      <c r="E25" s="48">
        <v>0</v>
      </c>
      <c r="F25" s="49">
        <v>1</v>
      </c>
      <c r="G25" s="49">
        <v>1</v>
      </c>
      <c r="H25" s="49">
        <v>1</v>
      </c>
      <c r="I25" s="50">
        <v>1</v>
      </c>
      <c r="J25" s="51">
        <v>4</v>
      </c>
      <c r="K25" s="51">
        <v>7</v>
      </c>
      <c r="L25" s="52">
        <v>11122.11</v>
      </c>
      <c r="M25" s="52">
        <v>13.2</v>
      </c>
    </row>
    <row r="26" spans="1:13">
      <c r="A26" s="60" t="s">
        <v>60</v>
      </c>
      <c r="B26" s="48">
        <v>1</v>
      </c>
      <c r="C26" s="48">
        <v>1</v>
      </c>
      <c r="D26" s="48">
        <v>0</v>
      </c>
      <c r="E26" s="48">
        <v>0</v>
      </c>
      <c r="F26" s="49">
        <v>1</v>
      </c>
      <c r="G26" s="49">
        <v>1</v>
      </c>
      <c r="H26" s="49">
        <v>1</v>
      </c>
      <c r="I26" s="50">
        <v>1</v>
      </c>
      <c r="J26" s="51">
        <v>3</v>
      </c>
      <c r="K26" s="51">
        <v>6</v>
      </c>
      <c r="L26" s="52">
        <v>687.2</v>
      </c>
      <c r="M26" s="52">
        <v>0.8</v>
      </c>
    </row>
    <row r="27" spans="1:13">
      <c r="A27" s="60" t="s">
        <v>62</v>
      </c>
      <c r="B27" s="48">
        <v>1</v>
      </c>
      <c r="C27" s="48">
        <v>0</v>
      </c>
      <c r="D27" s="48">
        <v>0</v>
      </c>
      <c r="E27" s="48">
        <v>0</v>
      </c>
      <c r="F27" s="49">
        <v>1</v>
      </c>
      <c r="G27" s="49">
        <v>1</v>
      </c>
      <c r="H27" s="49">
        <v>1</v>
      </c>
      <c r="I27" s="50">
        <v>1</v>
      </c>
      <c r="J27" s="51">
        <v>2</v>
      </c>
      <c r="K27" s="51">
        <v>5</v>
      </c>
      <c r="L27" s="52">
        <v>840.54</v>
      </c>
      <c r="M27" s="52">
        <v>1</v>
      </c>
    </row>
    <row r="28" spans="1:13">
      <c r="A28" s="60" t="s">
        <v>64</v>
      </c>
      <c r="B28" s="48">
        <v>1</v>
      </c>
      <c r="C28" s="48">
        <v>1</v>
      </c>
      <c r="D28" s="48">
        <v>0</v>
      </c>
      <c r="E28" s="61">
        <v>1</v>
      </c>
      <c r="F28" s="49">
        <v>1</v>
      </c>
      <c r="G28" s="49">
        <v>1</v>
      </c>
      <c r="H28" s="49">
        <v>1</v>
      </c>
      <c r="I28" s="62">
        <v>1</v>
      </c>
      <c r="J28" s="51">
        <v>4</v>
      </c>
      <c r="K28" s="51">
        <v>7</v>
      </c>
      <c r="L28" s="52">
        <v>8359.2199999999993</v>
      </c>
      <c r="M28" s="52">
        <v>9.9</v>
      </c>
    </row>
    <row r="29" spans="1:13">
      <c r="A29" s="63" t="s">
        <v>71</v>
      </c>
      <c r="B29" s="48">
        <v>0</v>
      </c>
      <c r="C29" s="48">
        <v>0</v>
      </c>
      <c r="D29" s="48">
        <v>0</v>
      </c>
      <c r="E29" s="48">
        <v>0</v>
      </c>
      <c r="F29" s="49">
        <v>0</v>
      </c>
      <c r="G29" s="49">
        <v>0</v>
      </c>
      <c r="H29" s="49">
        <v>0</v>
      </c>
      <c r="I29" s="50">
        <v>0</v>
      </c>
      <c r="J29" s="51">
        <v>0</v>
      </c>
      <c r="K29" s="51">
        <v>0</v>
      </c>
      <c r="L29" s="52">
        <v>77.319999999999993</v>
      </c>
      <c r="M29" s="52">
        <v>0.1</v>
      </c>
    </row>
    <row r="30" spans="1:13">
      <c r="A30" s="63" t="s">
        <v>73</v>
      </c>
      <c r="B30" s="48">
        <v>0</v>
      </c>
      <c r="C30" s="48">
        <v>0</v>
      </c>
      <c r="D30" s="48">
        <v>0</v>
      </c>
      <c r="E30" s="48">
        <v>0</v>
      </c>
      <c r="F30" s="49">
        <v>0</v>
      </c>
      <c r="G30" s="49">
        <v>1</v>
      </c>
      <c r="H30" s="49">
        <v>0</v>
      </c>
      <c r="I30" s="50">
        <v>0</v>
      </c>
      <c r="J30" s="51">
        <v>0</v>
      </c>
      <c r="K30" s="51">
        <v>1</v>
      </c>
      <c r="L30" s="52">
        <v>57.64</v>
      </c>
      <c r="M30" s="52">
        <v>0.1</v>
      </c>
    </row>
    <row r="31" spans="1:13">
      <c r="A31" s="63" t="s">
        <v>77</v>
      </c>
      <c r="B31" s="48">
        <v>0</v>
      </c>
      <c r="C31" s="48">
        <v>0</v>
      </c>
      <c r="D31" s="48">
        <v>0</v>
      </c>
      <c r="E31" s="48">
        <v>0</v>
      </c>
      <c r="F31" s="49">
        <v>0</v>
      </c>
      <c r="G31" s="49">
        <v>0</v>
      </c>
      <c r="H31" s="49">
        <v>0</v>
      </c>
      <c r="I31" s="50">
        <v>0</v>
      </c>
      <c r="J31" s="51">
        <v>0</v>
      </c>
      <c r="K31" s="51">
        <v>0</v>
      </c>
      <c r="L31" s="52">
        <v>139.34</v>
      </c>
      <c r="M31" s="52">
        <v>0.2</v>
      </c>
    </row>
    <row r="32" spans="1:13">
      <c r="A32" s="63" t="s">
        <v>79</v>
      </c>
      <c r="B32" s="48">
        <v>0</v>
      </c>
      <c r="C32" s="48">
        <v>0</v>
      </c>
      <c r="D32" s="48">
        <v>0</v>
      </c>
      <c r="E32" s="48">
        <v>1</v>
      </c>
      <c r="F32" s="49">
        <v>0</v>
      </c>
      <c r="G32" s="49">
        <v>1</v>
      </c>
      <c r="H32" s="49">
        <v>1</v>
      </c>
      <c r="I32" s="50">
        <v>0</v>
      </c>
      <c r="J32" s="51">
        <v>1</v>
      </c>
      <c r="K32" s="51">
        <v>3</v>
      </c>
      <c r="L32" s="52">
        <v>160.06</v>
      </c>
      <c r="M32" s="52">
        <v>0.2</v>
      </c>
    </row>
    <row r="33" spans="1:13">
      <c r="A33" s="63" t="s">
        <v>83</v>
      </c>
      <c r="B33" s="48">
        <v>1</v>
      </c>
      <c r="C33" s="48">
        <v>0</v>
      </c>
      <c r="D33" s="48">
        <v>0</v>
      </c>
      <c r="E33" s="56">
        <v>1</v>
      </c>
      <c r="F33" s="49">
        <v>1</v>
      </c>
      <c r="G33" s="49">
        <v>1</v>
      </c>
      <c r="H33" s="49">
        <v>1</v>
      </c>
      <c r="I33" s="50">
        <v>1</v>
      </c>
      <c r="J33" s="51">
        <v>3</v>
      </c>
      <c r="K33" s="51">
        <v>6</v>
      </c>
      <c r="L33" s="52">
        <v>1386.23</v>
      </c>
      <c r="M33" s="52">
        <v>1.6</v>
      </c>
    </row>
    <row r="34" spans="1:13">
      <c r="A34" s="63" t="s">
        <v>85</v>
      </c>
      <c r="B34" s="48">
        <v>1</v>
      </c>
      <c r="C34" s="56">
        <v>1</v>
      </c>
      <c r="D34" s="48">
        <v>1</v>
      </c>
      <c r="E34" s="48">
        <v>0</v>
      </c>
      <c r="F34" s="49">
        <v>1</v>
      </c>
      <c r="G34" s="49">
        <v>1</v>
      </c>
      <c r="H34" s="49">
        <v>1</v>
      </c>
      <c r="I34" s="50">
        <v>0</v>
      </c>
      <c r="J34" s="51">
        <v>3</v>
      </c>
      <c r="K34" s="51">
        <v>6</v>
      </c>
      <c r="L34" s="52">
        <v>205.86</v>
      </c>
      <c r="M34" s="52">
        <v>0.2</v>
      </c>
    </row>
    <row r="35" spans="1:13">
      <c r="A35" s="63" t="s">
        <v>87</v>
      </c>
      <c r="B35" s="48">
        <v>1</v>
      </c>
      <c r="C35" s="48">
        <v>0</v>
      </c>
      <c r="D35" s="48">
        <v>0</v>
      </c>
      <c r="E35" s="48">
        <v>0</v>
      </c>
      <c r="F35" s="49">
        <v>1</v>
      </c>
      <c r="G35" s="49">
        <v>1</v>
      </c>
      <c r="H35" s="49">
        <v>1</v>
      </c>
      <c r="I35" s="50">
        <v>1</v>
      </c>
      <c r="J35" s="51">
        <v>2</v>
      </c>
      <c r="K35" s="51">
        <v>5</v>
      </c>
      <c r="L35" s="52">
        <v>543.65</v>
      </c>
      <c r="M35" s="52">
        <v>0.6</v>
      </c>
    </row>
    <row r="36" spans="1:13">
      <c r="A36" s="63" t="s">
        <v>89</v>
      </c>
      <c r="B36" s="48">
        <v>1</v>
      </c>
      <c r="C36" s="48">
        <v>1</v>
      </c>
      <c r="D36" s="48">
        <v>0</v>
      </c>
      <c r="E36" s="48">
        <v>0</v>
      </c>
      <c r="F36" s="49">
        <v>0</v>
      </c>
      <c r="G36" s="49">
        <v>1</v>
      </c>
      <c r="H36" s="49">
        <v>1</v>
      </c>
      <c r="I36" s="62">
        <v>1</v>
      </c>
      <c r="J36" s="51">
        <v>3</v>
      </c>
      <c r="K36" s="51">
        <v>5</v>
      </c>
      <c r="L36" s="52">
        <v>780.17</v>
      </c>
      <c r="M36" s="52">
        <v>0.9</v>
      </c>
    </row>
    <row r="37" spans="1:13">
      <c r="A37" s="63" t="s">
        <v>91</v>
      </c>
      <c r="B37" s="48">
        <v>0</v>
      </c>
      <c r="C37" s="48">
        <v>0</v>
      </c>
      <c r="D37" s="48">
        <v>0</v>
      </c>
      <c r="E37" s="48">
        <v>0</v>
      </c>
      <c r="F37" s="49">
        <v>0</v>
      </c>
      <c r="G37" s="49">
        <v>1</v>
      </c>
      <c r="H37" s="49">
        <v>1</v>
      </c>
      <c r="I37" s="50">
        <v>0</v>
      </c>
      <c r="J37" s="51">
        <v>0</v>
      </c>
      <c r="K37" s="51">
        <v>2</v>
      </c>
      <c r="L37" s="52">
        <v>93.23</v>
      </c>
      <c r="M37" s="52">
        <v>0.1</v>
      </c>
    </row>
    <row r="38" spans="1:13">
      <c r="A38" s="64" t="s">
        <v>96</v>
      </c>
      <c r="B38" s="48">
        <v>0</v>
      </c>
      <c r="C38" s="48">
        <v>0</v>
      </c>
      <c r="D38" s="48">
        <v>0</v>
      </c>
      <c r="E38" s="48">
        <v>1</v>
      </c>
      <c r="F38" s="49">
        <v>0</v>
      </c>
      <c r="G38" s="49">
        <v>1</v>
      </c>
      <c r="H38" s="49">
        <v>1</v>
      </c>
      <c r="I38" s="50">
        <v>0</v>
      </c>
      <c r="J38" s="51">
        <v>1</v>
      </c>
      <c r="K38" s="51">
        <v>3</v>
      </c>
      <c r="L38" s="52">
        <v>896.19</v>
      </c>
      <c r="M38" s="52">
        <v>1.1000000000000001</v>
      </c>
    </row>
    <row r="39" spans="1:13">
      <c r="A39" s="64" t="s">
        <v>102</v>
      </c>
      <c r="B39" s="48">
        <v>0</v>
      </c>
      <c r="C39" s="48">
        <v>0</v>
      </c>
      <c r="D39" s="48">
        <v>0</v>
      </c>
      <c r="E39" s="48">
        <v>0</v>
      </c>
      <c r="F39" s="49">
        <v>0</v>
      </c>
      <c r="G39" s="49">
        <v>1</v>
      </c>
      <c r="H39" s="49">
        <v>1</v>
      </c>
      <c r="I39" s="50">
        <v>0</v>
      </c>
      <c r="J39" s="51">
        <v>0</v>
      </c>
      <c r="K39" s="51">
        <v>2</v>
      </c>
      <c r="L39" s="52">
        <v>2.97</v>
      </c>
      <c r="M39" s="52">
        <v>0</v>
      </c>
    </row>
    <row r="40" spans="1:13">
      <c r="A40" s="65" t="s">
        <v>109</v>
      </c>
      <c r="B40" s="48">
        <v>0</v>
      </c>
      <c r="C40" s="48">
        <v>0</v>
      </c>
      <c r="D40" s="48">
        <v>0</v>
      </c>
      <c r="E40" s="48">
        <v>0</v>
      </c>
      <c r="F40" s="49">
        <v>0</v>
      </c>
      <c r="G40" s="49">
        <v>1</v>
      </c>
      <c r="H40" s="49">
        <v>1</v>
      </c>
      <c r="I40" s="50">
        <v>0</v>
      </c>
      <c r="J40" s="51">
        <v>0</v>
      </c>
      <c r="K40" s="51">
        <v>2</v>
      </c>
      <c r="L40" s="52">
        <v>2.65</v>
      </c>
      <c r="M40" s="52">
        <v>0</v>
      </c>
    </row>
    <row r="41" spans="1:13">
      <c r="A41" s="65" t="s">
        <v>111</v>
      </c>
      <c r="B41" s="48">
        <v>0</v>
      </c>
      <c r="C41" s="48">
        <v>0</v>
      </c>
      <c r="D41" s="48">
        <v>0</v>
      </c>
      <c r="E41" s="48">
        <v>0</v>
      </c>
      <c r="F41" s="49">
        <v>0</v>
      </c>
      <c r="G41" s="49">
        <v>1</v>
      </c>
      <c r="H41" s="49">
        <v>1</v>
      </c>
      <c r="I41" s="50">
        <v>0</v>
      </c>
      <c r="J41" s="51">
        <v>0</v>
      </c>
      <c r="K41" s="51">
        <v>2</v>
      </c>
      <c r="L41" s="52">
        <v>188.25</v>
      </c>
      <c r="M41" s="52">
        <v>0.2</v>
      </c>
    </row>
    <row r="42" spans="1:13">
      <c r="A42" s="65" t="s">
        <v>113</v>
      </c>
      <c r="B42" s="48">
        <v>0</v>
      </c>
      <c r="C42" s="48">
        <v>0</v>
      </c>
      <c r="D42" s="48">
        <v>0</v>
      </c>
      <c r="E42" s="48">
        <v>0</v>
      </c>
      <c r="F42" s="49">
        <v>0</v>
      </c>
      <c r="G42" s="49">
        <v>1</v>
      </c>
      <c r="H42" s="49">
        <v>1</v>
      </c>
      <c r="I42" s="50">
        <v>0</v>
      </c>
      <c r="J42" s="51">
        <v>0</v>
      </c>
      <c r="K42" s="51">
        <v>2</v>
      </c>
      <c r="L42" s="52">
        <v>288.33999999999997</v>
      </c>
      <c r="M42" s="52">
        <v>0.3</v>
      </c>
    </row>
    <row r="43" spans="1:13">
      <c r="A43" s="65" t="s">
        <v>115</v>
      </c>
      <c r="B43" s="48">
        <v>0</v>
      </c>
      <c r="C43" s="48">
        <v>0</v>
      </c>
      <c r="D43" s="48">
        <v>0</v>
      </c>
      <c r="E43" s="48">
        <v>0</v>
      </c>
      <c r="F43" s="49">
        <v>0</v>
      </c>
      <c r="G43" s="49">
        <v>1</v>
      </c>
      <c r="H43" s="49">
        <v>1</v>
      </c>
      <c r="I43" s="50">
        <v>0</v>
      </c>
      <c r="J43" s="51">
        <v>0</v>
      </c>
      <c r="K43" s="51">
        <v>2</v>
      </c>
      <c r="L43" s="52">
        <v>183.39</v>
      </c>
      <c r="M43" s="52">
        <v>0.2</v>
      </c>
    </row>
    <row r="44" spans="1:13">
      <c r="A44" s="65" t="s">
        <v>119</v>
      </c>
      <c r="B44" s="48">
        <v>0</v>
      </c>
      <c r="C44" s="48">
        <v>0</v>
      </c>
      <c r="D44" s="48">
        <v>0</v>
      </c>
      <c r="E44" s="48">
        <v>0</v>
      </c>
      <c r="F44" s="49">
        <v>0</v>
      </c>
      <c r="G44" s="49">
        <v>1</v>
      </c>
      <c r="H44" s="49">
        <v>1</v>
      </c>
      <c r="I44" s="50">
        <v>0</v>
      </c>
      <c r="J44" s="51">
        <v>0</v>
      </c>
      <c r="K44" s="51">
        <v>2</v>
      </c>
      <c r="L44" s="52">
        <v>4804.3599999999997</v>
      </c>
      <c r="M44" s="52">
        <v>5.7</v>
      </c>
    </row>
    <row r="45" spans="1:13">
      <c r="A45" s="65" t="s">
        <v>121</v>
      </c>
      <c r="B45" s="48">
        <v>0</v>
      </c>
      <c r="C45" s="48">
        <v>0</v>
      </c>
      <c r="D45" s="48">
        <v>0</v>
      </c>
      <c r="E45" s="48">
        <v>0</v>
      </c>
      <c r="F45" s="49">
        <v>0</v>
      </c>
      <c r="G45" s="49">
        <v>1</v>
      </c>
      <c r="H45" s="49">
        <v>1</v>
      </c>
      <c r="I45" s="50">
        <v>0</v>
      </c>
      <c r="J45" s="51">
        <v>0</v>
      </c>
      <c r="K45" s="51">
        <v>2</v>
      </c>
      <c r="L45" s="52">
        <v>173.38</v>
      </c>
      <c r="M45" s="52">
        <v>0.2</v>
      </c>
    </row>
    <row r="46" spans="1:13">
      <c r="A46" s="65" t="s">
        <v>123</v>
      </c>
      <c r="B46" s="48">
        <v>0</v>
      </c>
      <c r="C46" s="48">
        <v>0</v>
      </c>
      <c r="D46" s="48">
        <v>0</v>
      </c>
      <c r="E46" s="48">
        <v>0</v>
      </c>
      <c r="F46" s="49">
        <v>0</v>
      </c>
      <c r="G46" s="49">
        <v>1</v>
      </c>
      <c r="H46" s="49">
        <v>1</v>
      </c>
      <c r="I46" s="50">
        <v>0</v>
      </c>
      <c r="J46" s="51">
        <v>0</v>
      </c>
      <c r="K46" s="51">
        <v>2</v>
      </c>
      <c r="L46" s="52">
        <v>1254.4100000000001</v>
      </c>
      <c r="M46" s="52">
        <v>1.5</v>
      </c>
    </row>
    <row r="47" spans="1:13">
      <c r="A47" s="65" t="s">
        <v>125</v>
      </c>
      <c r="B47" s="48">
        <v>0</v>
      </c>
      <c r="C47" s="48">
        <v>0</v>
      </c>
      <c r="D47" s="48">
        <v>0</v>
      </c>
      <c r="E47" s="48">
        <v>0</v>
      </c>
      <c r="F47" s="49">
        <v>0</v>
      </c>
      <c r="G47" s="49">
        <v>1</v>
      </c>
      <c r="H47" s="49">
        <v>0</v>
      </c>
      <c r="I47" s="50">
        <v>0</v>
      </c>
      <c r="J47" s="51">
        <v>0</v>
      </c>
      <c r="K47" s="51">
        <v>1</v>
      </c>
      <c r="L47" s="52">
        <v>90.79</v>
      </c>
      <c r="M47" s="52">
        <v>0.1</v>
      </c>
    </row>
    <row r="48" spans="1:13">
      <c r="A48" s="65" t="s">
        <v>127</v>
      </c>
      <c r="B48" s="56">
        <v>1</v>
      </c>
      <c r="C48" s="48">
        <v>0</v>
      </c>
      <c r="D48" s="48">
        <v>0</v>
      </c>
      <c r="E48" s="48">
        <v>0</v>
      </c>
      <c r="F48" s="49">
        <v>0</v>
      </c>
      <c r="G48" s="49">
        <v>1</v>
      </c>
      <c r="H48" s="49">
        <v>1</v>
      </c>
      <c r="I48" s="50">
        <v>0</v>
      </c>
      <c r="J48" s="51">
        <v>1</v>
      </c>
      <c r="K48" s="51">
        <v>3</v>
      </c>
      <c r="L48" s="52">
        <v>385.16</v>
      </c>
      <c r="M48" s="52">
        <v>0.5</v>
      </c>
    </row>
    <row r="49" spans="1:13">
      <c r="A49" s="66" t="s">
        <v>130</v>
      </c>
      <c r="B49" s="48">
        <v>0</v>
      </c>
      <c r="C49" s="48">
        <v>0</v>
      </c>
      <c r="D49" s="48">
        <v>0</v>
      </c>
      <c r="E49" s="48">
        <v>0</v>
      </c>
      <c r="F49" s="49">
        <v>0</v>
      </c>
      <c r="G49" s="49">
        <v>0</v>
      </c>
      <c r="H49" s="49">
        <v>0</v>
      </c>
      <c r="I49" s="50">
        <v>0</v>
      </c>
      <c r="J49" s="51">
        <v>0</v>
      </c>
      <c r="K49" s="51">
        <v>0</v>
      </c>
      <c r="L49" s="52">
        <v>33.96</v>
      </c>
      <c r="M49" s="52">
        <v>0</v>
      </c>
    </row>
    <row r="50" spans="1:13">
      <c r="A50" s="66" t="s">
        <v>132</v>
      </c>
      <c r="B50" s="48">
        <v>0</v>
      </c>
      <c r="C50" s="48">
        <v>0</v>
      </c>
      <c r="D50" s="48">
        <v>0</v>
      </c>
      <c r="E50" s="48">
        <v>0</v>
      </c>
      <c r="F50" s="49">
        <v>0</v>
      </c>
      <c r="G50" s="49">
        <v>1</v>
      </c>
      <c r="H50" s="49">
        <v>1</v>
      </c>
      <c r="I50" s="50">
        <v>0</v>
      </c>
      <c r="J50" s="51">
        <v>0</v>
      </c>
      <c r="K50" s="51">
        <v>2</v>
      </c>
      <c r="L50" s="52">
        <v>1.28</v>
      </c>
      <c r="M50" s="52">
        <v>0</v>
      </c>
    </row>
    <row r="51" spans="1:13">
      <c r="A51" s="67" t="s">
        <v>135</v>
      </c>
      <c r="B51" s="56">
        <v>1</v>
      </c>
      <c r="C51" s="48">
        <v>0</v>
      </c>
      <c r="D51" s="48">
        <v>0</v>
      </c>
      <c r="E51" s="48">
        <v>0</v>
      </c>
      <c r="F51" s="49">
        <v>0</v>
      </c>
      <c r="G51" s="49">
        <v>1</v>
      </c>
      <c r="H51" s="49">
        <v>1</v>
      </c>
      <c r="I51" s="50">
        <v>1</v>
      </c>
      <c r="J51" s="51">
        <v>2</v>
      </c>
      <c r="K51" s="51">
        <v>4</v>
      </c>
      <c r="L51" s="52">
        <v>27.58</v>
      </c>
      <c r="M51" s="52">
        <v>0</v>
      </c>
    </row>
    <row r="52" spans="1:13">
      <c r="A52" s="67" t="s">
        <v>141</v>
      </c>
      <c r="B52" s="48">
        <v>0</v>
      </c>
      <c r="C52" s="48">
        <v>0</v>
      </c>
      <c r="D52" s="48">
        <v>0</v>
      </c>
      <c r="E52" s="48">
        <v>0</v>
      </c>
      <c r="F52" s="49">
        <v>0</v>
      </c>
      <c r="G52" s="49">
        <v>0</v>
      </c>
      <c r="H52" s="49">
        <v>0</v>
      </c>
      <c r="I52" s="50">
        <v>1</v>
      </c>
      <c r="J52" s="51">
        <v>1</v>
      </c>
      <c r="K52" s="51">
        <v>1</v>
      </c>
      <c r="L52" s="52">
        <v>3.78</v>
      </c>
      <c r="M52" s="52">
        <v>0</v>
      </c>
    </row>
    <row r="53" spans="1:13">
      <c r="A53" s="68" t="s">
        <v>156</v>
      </c>
      <c r="B53" s="47">
        <v>23</v>
      </c>
      <c r="C53" s="47">
        <v>20</v>
      </c>
      <c r="D53" s="47">
        <v>9</v>
      </c>
      <c r="E53" s="47">
        <v>7</v>
      </c>
      <c r="F53" s="47">
        <v>26</v>
      </c>
      <c r="G53" s="47">
        <v>45</v>
      </c>
      <c r="H53" s="47">
        <v>43</v>
      </c>
      <c r="I53" s="47">
        <v>29</v>
      </c>
      <c r="J53" s="45">
        <v>88</v>
      </c>
      <c r="K53" s="45">
        <v>202</v>
      </c>
      <c r="L53" s="69">
        <v>84077.4</v>
      </c>
      <c r="M53" s="45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47E2-F232-4FE5-BB3A-499F17E54151}">
  <dimension ref="A1:E203"/>
  <sheetViews>
    <sheetView workbookViewId="0">
      <selection activeCell="E209" sqref="E209"/>
    </sheetView>
  </sheetViews>
  <sheetFormatPr defaultRowHeight="15"/>
  <cols>
    <col min="2" max="2" width="12.5703125" bestFit="1" customWidth="1"/>
    <col min="3" max="3" width="21.7109375" customWidth="1"/>
    <col min="4" max="4" width="36.28515625" customWidth="1"/>
    <col min="5" max="5" width="37" customWidth="1"/>
  </cols>
  <sheetData>
    <row r="1" spans="1:5" ht="28.5">
      <c r="A1" s="14" t="s">
        <v>1</v>
      </c>
      <c r="B1" s="15" t="s">
        <v>143</v>
      </c>
      <c r="C1" s="15" t="s">
        <v>157</v>
      </c>
      <c r="D1" s="15" t="s">
        <v>158</v>
      </c>
      <c r="E1" s="15" t="s">
        <v>159</v>
      </c>
    </row>
    <row r="2" spans="1:5">
      <c r="A2" s="16">
        <v>3</v>
      </c>
      <c r="B2" s="17" t="s">
        <v>8</v>
      </c>
      <c r="C2" s="18" t="s">
        <v>144</v>
      </c>
      <c r="D2" s="18" t="s">
        <v>160</v>
      </c>
      <c r="E2" s="18" t="s">
        <v>161</v>
      </c>
    </row>
    <row r="3" spans="1:5">
      <c r="A3" s="19">
        <v>3</v>
      </c>
      <c r="B3" s="20" t="s">
        <v>8</v>
      </c>
      <c r="C3" s="21" t="s">
        <v>145</v>
      </c>
      <c r="D3" s="21" t="s">
        <v>162</v>
      </c>
      <c r="E3" s="21" t="s">
        <v>161</v>
      </c>
    </row>
    <row r="4" spans="1:5" ht="21.75">
      <c r="A4" s="19">
        <v>3</v>
      </c>
      <c r="B4" s="20" t="s">
        <v>8</v>
      </c>
      <c r="C4" s="21" t="s">
        <v>146</v>
      </c>
      <c r="D4" s="21" t="s">
        <v>163</v>
      </c>
      <c r="E4" s="21" t="s">
        <v>161</v>
      </c>
    </row>
    <row r="5" spans="1:5" ht="21.75">
      <c r="A5" s="19">
        <v>3</v>
      </c>
      <c r="B5" s="20" t="s">
        <v>8</v>
      </c>
      <c r="C5" s="21" t="s">
        <v>148</v>
      </c>
      <c r="D5" s="21" t="s">
        <v>160</v>
      </c>
      <c r="E5" s="21" t="s">
        <v>164</v>
      </c>
    </row>
    <row r="6" spans="1:5" ht="21.75">
      <c r="A6" s="19">
        <v>3</v>
      </c>
      <c r="B6" s="20" t="s">
        <v>8</v>
      </c>
      <c r="C6" s="21" t="s">
        <v>149</v>
      </c>
      <c r="D6" s="21" t="s">
        <v>160</v>
      </c>
      <c r="E6" s="21" t="s">
        <v>164</v>
      </c>
    </row>
    <row r="7" spans="1:5" ht="21.75">
      <c r="A7" s="19">
        <v>3</v>
      </c>
      <c r="B7" s="20" t="s">
        <v>8</v>
      </c>
      <c r="C7" s="21" t="s">
        <v>150</v>
      </c>
      <c r="D7" s="21" t="s">
        <v>162</v>
      </c>
      <c r="E7" s="21" t="s">
        <v>165</v>
      </c>
    </row>
    <row r="8" spans="1:5">
      <c r="A8" s="19">
        <v>3</v>
      </c>
      <c r="B8" s="20" t="s">
        <v>8</v>
      </c>
      <c r="C8" s="21" t="s">
        <v>151</v>
      </c>
      <c r="D8" s="21" t="s">
        <v>162</v>
      </c>
      <c r="E8" s="21" t="s">
        <v>161</v>
      </c>
    </row>
    <row r="9" spans="1:5">
      <c r="A9" s="19">
        <v>3</v>
      </c>
      <c r="B9" s="20" t="s">
        <v>10</v>
      </c>
      <c r="C9" s="21" t="s">
        <v>144</v>
      </c>
      <c r="D9" s="21" t="s">
        <v>160</v>
      </c>
      <c r="E9" s="21" t="s">
        <v>161</v>
      </c>
    </row>
    <row r="10" spans="1:5">
      <c r="A10" s="19">
        <v>3</v>
      </c>
      <c r="B10" s="20" t="s">
        <v>10</v>
      </c>
      <c r="C10" s="21" t="s">
        <v>145</v>
      </c>
      <c r="D10" s="21" t="s">
        <v>162</v>
      </c>
      <c r="E10" s="21" t="s">
        <v>161</v>
      </c>
    </row>
    <row r="11" spans="1:5" ht="21.75">
      <c r="A11" s="19">
        <v>3</v>
      </c>
      <c r="B11" s="20" t="s">
        <v>10</v>
      </c>
      <c r="C11" s="21" t="s">
        <v>146</v>
      </c>
      <c r="D11" s="21" t="s">
        <v>163</v>
      </c>
      <c r="E11" s="21" t="s">
        <v>161</v>
      </c>
    </row>
    <row r="12" spans="1:5" ht="21.75">
      <c r="A12" s="19">
        <v>3</v>
      </c>
      <c r="B12" s="20" t="s">
        <v>10</v>
      </c>
      <c r="C12" s="21" t="s">
        <v>148</v>
      </c>
      <c r="D12" s="21" t="s">
        <v>160</v>
      </c>
      <c r="E12" s="21" t="s">
        <v>164</v>
      </c>
    </row>
    <row r="13" spans="1:5" ht="21.75">
      <c r="A13" s="19">
        <v>3</v>
      </c>
      <c r="B13" s="20" t="s">
        <v>10</v>
      </c>
      <c r="C13" s="21" t="s">
        <v>149</v>
      </c>
      <c r="D13" s="21" t="s">
        <v>160</v>
      </c>
      <c r="E13" s="21" t="s">
        <v>164</v>
      </c>
    </row>
    <row r="14" spans="1:5" ht="21.75">
      <c r="A14" s="19">
        <v>3</v>
      </c>
      <c r="B14" s="20" t="s">
        <v>10</v>
      </c>
      <c r="C14" s="21" t="s">
        <v>150</v>
      </c>
      <c r="D14" s="21" t="s">
        <v>162</v>
      </c>
      <c r="E14" s="21" t="s">
        <v>165</v>
      </c>
    </row>
    <row r="15" spans="1:5">
      <c r="A15" s="19">
        <v>3</v>
      </c>
      <c r="B15" s="20" t="s">
        <v>10</v>
      </c>
      <c r="C15" s="21" t="s">
        <v>151</v>
      </c>
      <c r="D15" s="21" t="s">
        <v>162</v>
      </c>
      <c r="E15" s="21" t="s">
        <v>161</v>
      </c>
    </row>
    <row r="16" spans="1:5">
      <c r="A16" s="19">
        <v>3</v>
      </c>
      <c r="B16" s="20" t="s">
        <v>12</v>
      </c>
      <c r="C16" s="21" t="s">
        <v>144</v>
      </c>
      <c r="D16" s="21" t="s">
        <v>160</v>
      </c>
      <c r="E16" s="21" t="s">
        <v>161</v>
      </c>
    </row>
    <row r="17" spans="1:5">
      <c r="A17" s="19">
        <v>3</v>
      </c>
      <c r="B17" s="20" t="s">
        <v>12</v>
      </c>
      <c r="C17" s="21" t="s">
        <v>145</v>
      </c>
      <c r="D17" s="21" t="s">
        <v>162</v>
      </c>
      <c r="E17" s="21" t="s">
        <v>161</v>
      </c>
    </row>
    <row r="18" spans="1:5" ht="21.75">
      <c r="A18" s="19">
        <v>3</v>
      </c>
      <c r="B18" s="20" t="s">
        <v>12</v>
      </c>
      <c r="C18" s="21" t="s">
        <v>146</v>
      </c>
      <c r="D18" s="21" t="s">
        <v>163</v>
      </c>
      <c r="E18" s="21" t="s">
        <v>161</v>
      </c>
    </row>
    <row r="19" spans="1:5" ht="21.75">
      <c r="A19" s="19">
        <v>3</v>
      </c>
      <c r="B19" s="20" t="s">
        <v>12</v>
      </c>
      <c r="C19" s="21" t="s">
        <v>148</v>
      </c>
      <c r="D19" s="21" t="s">
        <v>160</v>
      </c>
      <c r="E19" s="21" t="s">
        <v>164</v>
      </c>
    </row>
    <row r="20" spans="1:5" ht="21.75">
      <c r="A20" s="19">
        <v>3</v>
      </c>
      <c r="B20" s="20" t="s">
        <v>12</v>
      </c>
      <c r="C20" s="21" t="s">
        <v>149</v>
      </c>
      <c r="D20" s="21" t="s">
        <v>160</v>
      </c>
      <c r="E20" s="21" t="s">
        <v>164</v>
      </c>
    </row>
    <row r="21" spans="1:5" ht="21.75">
      <c r="A21" s="19">
        <v>3</v>
      </c>
      <c r="B21" s="20" t="s">
        <v>12</v>
      </c>
      <c r="C21" s="21" t="s">
        <v>150</v>
      </c>
      <c r="D21" s="21" t="s">
        <v>162</v>
      </c>
      <c r="E21" s="21" t="s">
        <v>165</v>
      </c>
    </row>
    <row r="22" spans="1:5">
      <c r="A22" s="19">
        <v>3</v>
      </c>
      <c r="B22" s="20" t="s">
        <v>12</v>
      </c>
      <c r="C22" s="21" t="s">
        <v>151</v>
      </c>
      <c r="D22" s="21" t="s">
        <v>162</v>
      </c>
      <c r="E22" s="21" t="s">
        <v>161</v>
      </c>
    </row>
    <row r="23" spans="1:5" ht="21.75">
      <c r="A23" s="22">
        <v>4</v>
      </c>
      <c r="B23" s="23" t="s">
        <v>15</v>
      </c>
      <c r="C23" s="21" t="s">
        <v>148</v>
      </c>
      <c r="D23" s="21" t="s">
        <v>160</v>
      </c>
      <c r="E23" s="21" t="s">
        <v>164</v>
      </c>
    </row>
    <row r="24" spans="1:5" ht="21.75">
      <c r="A24" s="22">
        <v>4</v>
      </c>
      <c r="B24" s="23" t="s">
        <v>15</v>
      </c>
      <c r="C24" s="21" t="s">
        <v>149</v>
      </c>
      <c r="D24" s="21" t="s">
        <v>160</v>
      </c>
      <c r="E24" s="21" t="s">
        <v>164</v>
      </c>
    </row>
    <row r="25" spans="1:5" ht="21.75">
      <c r="A25" s="22">
        <v>4</v>
      </c>
      <c r="B25" s="23" t="s">
        <v>15</v>
      </c>
      <c r="C25" s="21" t="s">
        <v>150</v>
      </c>
      <c r="D25" s="21" t="s">
        <v>162</v>
      </c>
      <c r="E25" s="21" t="s">
        <v>165</v>
      </c>
    </row>
    <row r="26" spans="1:5">
      <c r="A26" s="22">
        <v>4</v>
      </c>
      <c r="B26" s="23" t="s">
        <v>15</v>
      </c>
      <c r="C26" s="21" t="s">
        <v>151</v>
      </c>
      <c r="D26" s="21" t="s">
        <v>162</v>
      </c>
      <c r="E26" s="21" t="s">
        <v>161</v>
      </c>
    </row>
    <row r="27" spans="1:5" ht="21.75">
      <c r="A27" s="22">
        <v>4</v>
      </c>
      <c r="B27" s="23" t="s">
        <v>17</v>
      </c>
      <c r="C27" s="21" t="s">
        <v>148</v>
      </c>
      <c r="D27" s="21" t="s">
        <v>160</v>
      </c>
      <c r="E27" s="21" t="s">
        <v>164</v>
      </c>
    </row>
    <row r="28" spans="1:5" ht="21.75">
      <c r="A28" s="22">
        <v>4</v>
      </c>
      <c r="B28" s="23" t="s">
        <v>17</v>
      </c>
      <c r="C28" s="21" t="s">
        <v>149</v>
      </c>
      <c r="D28" s="21" t="s">
        <v>160</v>
      </c>
      <c r="E28" s="21" t="s">
        <v>164</v>
      </c>
    </row>
    <row r="29" spans="1:5" ht="21.75">
      <c r="A29" s="22">
        <v>4</v>
      </c>
      <c r="B29" s="23" t="s">
        <v>17</v>
      </c>
      <c r="C29" s="21" t="s">
        <v>150</v>
      </c>
      <c r="D29" s="21" t="s">
        <v>162</v>
      </c>
      <c r="E29" s="21" t="s">
        <v>165</v>
      </c>
    </row>
    <row r="30" spans="1:5">
      <c r="A30" s="22">
        <v>4</v>
      </c>
      <c r="B30" s="23" t="s">
        <v>17</v>
      </c>
      <c r="C30" s="21" t="s">
        <v>151</v>
      </c>
      <c r="D30" s="21" t="s">
        <v>162</v>
      </c>
      <c r="E30" s="21" t="s">
        <v>161</v>
      </c>
    </row>
    <row r="31" spans="1:5">
      <c r="A31" s="22">
        <v>4</v>
      </c>
      <c r="B31" s="23" t="s">
        <v>18</v>
      </c>
      <c r="C31" s="21" t="s">
        <v>144</v>
      </c>
      <c r="D31" s="21" t="s">
        <v>160</v>
      </c>
      <c r="E31" s="21" t="s">
        <v>161</v>
      </c>
    </row>
    <row r="32" spans="1:5">
      <c r="A32" s="22">
        <v>4</v>
      </c>
      <c r="B32" s="23" t="s">
        <v>18</v>
      </c>
      <c r="C32" s="21" t="s">
        <v>145</v>
      </c>
      <c r="D32" s="21" t="s">
        <v>162</v>
      </c>
      <c r="E32" s="21" t="s">
        <v>161</v>
      </c>
    </row>
    <row r="33" spans="1:5" ht="21.75">
      <c r="A33" s="22">
        <v>4</v>
      </c>
      <c r="B33" s="23" t="s">
        <v>18</v>
      </c>
      <c r="C33" s="21" t="s">
        <v>146</v>
      </c>
      <c r="D33" s="21" t="s">
        <v>163</v>
      </c>
      <c r="E33" s="21" t="s">
        <v>161</v>
      </c>
    </row>
    <row r="34" spans="1:5" ht="21.75">
      <c r="A34" s="22">
        <v>4</v>
      </c>
      <c r="B34" s="23" t="s">
        <v>18</v>
      </c>
      <c r="C34" s="21" t="s">
        <v>148</v>
      </c>
      <c r="D34" s="21" t="s">
        <v>160</v>
      </c>
      <c r="E34" s="21" t="s">
        <v>164</v>
      </c>
    </row>
    <row r="35" spans="1:5" ht="21.75">
      <c r="A35" s="22">
        <v>4</v>
      </c>
      <c r="B35" s="23" t="s">
        <v>18</v>
      </c>
      <c r="C35" s="21" t="s">
        <v>149</v>
      </c>
      <c r="D35" s="21" t="s">
        <v>160</v>
      </c>
      <c r="E35" s="21" t="s">
        <v>164</v>
      </c>
    </row>
    <row r="36" spans="1:5" ht="21.75">
      <c r="A36" s="22">
        <v>4</v>
      </c>
      <c r="B36" s="23" t="s">
        <v>18</v>
      </c>
      <c r="C36" s="21" t="s">
        <v>150</v>
      </c>
      <c r="D36" s="21" t="s">
        <v>162</v>
      </c>
      <c r="E36" s="21" t="s">
        <v>165</v>
      </c>
    </row>
    <row r="37" spans="1:5">
      <c r="A37" s="22">
        <v>4</v>
      </c>
      <c r="B37" s="23" t="s">
        <v>18</v>
      </c>
      <c r="C37" s="21" t="s">
        <v>151</v>
      </c>
      <c r="D37" s="21" t="s">
        <v>162</v>
      </c>
      <c r="E37" s="21" t="s">
        <v>161</v>
      </c>
    </row>
    <row r="38" spans="1:5">
      <c r="A38" s="22">
        <v>4</v>
      </c>
      <c r="B38" s="23" t="s">
        <v>20</v>
      </c>
      <c r="C38" s="21" t="s">
        <v>144</v>
      </c>
      <c r="D38" s="21" t="s">
        <v>160</v>
      </c>
      <c r="E38" s="21" t="s">
        <v>161</v>
      </c>
    </row>
    <row r="39" spans="1:5">
      <c r="A39" s="22">
        <v>4</v>
      </c>
      <c r="B39" s="23" t="s">
        <v>20</v>
      </c>
      <c r="C39" s="21" t="s">
        <v>145</v>
      </c>
      <c r="D39" s="21" t="s">
        <v>162</v>
      </c>
      <c r="E39" s="21" t="s">
        <v>161</v>
      </c>
    </row>
    <row r="40" spans="1:5" ht="21.75">
      <c r="A40" s="22">
        <v>4</v>
      </c>
      <c r="B40" s="23" t="s">
        <v>20</v>
      </c>
      <c r="C40" s="21" t="s">
        <v>146</v>
      </c>
      <c r="D40" s="21" t="s">
        <v>163</v>
      </c>
      <c r="E40" s="21" t="s">
        <v>161</v>
      </c>
    </row>
    <row r="41" spans="1:5" ht="21.75">
      <c r="A41" s="22">
        <v>4</v>
      </c>
      <c r="B41" s="23" t="s">
        <v>20</v>
      </c>
      <c r="C41" s="21" t="s">
        <v>148</v>
      </c>
      <c r="D41" s="21" t="s">
        <v>160</v>
      </c>
      <c r="E41" s="21" t="s">
        <v>164</v>
      </c>
    </row>
    <row r="42" spans="1:5" ht="21.75">
      <c r="A42" s="22">
        <v>4</v>
      </c>
      <c r="B42" s="23" t="s">
        <v>20</v>
      </c>
      <c r="C42" s="21" t="s">
        <v>149</v>
      </c>
      <c r="D42" s="21" t="s">
        <v>160</v>
      </c>
      <c r="E42" s="21" t="s">
        <v>164</v>
      </c>
    </row>
    <row r="43" spans="1:5" ht="21.75">
      <c r="A43" s="22">
        <v>4</v>
      </c>
      <c r="B43" s="23" t="s">
        <v>20</v>
      </c>
      <c r="C43" s="21" t="s">
        <v>150</v>
      </c>
      <c r="D43" s="21" t="s">
        <v>162</v>
      </c>
      <c r="E43" s="21" t="s">
        <v>165</v>
      </c>
    </row>
    <row r="44" spans="1:5">
      <c r="A44" s="22">
        <v>4</v>
      </c>
      <c r="B44" s="23" t="s">
        <v>20</v>
      </c>
      <c r="C44" s="21" t="s">
        <v>151</v>
      </c>
      <c r="D44" s="21" t="s">
        <v>162</v>
      </c>
      <c r="E44" s="21" t="s">
        <v>161</v>
      </c>
    </row>
    <row r="45" spans="1:5">
      <c r="A45" s="24">
        <v>5</v>
      </c>
      <c r="B45" s="25" t="s">
        <v>23</v>
      </c>
      <c r="C45" s="21" t="s">
        <v>144</v>
      </c>
      <c r="D45" s="21" t="s">
        <v>160</v>
      </c>
      <c r="E45" s="21" t="s">
        <v>161</v>
      </c>
    </row>
    <row r="46" spans="1:5">
      <c r="A46" s="24">
        <v>5</v>
      </c>
      <c r="B46" s="25" t="s">
        <v>23</v>
      </c>
      <c r="C46" s="21" t="s">
        <v>145</v>
      </c>
      <c r="D46" s="21" t="s">
        <v>162</v>
      </c>
      <c r="E46" s="21" t="s">
        <v>161</v>
      </c>
    </row>
    <row r="47" spans="1:5" ht="21.75">
      <c r="A47" s="24">
        <v>5</v>
      </c>
      <c r="B47" s="25" t="s">
        <v>23</v>
      </c>
      <c r="C47" s="21" t="s">
        <v>148</v>
      </c>
      <c r="D47" s="21" t="s">
        <v>160</v>
      </c>
      <c r="E47" s="21" t="s">
        <v>164</v>
      </c>
    </row>
    <row r="48" spans="1:5" ht="21.75">
      <c r="A48" s="24">
        <v>5</v>
      </c>
      <c r="B48" s="25" t="s">
        <v>23</v>
      </c>
      <c r="C48" s="21" t="s">
        <v>149</v>
      </c>
      <c r="D48" s="21" t="s">
        <v>160</v>
      </c>
      <c r="E48" s="21" t="s">
        <v>164</v>
      </c>
    </row>
    <row r="49" spans="1:5" ht="21.75">
      <c r="A49" s="24">
        <v>5</v>
      </c>
      <c r="B49" s="25" t="s">
        <v>23</v>
      </c>
      <c r="C49" s="21" t="s">
        <v>150</v>
      </c>
      <c r="D49" s="21" t="s">
        <v>162</v>
      </c>
      <c r="E49" s="21" t="s">
        <v>165</v>
      </c>
    </row>
    <row r="50" spans="1:5">
      <c r="A50" s="24">
        <v>5</v>
      </c>
      <c r="B50" s="25" t="s">
        <v>23</v>
      </c>
      <c r="C50" s="21" t="s">
        <v>151</v>
      </c>
      <c r="D50" s="21" t="s">
        <v>162</v>
      </c>
      <c r="E50" s="21" t="s">
        <v>161</v>
      </c>
    </row>
    <row r="51" spans="1:5">
      <c r="A51" s="24">
        <v>5</v>
      </c>
      <c r="B51" s="25" t="s">
        <v>25</v>
      </c>
      <c r="C51" s="21" t="s">
        <v>144</v>
      </c>
      <c r="D51" s="21" t="s">
        <v>160</v>
      </c>
      <c r="E51" s="21" t="s">
        <v>161</v>
      </c>
    </row>
    <row r="52" spans="1:5">
      <c r="A52" s="24">
        <v>5</v>
      </c>
      <c r="B52" s="25" t="s">
        <v>25</v>
      </c>
      <c r="C52" s="21" t="s">
        <v>145</v>
      </c>
      <c r="D52" s="21" t="s">
        <v>162</v>
      </c>
      <c r="E52" s="21" t="s">
        <v>161</v>
      </c>
    </row>
    <row r="53" spans="1:5" ht="21.75">
      <c r="A53" s="24">
        <v>5</v>
      </c>
      <c r="B53" s="25" t="s">
        <v>25</v>
      </c>
      <c r="C53" s="21" t="s">
        <v>148</v>
      </c>
      <c r="D53" s="21" t="s">
        <v>160</v>
      </c>
      <c r="E53" s="21" t="s">
        <v>164</v>
      </c>
    </row>
    <row r="54" spans="1:5" ht="21.75">
      <c r="A54" s="24">
        <v>5</v>
      </c>
      <c r="B54" s="25" t="s">
        <v>25</v>
      </c>
      <c r="C54" s="21" t="s">
        <v>149</v>
      </c>
      <c r="D54" s="21" t="s">
        <v>160</v>
      </c>
      <c r="E54" s="21" t="s">
        <v>164</v>
      </c>
    </row>
    <row r="55" spans="1:5" ht="21.75">
      <c r="A55" s="24">
        <v>5</v>
      </c>
      <c r="B55" s="25" t="s">
        <v>25</v>
      </c>
      <c r="C55" s="21" t="s">
        <v>150</v>
      </c>
      <c r="D55" s="21" t="s">
        <v>162</v>
      </c>
      <c r="E55" s="21" t="s">
        <v>165</v>
      </c>
    </row>
    <row r="56" spans="1:5">
      <c r="A56" s="24">
        <v>5</v>
      </c>
      <c r="B56" s="25" t="s">
        <v>25</v>
      </c>
      <c r="C56" s="21" t="s">
        <v>151</v>
      </c>
      <c r="D56" s="21" t="s">
        <v>162</v>
      </c>
      <c r="E56" s="21" t="s">
        <v>161</v>
      </c>
    </row>
    <row r="57" spans="1:5" ht="21.75">
      <c r="A57" s="26">
        <v>6</v>
      </c>
      <c r="B57" s="27" t="s">
        <v>28</v>
      </c>
      <c r="C57" s="21" t="s">
        <v>149</v>
      </c>
      <c r="D57" s="21" t="s">
        <v>160</v>
      </c>
      <c r="E57" s="21" t="s">
        <v>164</v>
      </c>
    </row>
    <row r="58" spans="1:5" ht="21.75">
      <c r="A58" s="26">
        <v>6</v>
      </c>
      <c r="B58" s="27" t="s">
        <v>28</v>
      </c>
      <c r="C58" s="21" t="s">
        <v>150</v>
      </c>
      <c r="D58" s="21" t="s">
        <v>162</v>
      </c>
      <c r="E58" s="21" t="s">
        <v>165</v>
      </c>
    </row>
    <row r="59" spans="1:5">
      <c r="A59" s="26">
        <v>6</v>
      </c>
      <c r="B59" s="27" t="s">
        <v>28</v>
      </c>
      <c r="C59" s="21" t="s">
        <v>151</v>
      </c>
      <c r="D59" s="21" t="s">
        <v>162</v>
      </c>
      <c r="E59" s="21" t="s">
        <v>161</v>
      </c>
    </row>
    <row r="60" spans="1:5">
      <c r="A60" s="26">
        <v>6</v>
      </c>
      <c r="B60" s="27" t="s">
        <v>30</v>
      </c>
      <c r="C60" s="21" t="s">
        <v>144</v>
      </c>
      <c r="D60" s="21" t="s">
        <v>160</v>
      </c>
      <c r="E60" s="21" t="s">
        <v>161</v>
      </c>
    </row>
    <row r="61" spans="1:5" ht="21.75">
      <c r="A61" s="26">
        <v>6</v>
      </c>
      <c r="B61" s="27" t="s">
        <v>30</v>
      </c>
      <c r="C61" s="21" t="s">
        <v>149</v>
      </c>
      <c r="D61" s="21" t="s">
        <v>160</v>
      </c>
      <c r="E61" s="21" t="s">
        <v>164</v>
      </c>
    </row>
    <row r="62" spans="1:5" ht="21.75">
      <c r="A62" s="26">
        <v>6</v>
      </c>
      <c r="B62" s="27" t="s">
        <v>30</v>
      </c>
      <c r="C62" s="21" t="s">
        <v>150</v>
      </c>
      <c r="D62" s="21" t="s">
        <v>162</v>
      </c>
      <c r="E62" s="21" t="s">
        <v>165</v>
      </c>
    </row>
    <row r="63" spans="1:5">
      <c r="A63" s="26">
        <v>6</v>
      </c>
      <c r="B63" s="27" t="s">
        <v>30</v>
      </c>
      <c r="C63" s="21" t="s">
        <v>151</v>
      </c>
      <c r="D63" s="21" t="s">
        <v>162</v>
      </c>
      <c r="E63" s="21" t="s">
        <v>161</v>
      </c>
    </row>
    <row r="64" spans="1:5" ht="21.75">
      <c r="A64" s="26">
        <v>6</v>
      </c>
      <c r="B64" s="27" t="s">
        <v>32</v>
      </c>
      <c r="C64" s="21" t="s">
        <v>148</v>
      </c>
      <c r="D64" s="21" t="s">
        <v>160</v>
      </c>
      <c r="E64" s="21" t="s">
        <v>164</v>
      </c>
    </row>
    <row r="65" spans="1:5" ht="21.75">
      <c r="A65" s="26">
        <v>6</v>
      </c>
      <c r="B65" s="27" t="s">
        <v>32</v>
      </c>
      <c r="C65" s="21" t="s">
        <v>149</v>
      </c>
      <c r="D65" s="21" t="s">
        <v>160</v>
      </c>
      <c r="E65" s="21" t="s">
        <v>164</v>
      </c>
    </row>
    <row r="66" spans="1:5" ht="21.75">
      <c r="A66" s="26">
        <v>6</v>
      </c>
      <c r="B66" s="27" t="s">
        <v>32</v>
      </c>
      <c r="C66" s="21" t="s">
        <v>150</v>
      </c>
      <c r="D66" s="21" t="s">
        <v>162</v>
      </c>
      <c r="E66" s="21" t="s">
        <v>165</v>
      </c>
    </row>
    <row r="67" spans="1:5">
      <c r="A67" s="26">
        <v>6</v>
      </c>
      <c r="B67" s="27" t="s">
        <v>32</v>
      </c>
      <c r="C67" s="21" t="s">
        <v>151</v>
      </c>
      <c r="D67" s="21" t="s">
        <v>162</v>
      </c>
      <c r="E67" s="21" t="s">
        <v>161</v>
      </c>
    </row>
    <row r="68" spans="1:5">
      <c r="A68" s="26">
        <v>6</v>
      </c>
      <c r="B68" s="27" t="s">
        <v>34</v>
      </c>
      <c r="C68" s="21" t="s">
        <v>151</v>
      </c>
      <c r="D68" s="21" t="s">
        <v>162</v>
      </c>
      <c r="E68" s="21" t="s">
        <v>161</v>
      </c>
    </row>
    <row r="69" spans="1:5">
      <c r="A69" s="28">
        <v>7</v>
      </c>
      <c r="B69" s="29" t="s">
        <v>37</v>
      </c>
      <c r="C69" s="21" t="s">
        <v>145</v>
      </c>
      <c r="D69" s="21" t="s">
        <v>162</v>
      </c>
      <c r="E69" s="21" t="s">
        <v>161</v>
      </c>
    </row>
    <row r="70" spans="1:5" ht="21.75">
      <c r="A70" s="28">
        <v>7</v>
      </c>
      <c r="B70" s="29" t="s">
        <v>37</v>
      </c>
      <c r="C70" s="21" t="s">
        <v>147</v>
      </c>
      <c r="D70" s="21" t="s">
        <v>163</v>
      </c>
      <c r="E70" s="21" t="s">
        <v>161</v>
      </c>
    </row>
    <row r="71" spans="1:5" ht="21.75">
      <c r="A71" s="28">
        <v>7</v>
      </c>
      <c r="B71" s="29" t="s">
        <v>37</v>
      </c>
      <c r="C71" s="21" t="s">
        <v>148</v>
      </c>
      <c r="D71" s="21" t="s">
        <v>160</v>
      </c>
      <c r="E71" s="21" t="s">
        <v>164</v>
      </c>
    </row>
    <row r="72" spans="1:5" ht="21.75">
      <c r="A72" s="28">
        <v>7</v>
      </c>
      <c r="B72" s="29" t="s">
        <v>37</v>
      </c>
      <c r="C72" s="21" t="s">
        <v>149</v>
      </c>
      <c r="D72" s="21" t="s">
        <v>160</v>
      </c>
      <c r="E72" s="21" t="s">
        <v>164</v>
      </c>
    </row>
    <row r="73" spans="1:5" ht="21.75">
      <c r="A73" s="28">
        <v>7</v>
      </c>
      <c r="B73" s="29" t="s">
        <v>37</v>
      </c>
      <c r="C73" s="21" t="s">
        <v>150</v>
      </c>
      <c r="D73" s="21" t="s">
        <v>162</v>
      </c>
      <c r="E73" s="21" t="s">
        <v>165</v>
      </c>
    </row>
    <row r="74" spans="1:5">
      <c r="A74" s="28">
        <v>7</v>
      </c>
      <c r="B74" s="29" t="s">
        <v>39</v>
      </c>
      <c r="C74" s="21" t="s">
        <v>145</v>
      </c>
      <c r="D74" s="21" t="s">
        <v>162</v>
      </c>
      <c r="E74" s="21" t="s">
        <v>161</v>
      </c>
    </row>
    <row r="75" spans="1:5" ht="21.75">
      <c r="A75" s="28">
        <v>7</v>
      </c>
      <c r="B75" s="29" t="s">
        <v>39</v>
      </c>
      <c r="C75" s="21" t="s">
        <v>147</v>
      </c>
      <c r="D75" s="21" t="s">
        <v>163</v>
      </c>
      <c r="E75" s="21" t="s">
        <v>161</v>
      </c>
    </row>
    <row r="76" spans="1:5" ht="21.75">
      <c r="A76" s="28">
        <v>7</v>
      </c>
      <c r="B76" s="29" t="s">
        <v>39</v>
      </c>
      <c r="C76" s="21" t="s">
        <v>148</v>
      </c>
      <c r="D76" s="21" t="s">
        <v>160</v>
      </c>
      <c r="E76" s="21" t="s">
        <v>164</v>
      </c>
    </row>
    <row r="77" spans="1:5" ht="21.75">
      <c r="A77" s="28">
        <v>7</v>
      </c>
      <c r="B77" s="29" t="s">
        <v>39</v>
      </c>
      <c r="C77" s="21" t="s">
        <v>149</v>
      </c>
      <c r="D77" s="21" t="s">
        <v>160</v>
      </c>
      <c r="E77" s="21" t="s">
        <v>164</v>
      </c>
    </row>
    <row r="78" spans="1:5" ht="21.75">
      <c r="A78" s="28">
        <v>7</v>
      </c>
      <c r="B78" s="29" t="s">
        <v>39</v>
      </c>
      <c r="C78" s="21" t="s">
        <v>150</v>
      </c>
      <c r="D78" s="21" t="s">
        <v>162</v>
      </c>
      <c r="E78" s="21" t="s">
        <v>165</v>
      </c>
    </row>
    <row r="79" spans="1:5">
      <c r="A79" s="28">
        <v>7</v>
      </c>
      <c r="B79" s="29" t="s">
        <v>41</v>
      </c>
      <c r="C79" s="21" t="s">
        <v>144</v>
      </c>
      <c r="D79" s="21" t="s">
        <v>160</v>
      </c>
      <c r="E79" s="21" t="s">
        <v>161</v>
      </c>
    </row>
    <row r="80" spans="1:5">
      <c r="A80" s="28">
        <v>7</v>
      </c>
      <c r="B80" s="29" t="s">
        <v>41</v>
      </c>
      <c r="C80" s="21" t="s">
        <v>145</v>
      </c>
      <c r="D80" s="21" t="s">
        <v>162</v>
      </c>
      <c r="E80" s="21" t="s">
        <v>161</v>
      </c>
    </row>
    <row r="81" spans="1:5" ht="21.75">
      <c r="A81" s="28">
        <v>7</v>
      </c>
      <c r="B81" s="29" t="s">
        <v>41</v>
      </c>
      <c r="C81" s="21" t="s">
        <v>146</v>
      </c>
      <c r="D81" s="21" t="s">
        <v>163</v>
      </c>
      <c r="E81" s="21" t="s">
        <v>161</v>
      </c>
    </row>
    <row r="82" spans="1:5" ht="21.75">
      <c r="A82" s="28">
        <v>7</v>
      </c>
      <c r="B82" s="29" t="s">
        <v>41</v>
      </c>
      <c r="C82" s="21" t="s">
        <v>148</v>
      </c>
      <c r="D82" s="21" t="s">
        <v>160</v>
      </c>
      <c r="E82" s="21" t="s">
        <v>164</v>
      </c>
    </row>
    <row r="83" spans="1:5" ht="21.75">
      <c r="A83" s="28">
        <v>7</v>
      </c>
      <c r="B83" s="29" t="s">
        <v>41</v>
      </c>
      <c r="C83" s="21" t="s">
        <v>149</v>
      </c>
      <c r="D83" s="21" t="s">
        <v>160</v>
      </c>
      <c r="E83" s="21" t="s">
        <v>164</v>
      </c>
    </row>
    <row r="84" spans="1:5" ht="21.75">
      <c r="A84" s="28">
        <v>7</v>
      </c>
      <c r="B84" s="29" t="s">
        <v>41</v>
      </c>
      <c r="C84" s="21" t="s">
        <v>150</v>
      </c>
      <c r="D84" s="21" t="s">
        <v>162</v>
      </c>
      <c r="E84" s="21" t="s">
        <v>165</v>
      </c>
    </row>
    <row r="85" spans="1:5">
      <c r="A85" s="28">
        <v>7</v>
      </c>
      <c r="B85" s="29" t="s">
        <v>41</v>
      </c>
      <c r="C85" s="21" t="s">
        <v>151</v>
      </c>
      <c r="D85" s="21" t="s">
        <v>162</v>
      </c>
      <c r="E85" s="21" t="s">
        <v>161</v>
      </c>
    </row>
    <row r="86" spans="1:5" ht="21.75">
      <c r="A86" s="28">
        <v>7</v>
      </c>
      <c r="B86" s="29" t="s">
        <v>43</v>
      </c>
      <c r="C86" s="21" t="s">
        <v>149</v>
      </c>
      <c r="D86" s="21" t="s">
        <v>160</v>
      </c>
      <c r="E86" s="21" t="s">
        <v>164</v>
      </c>
    </row>
    <row r="87" spans="1:5" ht="21.75">
      <c r="A87" s="28">
        <v>7</v>
      </c>
      <c r="B87" s="29" t="s">
        <v>43</v>
      </c>
      <c r="C87" s="21" t="s">
        <v>150</v>
      </c>
      <c r="D87" s="21" t="s">
        <v>162</v>
      </c>
      <c r="E87" s="21" t="s">
        <v>165</v>
      </c>
    </row>
    <row r="88" spans="1:5">
      <c r="A88" s="28">
        <v>7</v>
      </c>
      <c r="B88" s="29" t="s">
        <v>43</v>
      </c>
      <c r="C88" s="21" t="s">
        <v>151</v>
      </c>
      <c r="D88" s="21" t="s">
        <v>162</v>
      </c>
      <c r="E88" s="21" t="s">
        <v>161</v>
      </c>
    </row>
    <row r="89" spans="1:5">
      <c r="A89" s="28">
        <v>7</v>
      </c>
      <c r="B89" s="29" t="s">
        <v>45</v>
      </c>
      <c r="C89" s="21" t="s">
        <v>144</v>
      </c>
      <c r="D89" s="21" t="s">
        <v>160</v>
      </c>
      <c r="E89" s="21" t="s">
        <v>161</v>
      </c>
    </row>
    <row r="90" spans="1:5">
      <c r="A90" s="28">
        <v>7</v>
      </c>
      <c r="B90" s="29" t="s">
        <v>45</v>
      </c>
      <c r="C90" s="21" t="s">
        <v>145</v>
      </c>
      <c r="D90" s="21" t="s">
        <v>162</v>
      </c>
      <c r="E90" s="21" t="s">
        <v>161</v>
      </c>
    </row>
    <row r="91" spans="1:5" ht="21.75">
      <c r="A91" s="28">
        <v>7</v>
      </c>
      <c r="B91" s="29" t="s">
        <v>45</v>
      </c>
      <c r="C91" s="21" t="s">
        <v>146</v>
      </c>
      <c r="D91" s="21" t="s">
        <v>163</v>
      </c>
      <c r="E91" s="21" t="s">
        <v>161</v>
      </c>
    </row>
    <row r="92" spans="1:5" ht="21.75">
      <c r="A92" s="28">
        <v>7</v>
      </c>
      <c r="B92" s="29" t="s">
        <v>45</v>
      </c>
      <c r="C92" s="21" t="s">
        <v>148</v>
      </c>
      <c r="D92" s="21" t="s">
        <v>160</v>
      </c>
      <c r="E92" s="21" t="s">
        <v>164</v>
      </c>
    </row>
    <row r="93" spans="1:5" ht="21.75">
      <c r="A93" s="28">
        <v>7</v>
      </c>
      <c r="B93" s="29" t="s">
        <v>45</v>
      </c>
      <c r="C93" s="21" t="s">
        <v>150</v>
      </c>
      <c r="D93" s="21" t="s">
        <v>162</v>
      </c>
      <c r="E93" s="21" t="s">
        <v>165</v>
      </c>
    </row>
    <row r="94" spans="1:5">
      <c r="A94" s="28">
        <v>7</v>
      </c>
      <c r="B94" s="29" t="s">
        <v>45</v>
      </c>
      <c r="C94" s="21" t="s">
        <v>151</v>
      </c>
      <c r="D94" s="21" t="s">
        <v>162</v>
      </c>
      <c r="E94" s="21" t="s">
        <v>161</v>
      </c>
    </row>
    <row r="95" spans="1:5">
      <c r="A95" s="30">
        <v>8</v>
      </c>
      <c r="B95" s="31" t="s">
        <v>48</v>
      </c>
      <c r="C95" s="21" t="s">
        <v>145</v>
      </c>
      <c r="D95" s="21" t="s">
        <v>162</v>
      </c>
      <c r="E95" s="21" t="s">
        <v>161</v>
      </c>
    </row>
    <row r="96" spans="1:5" ht="21.75">
      <c r="A96" s="30">
        <v>8</v>
      </c>
      <c r="B96" s="31" t="s">
        <v>48</v>
      </c>
      <c r="C96" s="21" t="s">
        <v>147</v>
      </c>
      <c r="D96" s="21" t="s">
        <v>163</v>
      </c>
      <c r="E96" s="21" t="s">
        <v>161</v>
      </c>
    </row>
    <row r="97" spans="1:5" ht="21.75">
      <c r="A97" s="30">
        <v>8</v>
      </c>
      <c r="B97" s="31" t="s">
        <v>48</v>
      </c>
      <c r="C97" s="21" t="s">
        <v>148</v>
      </c>
      <c r="D97" s="21" t="s">
        <v>160</v>
      </c>
      <c r="E97" s="21" t="s">
        <v>164</v>
      </c>
    </row>
    <row r="98" spans="1:5" ht="21.75">
      <c r="A98" s="30">
        <v>8</v>
      </c>
      <c r="B98" s="31" t="s">
        <v>48</v>
      </c>
      <c r="C98" s="21" t="s">
        <v>149</v>
      </c>
      <c r="D98" s="21" t="s">
        <v>160</v>
      </c>
      <c r="E98" s="21" t="s">
        <v>164</v>
      </c>
    </row>
    <row r="99" spans="1:5" ht="21.75">
      <c r="A99" s="30">
        <v>8</v>
      </c>
      <c r="B99" s="31" t="s">
        <v>48</v>
      </c>
      <c r="C99" s="21" t="s">
        <v>150</v>
      </c>
      <c r="D99" s="21" t="s">
        <v>162</v>
      </c>
      <c r="E99" s="21" t="s">
        <v>165</v>
      </c>
    </row>
    <row r="100" spans="1:5">
      <c r="A100" s="30">
        <v>8</v>
      </c>
      <c r="B100" s="31" t="s">
        <v>50</v>
      </c>
      <c r="C100" s="21" t="s">
        <v>144</v>
      </c>
      <c r="D100" s="21" t="s">
        <v>160</v>
      </c>
      <c r="E100" s="21" t="s">
        <v>161</v>
      </c>
    </row>
    <row r="101" spans="1:5">
      <c r="A101" s="30">
        <v>8</v>
      </c>
      <c r="B101" s="31" t="s">
        <v>50</v>
      </c>
      <c r="C101" s="21" t="s">
        <v>145</v>
      </c>
      <c r="D101" s="21" t="s">
        <v>162</v>
      </c>
      <c r="E101" s="21" t="s">
        <v>161</v>
      </c>
    </row>
    <row r="102" spans="1:5" ht="21.75">
      <c r="A102" s="30">
        <v>8</v>
      </c>
      <c r="B102" s="31" t="s">
        <v>50</v>
      </c>
      <c r="C102" s="21" t="s">
        <v>148</v>
      </c>
      <c r="D102" s="21" t="s">
        <v>160</v>
      </c>
      <c r="E102" s="21" t="s">
        <v>164</v>
      </c>
    </row>
    <row r="103" spans="1:5" ht="21.75">
      <c r="A103" s="30">
        <v>8</v>
      </c>
      <c r="B103" s="31" t="s">
        <v>50</v>
      </c>
      <c r="C103" s="21" t="s">
        <v>149</v>
      </c>
      <c r="D103" s="21" t="s">
        <v>160</v>
      </c>
      <c r="E103" s="21" t="s">
        <v>164</v>
      </c>
    </row>
    <row r="104" spans="1:5" ht="21.75">
      <c r="A104" s="30">
        <v>8</v>
      </c>
      <c r="B104" s="31" t="s">
        <v>50</v>
      </c>
      <c r="C104" s="21" t="s">
        <v>150</v>
      </c>
      <c r="D104" s="21" t="s">
        <v>162</v>
      </c>
      <c r="E104" s="21" t="s">
        <v>165</v>
      </c>
    </row>
    <row r="105" spans="1:5">
      <c r="A105" s="30">
        <v>8</v>
      </c>
      <c r="B105" s="31" t="s">
        <v>50</v>
      </c>
      <c r="C105" s="21" t="s">
        <v>151</v>
      </c>
      <c r="D105" s="21" t="s">
        <v>162</v>
      </c>
      <c r="E105" s="21" t="s">
        <v>161</v>
      </c>
    </row>
    <row r="106" spans="1:5">
      <c r="A106" s="30">
        <v>8</v>
      </c>
      <c r="B106" s="31" t="s">
        <v>52</v>
      </c>
      <c r="C106" s="21" t="s">
        <v>144</v>
      </c>
      <c r="D106" s="21" t="s">
        <v>160</v>
      </c>
      <c r="E106" s="21" t="s">
        <v>161</v>
      </c>
    </row>
    <row r="107" spans="1:5">
      <c r="A107" s="30">
        <v>8</v>
      </c>
      <c r="B107" s="31" t="s">
        <v>52</v>
      </c>
      <c r="C107" s="21" t="s">
        <v>145</v>
      </c>
      <c r="D107" s="21" t="s">
        <v>162</v>
      </c>
      <c r="E107" s="21" t="s">
        <v>161</v>
      </c>
    </row>
    <row r="108" spans="1:5" ht="21.75">
      <c r="A108" s="30">
        <v>8</v>
      </c>
      <c r="B108" s="31" t="s">
        <v>52</v>
      </c>
      <c r="C108" s="21" t="s">
        <v>148</v>
      </c>
      <c r="D108" s="21" t="s">
        <v>160</v>
      </c>
      <c r="E108" s="21" t="s">
        <v>164</v>
      </c>
    </row>
    <row r="109" spans="1:5" ht="21.75">
      <c r="A109" s="30">
        <v>8</v>
      </c>
      <c r="B109" s="31" t="s">
        <v>52</v>
      </c>
      <c r="C109" s="21" t="s">
        <v>149</v>
      </c>
      <c r="D109" s="21" t="s">
        <v>160</v>
      </c>
      <c r="E109" s="21" t="s">
        <v>164</v>
      </c>
    </row>
    <row r="110" spans="1:5" ht="21.75">
      <c r="A110" s="30">
        <v>8</v>
      </c>
      <c r="B110" s="31" t="s">
        <v>52</v>
      </c>
      <c r="C110" s="21" t="s">
        <v>150</v>
      </c>
      <c r="D110" s="21" t="s">
        <v>162</v>
      </c>
      <c r="E110" s="21" t="s">
        <v>165</v>
      </c>
    </row>
    <row r="111" spans="1:5">
      <c r="A111" s="30">
        <v>8</v>
      </c>
      <c r="B111" s="31" t="s">
        <v>52</v>
      </c>
      <c r="C111" s="21" t="s">
        <v>151</v>
      </c>
      <c r="D111" s="21" t="s">
        <v>162</v>
      </c>
      <c r="E111" s="21" t="s">
        <v>161</v>
      </c>
    </row>
    <row r="112" spans="1:5" ht="21.75">
      <c r="A112" s="30">
        <v>8</v>
      </c>
      <c r="B112" s="31" t="s">
        <v>54</v>
      </c>
      <c r="C112" s="21" t="s">
        <v>148</v>
      </c>
      <c r="D112" s="21" t="s">
        <v>160</v>
      </c>
      <c r="E112" s="21" t="s">
        <v>164</v>
      </c>
    </row>
    <row r="113" spans="1:5" ht="21.75">
      <c r="A113" s="30">
        <v>8</v>
      </c>
      <c r="B113" s="31" t="s">
        <v>54</v>
      </c>
      <c r="C113" s="21" t="s">
        <v>149</v>
      </c>
      <c r="D113" s="21" t="s">
        <v>160</v>
      </c>
      <c r="E113" s="21" t="s">
        <v>164</v>
      </c>
    </row>
    <row r="114" spans="1:5">
      <c r="A114" s="30">
        <v>8</v>
      </c>
      <c r="B114" s="31" t="s">
        <v>54</v>
      </c>
      <c r="C114" s="21" t="s">
        <v>151</v>
      </c>
      <c r="D114" s="21" t="s">
        <v>162</v>
      </c>
      <c r="E114" s="21" t="s">
        <v>161</v>
      </c>
    </row>
    <row r="115" spans="1:5">
      <c r="A115" s="30">
        <v>8</v>
      </c>
      <c r="B115" s="31" t="s">
        <v>56</v>
      </c>
      <c r="C115" s="21" t="s">
        <v>144</v>
      </c>
      <c r="D115" s="21" t="s">
        <v>160</v>
      </c>
      <c r="E115" s="21" t="s">
        <v>161</v>
      </c>
    </row>
    <row r="116" spans="1:5">
      <c r="A116" s="30">
        <v>8</v>
      </c>
      <c r="B116" s="31" t="s">
        <v>56</v>
      </c>
      <c r="C116" s="21" t="s">
        <v>145</v>
      </c>
      <c r="D116" s="21" t="s">
        <v>162</v>
      </c>
      <c r="E116" s="21" t="s">
        <v>161</v>
      </c>
    </row>
    <row r="117" spans="1:5" ht="21.75">
      <c r="A117" s="30">
        <v>8</v>
      </c>
      <c r="B117" s="31" t="s">
        <v>56</v>
      </c>
      <c r="C117" s="21" t="s">
        <v>148</v>
      </c>
      <c r="D117" s="21" t="s">
        <v>160</v>
      </c>
      <c r="E117" s="21" t="s">
        <v>164</v>
      </c>
    </row>
    <row r="118" spans="1:5" ht="21.75">
      <c r="A118" s="30">
        <v>8</v>
      </c>
      <c r="B118" s="31" t="s">
        <v>56</v>
      </c>
      <c r="C118" s="21" t="s">
        <v>149</v>
      </c>
      <c r="D118" s="21" t="s">
        <v>160</v>
      </c>
      <c r="E118" s="21" t="s">
        <v>164</v>
      </c>
    </row>
    <row r="119" spans="1:5" ht="21.75">
      <c r="A119" s="30">
        <v>8</v>
      </c>
      <c r="B119" s="31" t="s">
        <v>56</v>
      </c>
      <c r="C119" s="21" t="s">
        <v>150</v>
      </c>
      <c r="D119" s="21" t="s">
        <v>162</v>
      </c>
      <c r="E119" s="21" t="s">
        <v>165</v>
      </c>
    </row>
    <row r="120" spans="1:5">
      <c r="A120" s="30">
        <v>8</v>
      </c>
      <c r="B120" s="31" t="s">
        <v>56</v>
      </c>
      <c r="C120" s="21" t="s">
        <v>151</v>
      </c>
      <c r="D120" s="21" t="s">
        <v>162</v>
      </c>
      <c r="E120" s="21" t="s">
        <v>161</v>
      </c>
    </row>
    <row r="121" spans="1:5">
      <c r="A121" s="30">
        <v>8</v>
      </c>
      <c r="B121" s="31" t="s">
        <v>59</v>
      </c>
      <c r="C121" s="21" t="s">
        <v>144</v>
      </c>
      <c r="D121" s="21" t="s">
        <v>160</v>
      </c>
      <c r="E121" s="21" t="s">
        <v>161</v>
      </c>
    </row>
    <row r="122" spans="1:5">
      <c r="A122" s="30">
        <v>8</v>
      </c>
      <c r="B122" s="31" t="s">
        <v>59</v>
      </c>
      <c r="C122" s="21" t="s">
        <v>145</v>
      </c>
      <c r="D122" s="21" t="s">
        <v>162</v>
      </c>
      <c r="E122" s="21" t="s">
        <v>161</v>
      </c>
    </row>
    <row r="123" spans="1:5" ht="21.75">
      <c r="A123" s="30">
        <v>8</v>
      </c>
      <c r="B123" s="31" t="s">
        <v>59</v>
      </c>
      <c r="C123" s="21" t="s">
        <v>146</v>
      </c>
      <c r="D123" s="21" t="s">
        <v>163</v>
      </c>
      <c r="E123" s="21" t="s">
        <v>161</v>
      </c>
    </row>
    <row r="124" spans="1:5" ht="21.75">
      <c r="A124" s="30">
        <v>8</v>
      </c>
      <c r="B124" s="31" t="s">
        <v>59</v>
      </c>
      <c r="C124" s="21" t="s">
        <v>148</v>
      </c>
      <c r="D124" s="21" t="s">
        <v>160</v>
      </c>
      <c r="E124" s="21" t="s">
        <v>164</v>
      </c>
    </row>
    <row r="125" spans="1:5" ht="21.75">
      <c r="A125" s="30">
        <v>8</v>
      </c>
      <c r="B125" s="31" t="s">
        <v>59</v>
      </c>
      <c r="C125" s="21" t="s">
        <v>149</v>
      </c>
      <c r="D125" s="21" t="s">
        <v>160</v>
      </c>
      <c r="E125" s="21" t="s">
        <v>164</v>
      </c>
    </row>
    <row r="126" spans="1:5" ht="21.75">
      <c r="A126" s="30">
        <v>8</v>
      </c>
      <c r="B126" s="31" t="s">
        <v>59</v>
      </c>
      <c r="C126" s="21" t="s">
        <v>150</v>
      </c>
      <c r="D126" s="21" t="s">
        <v>162</v>
      </c>
      <c r="E126" s="21" t="s">
        <v>165</v>
      </c>
    </row>
    <row r="127" spans="1:5">
      <c r="A127" s="30">
        <v>8</v>
      </c>
      <c r="B127" s="31" t="s">
        <v>59</v>
      </c>
      <c r="C127" s="21" t="s">
        <v>151</v>
      </c>
      <c r="D127" s="21" t="s">
        <v>162</v>
      </c>
      <c r="E127" s="21" t="s">
        <v>161</v>
      </c>
    </row>
    <row r="128" spans="1:5">
      <c r="A128" s="30">
        <v>8</v>
      </c>
      <c r="B128" s="31" t="s">
        <v>60</v>
      </c>
      <c r="C128" s="21" t="s">
        <v>144</v>
      </c>
      <c r="D128" s="21" t="s">
        <v>160</v>
      </c>
      <c r="E128" s="21" t="s">
        <v>161</v>
      </c>
    </row>
    <row r="129" spans="1:5">
      <c r="A129" s="30">
        <v>8</v>
      </c>
      <c r="B129" s="31" t="s">
        <v>60</v>
      </c>
      <c r="C129" s="21" t="s">
        <v>145</v>
      </c>
      <c r="D129" s="21" t="s">
        <v>162</v>
      </c>
      <c r="E129" s="21" t="s">
        <v>161</v>
      </c>
    </row>
    <row r="130" spans="1:5" ht="21.75">
      <c r="A130" s="30">
        <v>8</v>
      </c>
      <c r="B130" s="31" t="s">
        <v>60</v>
      </c>
      <c r="C130" s="21" t="s">
        <v>148</v>
      </c>
      <c r="D130" s="21" t="s">
        <v>160</v>
      </c>
      <c r="E130" s="21" t="s">
        <v>164</v>
      </c>
    </row>
    <row r="131" spans="1:5" ht="21.75">
      <c r="A131" s="30">
        <v>8</v>
      </c>
      <c r="B131" s="31" t="s">
        <v>60</v>
      </c>
      <c r="C131" s="21" t="s">
        <v>149</v>
      </c>
      <c r="D131" s="21" t="s">
        <v>160</v>
      </c>
      <c r="E131" s="21" t="s">
        <v>164</v>
      </c>
    </row>
    <row r="132" spans="1:5" ht="21.75">
      <c r="A132" s="30">
        <v>8</v>
      </c>
      <c r="B132" s="31" t="s">
        <v>60</v>
      </c>
      <c r="C132" s="21" t="s">
        <v>150</v>
      </c>
      <c r="D132" s="21" t="s">
        <v>162</v>
      </c>
      <c r="E132" s="21" t="s">
        <v>165</v>
      </c>
    </row>
    <row r="133" spans="1:5">
      <c r="A133" s="30">
        <v>8</v>
      </c>
      <c r="B133" s="31" t="s">
        <v>60</v>
      </c>
      <c r="C133" s="21" t="s">
        <v>151</v>
      </c>
      <c r="D133" s="21" t="s">
        <v>162</v>
      </c>
      <c r="E133" s="21" t="s">
        <v>161</v>
      </c>
    </row>
    <row r="134" spans="1:5">
      <c r="A134" s="30">
        <v>8</v>
      </c>
      <c r="B134" s="31" t="s">
        <v>62</v>
      </c>
      <c r="C134" s="21" t="s">
        <v>144</v>
      </c>
      <c r="D134" s="21" t="s">
        <v>160</v>
      </c>
      <c r="E134" s="21" t="s">
        <v>161</v>
      </c>
    </row>
    <row r="135" spans="1:5" ht="21.75">
      <c r="A135" s="30">
        <v>8</v>
      </c>
      <c r="B135" s="31" t="s">
        <v>62</v>
      </c>
      <c r="C135" s="21" t="s">
        <v>148</v>
      </c>
      <c r="D135" s="21" t="s">
        <v>160</v>
      </c>
      <c r="E135" s="21" t="s">
        <v>164</v>
      </c>
    </row>
    <row r="136" spans="1:5" ht="21.75">
      <c r="A136" s="30">
        <v>8</v>
      </c>
      <c r="B136" s="31" t="s">
        <v>62</v>
      </c>
      <c r="C136" s="21" t="s">
        <v>149</v>
      </c>
      <c r="D136" s="21" t="s">
        <v>160</v>
      </c>
      <c r="E136" s="21" t="s">
        <v>164</v>
      </c>
    </row>
    <row r="137" spans="1:5" ht="21.75">
      <c r="A137" s="30">
        <v>8</v>
      </c>
      <c r="B137" s="31" t="s">
        <v>62</v>
      </c>
      <c r="C137" s="21" t="s">
        <v>150</v>
      </c>
      <c r="D137" s="21" t="s">
        <v>162</v>
      </c>
      <c r="E137" s="21" t="s">
        <v>165</v>
      </c>
    </row>
    <row r="138" spans="1:5">
      <c r="A138" s="30">
        <v>8</v>
      </c>
      <c r="B138" s="31" t="s">
        <v>62</v>
      </c>
      <c r="C138" s="21" t="s">
        <v>151</v>
      </c>
      <c r="D138" s="21" t="s">
        <v>162</v>
      </c>
      <c r="E138" s="21" t="s">
        <v>161</v>
      </c>
    </row>
    <row r="139" spans="1:5">
      <c r="A139" s="30">
        <v>8</v>
      </c>
      <c r="B139" s="31" t="s">
        <v>64</v>
      </c>
      <c r="C139" s="21" t="s">
        <v>144</v>
      </c>
      <c r="D139" s="21" t="s">
        <v>160</v>
      </c>
      <c r="E139" s="21" t="s">
        <v>161</v>
      </c>
    </row>
    <row r="140" spans="1:5">
      <c r="A140" s="30">
        <v>8</v>
      </c>
      <c r="B140" s="31" t="s">
        <v>64</v>
      </c>
      <c r="C140" s="21" t="s">
        <v>145</v>
      </c>
      <c r="D140" s="21" t="s">
        <v>162</v>
      </c>
      <c r="E140" s="21" t="s">
        <v>161</v>
      </c>
    </row>
    <row r="141" spans="1:5" ht="21.75">
      <c r="A141" s="30">
        <v>8</v>
      </c>
      <c r="B141" s="31" t="s">
        <v>64</v>
      </c>
      <c r="C141" s="21" t="s">
        <v>147</v>
      </c>
      <c r="D141" s="21" t="s">
        <v>163</v>
      </c>
      <c r="E141" s="21" t="s">
        <v>161</v>
      </c>
    </row>
    <row r="142" spans="1:5" ht="21.75">
      <c r="A142" s="30">
        <v>8</v>
      </c>
      <c r="B142" s="31" t="s">
        <v>64</v>
      </c>
      <c r="C142" s="21" t="s">
        <v>148</v>
      </c>
      <c r="D142" s="21" t="s">
        <v>160</v>
      </c>
      <c r="E142" s="21" t="s">
        <v>164</v>
      </c>
    </row>
    <row r="143" spans="1:5" ht="21.75">
      <c r="A143" s="30">
        <v>8</v>
      </c>
      <c r="B143" s="31" t="s">
        <v>64</v>
      </c>
      <c r="C143" s="21" t="s">
        <v>149</v>
      </c>
      <c r="D143" s="21" t="s">
        <v>160</v>
      </c>
      <c r="E143" s="21" t="s">
        <v>164</v>
      </c>
    </row>
    <row r="144" spans="1:5" ht="21.75">
      <c r="A144" s="30">
        <v>8</v>
      </c>
      <c r="B144" s="31" t="s">
        <v>64</v>
      </c>
      <c r="C144" s="21" t="s">
        <v>150</v>
      </c>
      <c r="D144" s="21" t="s">
        <v>162</v>
      </c>
      <c r="E144" s="21" t="s">
        <v>165</v>
      </c>
    </row>
    <row r="145" spans="1:5">
      <c r="A145" s="30">
        <v>8</v>
      </c>
      <c r="B145" s="31" t="s">
        <v>64</v>
      </c>
      <c r="C145" s="21" t="s">
        <v>151</v>
      </c>
      <c r="D145" s="21" t="s">
        <v>162</v>
      </c>
      <c r="E145" s="21" t="s">
        <v>161</v>
      </c>
    </row>
    <row r="146" spans="1:5" ht="21.75">
      <c r="A146" s="32">
        <v>9</v>
      </c>
      <c r="B146" s="33" t="s">
        <v>73</v>
      </c>
      <c r="C146" s="21" t="s">
        <v>149</v>
      </c>
      <c r="D146" s="21" t="s">
        <v>160</v>
      </c>
      <c r="E146" s="21" t="s">
        <v>164</v>
      </c>
    </row>
    <row r="147" spans="1:5" ht="21.75">
      <c r="A147" s="32">
        <v>9</v>
      </c>
      <c r="B147" s="33" t="s">
        <v>79</v>
      </c>
      <c r="C147" s="21" t="s">
        <v>147</v>
      </c>
      <c r="D147" s="21" t="s">
        <v>163</v>
      </c>
      <c r="E147" s="21" t="s">
        <v>161</v>
      </c>
    </row>
    <row r="148" spans="1:5" ht="21.75">
      <c r="A148" s="32">
        <v>9</v>
      </c>
      <c r="B148" s="33" t="s">
        <v>79</v>
      </c>
      <c r="C148" s="21" t="s">
        <v>149</v>
      </c>
      <c r="D148" s="21" t="s">
        <v>160</v>
      </c>
      <c r="E148" s="21" t="s">
        <v>164</v>
      </c>
    </row>
    <row r="149" spans="1:5" ht="21.75">
      <c r="A149" s="32">
        <v>9</v>
      </c>
      <c r="B149" s="33" t="s">
        <v>79</v>
      </c>
      <c r="C149" s="21" t="s">
        <v>150</v>
      </c>
      <c r="D149" s="21" t="s">
        <v>162</v>
      </c>
      <c r="E149" s="21" t="s">
        <v>165</v>
      </c>
    </row>
    <row r="150" spans="1:5">
      <c r="A150" s="32">
        <v>9</v>
      </c>
      <c r="B150" s="33" t="s">
        <v>83</v>
      </c>
      <c r="C150" s="21" t="s">
        <v>144</v>
      </c>
      <c r="D150" s="21" t="s">
        <v>160</v>
      </c>
      <c r="E150" s="21" t="s">
        <v>161</v>
      </c>
    </row>
    <row r="151" spans="1:5" ht="21.75">
      <c r="A151" s="32">
        <v>9</v>
      </c>
      <c r="B151" s="33" t="s">
        <v>83</v>
      </c>
      <c r="C151" s="21" t="s">
        <v>147</v>
      </c>
      <c r="D151" s="21" t="s">
        <v>163</v>
      </c>
      <c r="E151" s="21" t="s">
        <v>161</v>
      </c>
    </row>
    <row r="152" spans="1:5" ht="21.75">
      <c r="A152" s="32">
        <v>9</v>
      </c>
      <c r="B152" s="33" t="s">
        <v>83</v>
      </c>
      <c r="C152" s="21" t="s">
        <v>148</v>
      </c>
      <c r="D152" s="21" t="s">
        <v>160</v>
      </c>
      <c r="E152" s="21" t="s">
        <v>164</v>
      </c>
    </row>
    <row r="153" spans="1:5" ht="21.75">
      <c r="A153" s="32">
        <v>9</v>
      </c>
      <c r="B153" s="33" t="s">
        <v>83</v>
      </c>
      <c r="C153" s="21" t="s">
        <v>149</v>
      </c>
      <c r="D153" s="21" t="s">
        <v>160</v>
      </c>
      <c r="E153" s="21" t="s">
        <v>164</v>
      </c>
    </row>
    <row r="154" spans="1:5" ht="21.75">
      <c r="A154" s="32">
        <v>9</v>
      </c>
      <c r="B154" s="33" t="s">
        <v>83</v>
      </c>
      <c r="C154" s="21" t="s">
        <v>150</v>
      </c>
      <c r="D154" s="21" t="s">
        <v>162</v>
      </c>
      <c r="E154" s="21" t="s">
        <v>165</v>
      </c>
    </row>
    <row r="155" spans="1:5">
      <c r="A155" s="32">
        <v>9</v>
      </c>
      <c r="B155" s="33" t="s">
        <v>83</v>
      </c>
      <c r="C155" s="21" t="s">
        <v>151</v>
      </c>
      <c r="D155" s="21" t="s">
        <v>162</v>
      </c>
      <c r="E155" s="21" t="s">
        <v>161</v>
      </c>
    </row>
    <row r="156" spans="1:5">
      <c r="A156" s="32">
        <v>9</v>
      </c>
      <c r="B156" s="33" t="s">
        <v>85</v>
      </c>
      <c r="C156" s="21" t="s">
        <v>144</v>
      </c>
      <c r="D156" s="21" t="s">
        <v>160</v>
      </c>
      <c r="E156" s="21" t="s">
        <v>161</v>
      </c>
    </row>
    <row r="157" spans="1:5">
      <c r="A157" s="32">
        <v>9</v>
      </c>
      <c r="B157" s="33" t="s">
        <v>85</v>
      </c>
      <c r="C157" s="21" t="s">
        <v>145</v>
      </c>
      <c r="D157" s="21" t="s">
        <v>162</v>
      </c>
      <c r="E157" s="21" t="s">
        <v>161</v>
      </c>
    </row>
    <row r="158" spans="1:5" ht="21.75">
      <c r="A158" s="32">
        <v>9</v>
      </c>
      <c r="B158" s="33" t="s">
        <v>85</v>
      </c>
      <c r="C158" s="21" t="s">
        <v>146</v>
      </c>
      <c r="D158" s="21" t="s">
        <v>163</v>
      </c>
      <c r="E158" s="21" t="s">
        <v>161</v>
      </c>
    </row>
    <row r="159" spans="1:5" ht="21.75">
      <c r="A159" s="32">
        <v>9</v>
      </c>
      <c r="B159" s="33" t="s">
        <v>85</v>
      </c>
      <c r="C159" s="21" t="s">
        <v>148</v>
      </c>
      <c r="D159" s="21" t="s">
        <v>160</v>
      </c>
      <c r="E159" s="21" t="s">
        <v>164</v>
      </c>
    </row>
    <row r="160" spans="1:5" ht="21.75">
      <c r="A160" s="32">
        <v>9</v>
      </c>
      <c r="B160" s="33" t="s">
        <v>85</v>
      </c>
      <c r="C160" s="21" t="s">
        <v>149</v>
      </c>
      <c r="D160" s="21" t="s">
        <v>160</v>
      </c>
      <c r="E160" s="21" t="s">
        <v>164</v>
      </c>
    </row>
    <row r="161" spans="1:5" ht="21.75">
      <c r="A161" s="32">
        <v>9</v>
      </c>
      <c r="B161" s="33" t="s">
        <v>85</v>
      </c>
      <c r="C161" s="21" t="s">
        <v>150</v>
      </c>
      <c r="D161" s="21" t="s">
        <v>162</v>
      </c>
      <c r="E161" s="21" t="s">
        <v>165</v>
      </c>
    </row>
    <row r="162" spans="1:5">
      <c r="A162" s="32">
        <v>9</v>
      </c>
      <c r="B162" s="33" t="s">
        <v>87</v>
      </c>
      <c r="C162" s="21" t="s">
        <v>144</v>
      </c>
      <c r="D162" s="21" t="s">
        <v>160</v>
      </c>
      <c r="E162" s="21" t="s">
        <v>161</v>
      </c>
    </row>
    <row r="163" spans="1:5" ht="21.75">
      <c r="A163" s="32">
        <v>9</v>
      </c>
      <c r="B163" s="33" t="s">
        <v>87</v>
      </c>
      <c r="C163" s="21" t="s">
        <v>148</v>
      </c>
      <c r="D163" s="21" t="s">
        <v>160</v>
      </c>
      <c r="E163" s="21" t="s">
        <v>164</v>
      </c>
    </row>
    <row r="164" spans="1:5" ht="21.75">
      <c r="A164" s="32">
        <v>9</v>
      </c>
      <c r="B164" s="33" t="s">
        <v>87</v>
      </c>
      <c r="C164" s="21" t="s">
        <v>149</v>
      </c>
      <c r="D164" s="21" t="s">
        <v>160</v>
      </c>
      <c r="E164" s="21" t="s">
        <v>164</v>
      </c>
    </row>
    <row r="165" spans="1:5" ht="21.75">
      <c r="A165" s="32">
        <v>9</v>
      </c>
      <c r="B165" s="33" t="s">
        <v>87</v>
      </c>
      <c r="C165" s="21" t="s">
        <v>150</v>
      </c>
      <c r="D165" s="21" t="s">
        <v>162</v>
      </c>
      <c r="E165" s="21" t="s">
        <v>165</v>
      </c>
    </row>
    <row r="166" spans="1:5">
      <c r="A166" s="32">
        <v>9</v>
      </c>
      <c r="B166" s="33" t="s">
        <v>87</v>
      </c>
      <c r="C166" s="21" t="s">
        <v>151</v>
      </c>
      <c r="D166" s="21" t="s">
        <v>162</v>
      </c>
      <c r="E166" s="21" t="s">
        <v>161</v>
      </c>
    </row>
    <row r="167" spans="1:5">
      <c r="A167" s="32">
        <v>9</v>
      </c>
      <c r="B167" s="33" t="s">
        <v>89</v>
      </c>
      <c r="C167" s="21" t="s">
        <v>144</v>
      </c>
      <c r="D167" s="21" t="s">
        <v>160</v>
      </c>
      <c r="E167" s="21" t="s">
        <v>161</v>
      </c>
    </row>
    <row r="168" spans="1:5">
      <c r="A168" s="32">
        <v>9</v>
      </c>
      <c r="B168" s="33" t="s">
        <v>89</v>
      </c>
      <c r="C168" s="21" t="s">
        <v>145</v>
      </c>
      <c r="D168" s="21" t="s">
        <v>162</v>
      </c>
      <c r="E168" s="21" t="s">
        <v>161</v>
      </c>
    </row>
    <row r="169" spans="1:5" ht="21.75">
      <c r="A169" s="32">
        <v>9</v>
      </c>
      <c r="B169" s="33" t="s">
        <v>89</v>
      </c>
      <c r="C169" s="21" t="s">
        <v>149</v>
      </c>
      <c r="D169" s="21" t="s">
        <v>160</v>
      </c>
      <c r="E169" s="21" t="s">
        <v>164</v>
      </c>
    </row>
    <row r="170" spans="1:5" ht="21.75">
      <c r="A170" s="32">
        <v>9</v>
      </c>
      <c r="B170" s="33" t="s">
        <v>89</v>
      </c>
      <c r="C170" s="21" t="s">
        <v>150</v>
      </c>
      <c r="D170" s="21" t="s">
        <v>162</v>
      </c>
      <c r="E170" s="21" t="s">
        <v>165</v>
      </c>
    </row>
    <row r="171" spans="1:5">
      <c r="A171" s="32">
        <v>9</v>
      </c>
      <c r="B171" s="33" t="s">
        <v>89</v>
      </c>
      <c r="C171" s="21" t="s">
        <v>151</v>
      </c>
      <c r="D171" s="21" t="s">
        <v>162</v>
      </c>
      <c r="E171" s="21" t="s">
        <v>161</v>
      </c>
    </row>
    <row r="172" spans="1:5" ht="21.75">
      <c r="A172" s="32">
        <v>9</v>
      </c>
      <c r="B172" s="33" t="s">
        <v>91</v>
      </c>
      <c r="C172" s="21" t="s">
        <v>149</v>
      </c>
      <c r="D172" s="21" t="s">
        <v>160</v>
      </c>
      <c r="E172" s="21" t="s">
        <v>164</v>
      </c>
    </row>
    <row r="173" spans="1:5" ht="21.75">
      <c r="A173" s="32">
        <v>9</v>
      </c>
      <c r="B173" s="33" t="s">
        <v>91</v>
      </c>
      <c r="C173" s="21" t="s">
        <v>150</v>
      </c>
      <c r="D173" s="21" t="s">
        <v>162</v>
      </c>
      <c r="E173" s="21" t="s">
        <v>165</v>
      </c>
    </row>
    <row r="174" spans="1:5" ht="21.75">
      <c r="A174" s="34">
        <v>10</v>
      </c>
      <c r="B174" s="35" t="s">
        <v>96</v>
      </c>
      <c r="C174" s="21" t="s">
        <v>147</v>
      </c>
      <c r="D174" s="21" t="s">
        <v>163</v>
      </c>
      <c r="E174" s="21" t="s">
        <v>161</v>
      </c>
    </row>
    <row r="175" spans="1:5" ht="21.75">
      <c r="A175" s="34">
        <v>10</v>
      </c>
      <c r="B175" s="35" t="s">
        <v>96</v>
      </c>
      <c r="C175" s="21" t="s">
        <v>149</v>
      </c>
      <c r="D175" s="21" t="s">
        <v>160</v>
      </c>
      <c r="E175" s="21" t="s">
        <v>164</v>
      </c>
    </row>
    <row r="176" spans="1:5" ht="21.75">
      <c r="A176" s="34">
        <v>10</v>
      </c>
      <c r="B176" s="35" t="s">
        <v>96</v>
      </c>
      <c r="C176" s="21" t="s">
        <v>150</v>
      </c>
      <c r="D176" s="21" t="s">
        <v>162</v>
      </c>
      <c r="E176" s="21" t="s">
        <v>165</v>
      </c>
    </row>
    <row r="177" spans="1:5" ht="21.75">
      <c r="A177" s="34">
        <v>10</v>
      </c>
      <c r="B177" s="35" t="s">
        <v>102</v>
      </c>
      <c r="C177" s="21" t="s">
        <v>149</v>
      </c>
      <c r="D177" s="21" t="s">
        <v>160</v>
      </c>
      <c r="E177" s="21" t="s">
        <v>164</v>
      </c>
    </row>
    <row r="178" spans="1:5" ht="21.75">
      <c r="A178" s="34">
        <v>10</v>
      </c>
      <c r="B178" s="35" t="s">
        <v>102</v>
      </c>
      <c r="C178" s="21" t="s">
        <v>150</v>
      </c>
      <c r="D178" s="21" t="s">
        <v>162</v>
      </c>
      <c r="E178" s="21" t="s">
        <v>165</v>
      </c>
    </row>
    <row r="179" spans="1:5" ht="21.75">
      <c r="A179" s="36">
        <v>11</v>
      </c>
      <c r="B179" s="37" t="s">
        <v>109</v>
      </c>
      <c r="C179" s="21" t="s">
        <v>149</v>
      </c>
      <c r="D179" s="21" t="s">
        <v>160</v>
      </c>
      <c r="E179" s="21" t="s">
        <v>164</v>
      </c>
    </row>
    <row r="180" spans="1:5" ht="21.75">
      <c r="A180" s="36">
        <v>11</v>
      </c>
      <c r="B180" s="37" t="s">
        <v>109</v>
      </c>
      <c r="C180" s="21" t="s">
        <v>150</v>
      </c>
      <c r="D180" s="21" t="s">
        <v>162</v>
      </c>
      <c r="E180" s="21" t="s">
        <v>165</v>
      </c>
    </row>
    <row r="181" spans="1:5" ht="21.75">
      <c r="A181" s="36">
        <v>11</v>
      </c>
      <c r="B181" s="37" t="s">
        <v>111</v>
      </c>
      <c r="C181" s="21" t="s">
        <v>149</v>
      </c>
      <c r="D181" s="21" t="s">
        <v>160</v>
      </c>
      <c r="E181" s="21" t="s">
        <v>164</v>
      </c>
    </row>
    <row r="182" spans="1:5" ht="21.75">
      <c r="A182" s="36">
        <v>11</v>
      </c>
      <c r="B182" s="37" t="s">
        <v>111</v>
      </c>
      <c r="C182" s="21" t="s">
        <v>150</v>
      </c>
      <c r="D182" s="21" t="s">
        <v>162</v>
      </c>
      <c r="E182" s="21" t="s">
        <v>165</v>
      </c>
    </row>
    <row r="183" spans="1:5" ht="21.75">
      <c r="A183" s="36">
        <v>11</v>
      </c>
      <c r="B183" s="37" t="s">
        <v>113</v>
      </c>
      <c r="C183" s="21" t="s">
        <v>149</v>
      </c>
      <c r="D183" s="21" t="s">
        <v>160</v>
      </c>
      <c r="E183" s="21" t="s">
        <v>164</v>
      </c>
    </row>
    <row r="184" spans="1:5" ht="21.75">
      <c r="A184" s="36">
        <v>11</v>
      </c>
      <c r="B184" s="37" t="s">
        <v>113</v>
      </c>
      <c r="C184" s="21" t="s">
        <v>150</v>
      </c>
      <c r="D184" s="21" t="s">
        <v>162</v>
      </c>
      <c r="E184" s="21" t="s">
        <v>165</v>
      </c>
    </row>
    <row r="185" spans="1:5" ht="21.75">
      <c r="A185" s="36">
        <v>11</v>
      </c>
      <c r="B185" s="37" t="s">
        <v>115</v>
      </c>
      <c r="C185" s="21" t="s">
        <v>149</v>
      </c>
      <c r="D185" s="21" t="s">
        <v>160</v>
      </c>
      <c r="E185" s="21" t="s">
        <v>164</v>
      </c>
    </row>
    <row r="186" spans="1:5" ht="21.75">
      <c r="A186" s="36">
        <v>11</v>
      </c>
      <c r="B186" s="37" t="s">
        <v>115</v>
      </c>
      <c r="C186" s="21" t="s">
        <v>150</v>
      </c>
      <c r="D186" s="21" t="s">
        <v>162</v>
      </c>
      <c r="E186" s="21" t="s">
        <v>165</v>
      </c>
    </row>
    <row r="187" spans="1:5" ht="21.75">
      <c r="A187" s="36">
        <v>11</v>
      </c>
      <c r="B187" s="37" t="s">
        <v>119</v>
      </c>
      <c r="C187" s="21" t="s">
        <v>149</v>
      </c>
      <c r="D187" s="21" t="s">
        <v>160</v>
      </c>
      <c r="E187" s="21" t="s">
        <v>164</v>
      </c>
    </row>
    <row r="188" spans="1:5" ht="21.75">
      <c r="A188" s="36">
        <v>11</v>
      </c>
      <c r="B188" s="37" t="s">
        <v>119</v>
      </c>
      <c r="C188" s="21" t="s">
        <v>150</v>
      </c>
      <c r="D188" s="21" t="s">
        <v>162</v>
      </c>
      <c r="E188" s="21" t="s">
        <v>165</v>
      </c>
    </row>
    <row r="189" spans="1:5" ht="21.75">
      <c r="A189" s="36">
        <v>11</v>
      </c>
      <c r="B189" s="37" t="s">
        <v>121</v>
      </c>
      <c r="C189" s="21" t="s">
        <v>149</v>
      </c>
      <c r="D189" s="21" t="s">
        <v>160</v>
      </c>
      <c r="E189" s="21" t="s">
        <v>164</v>
      </c>
    </row>
    <row r="190" spans="1:5" ht="21.75">
      <c r="A190" s="36">
        <v>11</v>
      </c>
      <c r="B190" s="37" t="s">
        <v>121</v>
      </c>
      <c r="C190" s="21" t="s">
        <v>150</v>
      </c>
      <c r="D190" s="21" t="s">
        <v>162</v>
      </c>
      <c r="E190" s="21" t="s">
        <v>165</v>
      </c>
    </row>
    <row r="191" spans="1:5" ht="21.75">
      <c r="A191" s="36">
        <v>11</v>
      </c>
      <c r="B191" s="37" t="s">
        <v>123</v>
      </c>
      <c r="C191" s="21" t="s">
        <v>149</v>
      </c>
      <c r="D191" s="21" t="s">
        <v>160</v>
      </c>
      <c r="E191" s="21" t="s">
        <v>164</v>
      </c>
    </row>
    <row r="192" spans="1:5" ht="21.75">
      <c r="A192" s="36">
        <v>11</v>
      </c>
      <c r="B192" s="37" t="s">
        <v>123</v>
      </c>
      <c r="C192" s="21" t="s">
        <v>150</v>
      </c>
      <c r="D192" s="21" t="s">
        <v>162</v>
      </c>
      <c r="E192" s="21" t="s">
        <v>165</v>
      </c>
    </row>
    <row r="193" spans="1:5" ht="21.75">
      <c r="A193" s="36">
        <v>11</v>
      </c>
      <c r="B193" s="37" t="s">
        <v>125</v>
      </c>
      <c r="C193" s="21" t="s">
        <v>149</v>
      </c>
      <c r="D193" s="21" t="s">
        <v>160</v>
      </c>
      <c r="E193" s="21" t="s">
        <v>164</v>
      </c>
    </row>
    <row r="194" spans="1:5">
      <c r="A194" s="36">
        <v>11</v>
      </c>
      <c r="B194" s="37" t="s">
        <v>127</v>
      </c>
      <c r="C194" s="21" t="s">
        <v>144</v>
      </c>
      <c r="D194" s="21" t="s">
        <v>160</v>
      </c>
      <c r="E194" s="21" t="s">
        <v>161</v>
      </c>
    </row>
    <row r="195" spans="1:5" ht="21.75">
      <c r="A195" s="36">
        <v>11</v>
      </c>
      <c r="B195" s="37" t="s">
        <v>127</v>
      </c>
      <c r="C195" s="21" t="s">
        <v>149</v>
      </c>
      <c r="D195" s="21" t="s">
        <v>160</v>
      </c>
      <c r="E195" s="21" t="s">
        <v>164</v>
      </c>
    </row>
    <row r="196" spans="1:5" ht="21.75">
      <c r="A196" s="36">
        <v>11</v>
      </c>
      <c r="B196" s="37" t="s">
        <v>127</v>
      </c>
      <c r="C196" s="21" t="s">
        <v>150</v>
      </c>
      <c r="D196" s="21" t="s">
        <v>162</v>
      </c>
      <c r="E196" s="21" t="s">
        <v>165</v>
      </c>
    </row>
    <row r="197" spans="1:5" ht="21.75">
      <c r="A197" s="38">
        <v>12</v>
      </c>
      <c r="B197" s="39" t="s">
        <v>132</v>
      </c>
      <c r="C197" s="21" t="s">
        <v>149</v>
      </c>
      <c r="D197" s="21" t="s">
        <v>160</v>
      </c>
      <c r="E197" s="21" t="s">
        <v>164</v>
      </c>
    </row>
    <row r="198" spans="1:5" ht="21.75">
      <c r="A198" s="38">
        <v>12</v>
      </c>
      <c r="B198" s="39" t="s">
        <v>132</v>
      </c>
      <c r="C198" s="21" t="s">
        <v>150</v>
      </c>
      <c r="D198" s="21" t="s">
        <v>162</v>
      </c>
      <c r="E198" s="21" t="s">
        <v>165</v>
      </c>
    </row>
    <row r="199" spans="1:5">
      <c r="A199" s="40">
        <v>13</v>
      </c>
      <c r="B199" s="41" t="s">
        <v>135</v>
      </c>
      <c r="C199" s="21" t="s">
        <v>144</v>
      </c>
      <c r="D199" s="21" t="s">
        <v>160</v>
      </c>
      <c r="E199" s="21" t="s">
        <v>161</v>
      </c>
    </row>
    <row r="200" spans="1:5" ht="21.75">
      <c r="A200" s="40">
        <v>13</v>
      </c>
      <c r="B200" s="41" t="s">
        <v>135</v>
      </c>
      <c r="C200" s="21" t="s">
        <v>149</v>
      </c>
      <c r="D200" s="21" t="s">
        <v>160</v>
      </c>
      <c r="E200" s="21" t="s">
        <v>164</v>
      </c>
    </row>
    <row r="201" spans="1:5" ht="21.75">
      <c r="A201" s="40">
        <v>13</v>
      </c>
      <c r="B201" s="41" t="s">
        <v>135</v>
      </c>
      <c r="C201" s="21" t="s">
        <v>150</v>
      </c>
      <c r="D201" s="21" t="s">
        <v>162</v>
      </c>
      <c r="E201" s="21" t="s">
        <v>165</v>
      </c>
    </row>
    <row r="202" spans="1:5">
      <c r="A202" s="40">
        <v>13</v>
      </c>
      <c r="B202" s="41" t="s">
        <v>135</v>
      </c>
      <c r="C202" s="21" t="s">
        <v>151</v>
      </c>
      <c r="D202" s="21" t="s">
        <v>162</v>
      </c>
      <c r="E202" s="21" t="s">
        <v>161</v>
      </c>
    </row>
    <row r="203" spans="1:5">
      <c r="A203" s="40">
        <v>13</v>
      </c>
      <c r="B203" s="41" t="s">
        <v>141</v>
      </c>
      <c r="C203" s="21" t="s">
        <v>151</v>
      </c>
      <c r="D203" s="21" t="s">
        <v>162</v>
      </c>
      <c r="E203" s="2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20"/>
  <sheetViews>
    <sheetView workbookViewId="0"/>
  </sheetViews>
  <sheetFormatPr defaultColWidth="11.42578125" defaultRowHeight="1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85" customWidth="1"/>
  </cols>
  <sheetData>
    <row r="1" spans="1:7">
      <c r="A1" s="70" t="s">
        <v>143</v>
      </c>
      <c r="B1" s="70" t="s">
        <v>166</v>
      </c>
      <c r="C1" s="70" t="s">
        <v>167</v>
      </c>
      <c r="D1" s="70" t="s">
        <v>168</v>
      </c>
      <c r="E1" s="70" t="s">
        <v>169</v>
      </c>
      <c r="F1" s="70" t="s">
        <v>170</v>
      </c>
      <c r="G1" s="71" t="s">
        <v>171</v>
      </c>
    </row>
    <row r="2" spans="1:7">
      <c r="A2" s="72" t="s">
        <v>8</v>
      </c>
      <c r="B2" s="73" t="s">
        <v>172</v>
      </c>
      <c r="C2" s="74" t="s">
        <v>144</v>
      </c>
      <c r="D2" s="74"/>
      <c r="E2" s="74"/>
      <c r="F2" s="74"/>
      <c r="G2" s="75" t="str">
        <f>+C2&amp;" "&amp;D2&amp;" "&amp;E2&amp;" "&amp;F2</f>
        <v xml:space="preserve">maiz   </v>
      </c>
    </row>
    <row r="3" spans="1:7">
      <c r="A3" s="72" t="s">
        <v>8</v>
      </c>
      <c r="B3" s="73" t="s">
        <v>173</v>
      </c>
      <c r="C3" s="74" t="s">
        <v>145</v>
      </c>
      <c r="D3" s="74"/>
      <c r="E3" s="74"/>
      <c r="F3" s="74"/>
      <c r="G3" s="75" t="str">
        <f t="shared" ref="G3:G66" si="0">+C3&amp;" "&amp;D3&amp;" "&amp;E3&amp;" "&amp;F3</f>
        <v xml:space="preserve">yuca   </v>
      </c>
    </row>
    <row r="4" spans="1:7">
      <c r="A4" s="72" t="s">
        <v>8</v>
      </c>
      <c r="B4" s="73" t="s">
        <v>174</v>
      </c>
      <c r="C4" s="74" t="s">
        <v>146</v>
      </c>
      <c r="D4" s="74"/>
      <c r="E4" s="74"/>
      <c r="F4" s="74"/>
      <c r="G4" s="75" t="str">
        <f t="shared" si="0"/>
        <v xml:space="preserve">palma_aceite   </v>
      </c>
    </row>
    <row r="5" spans="1:7">
      <c r="A5" s="72" t="s">
        <v>8</v>
      </c>
      <c r="B5" s="73" t="s">
        <v>175</v>
      </c>
      <c r="C5" s="74" t="s">
        <v>148</v>
      </c>
      <c r="D5" s="74"/>
      <c r="E5" s="74"/>
      <c r="F5" s="74"/>
      <c r="G5" s="75" t="str">
        <f t="shared" si="0"/>
        <v xml:space="preserve">ganaderia_dp   </v>
      </c>
    </row>
    <row r="6" spans="1:7">
      <c r="A6" s="72" t="s">
        <v>8</v>
      </c>
      <c r="B6" s="73" t="s">
        <v>176</v>
      </c>
      <c r="C6" s="74" t="s">
        <v>151</v>
      </c>
      <c r="D6" s="74"/>
      <c r="E6" s="74"/>
      <c r="F6" s="74"/>
      <c r="G6" s="75" t="str">
        <f t="shared" si="0"/>
        <v xml:space="preserve">frijol_caupi   </v>
      </c>
    </row>
    <row r="7" spans="1:7">
      <c r="A7" s="72" t="s">
        <v>8</v>
      </c>
      <c r="B7" s="73" t="s">
        <v>177</v>
      </c>
      <c r="C7" s="74" t="s">
        <v>144</v>
      </c>
      <c r="D7" s="74" t="s">
        <v>145</v>
      </c>
      <c r="E7" s="74"/>
      <c r="F7" s="74"/>
      <c r="G7" s="75" t="str">
        <f t="shared" si="0"/>
        <v xml:space="preserve">maiz yuca  </v>
      </c>
    </row>
    <row r="8" spans="1:7">
      <c r="A8" s="72" t="s">
        <v>8</v>
      </c>
      <c r="B8" s="73" t="s">
        <v>178</v>
      </c>
      <c r="C8" s="74" t="s">
        <v>144</v>
      </c>
      <c r="D8" s="74" t="s">
        <v>146</v>
      </c>
      <c r="E8" s="74"/>
      <c r="F8" s="74"/>
      <c r="G8" s="75" t="str">
        <f t="shared" si="0"/>
        <v xml:space="preserve">maiz palma_aceite  </v>
      </c>
    </row>
    <row r="9" spans="1:7">
      <c r="A9" s="72" t="s">
        <v>8</v>
      </c>
      <c r="B9" s="73" t="s">
        <v>179</v>
      </c>
      <c r="C9" s="74" t="s">
        <v>144</v>
      </c>
      <c r="D9" s="74" t="s">
        <v>148</v>
      </c>
      <c r="E9" s="74"/>
      <c r="F9" s="74"/>
      <c r="G9" s="75" t="str">
        <f t="shared" si="0"/>
        <v xml:space="preserve">maiz ganaderia_dp  </v>
      </c>
    </row>
    <row r="10" spans="1:7">
      <c r="A10" s="72" t="s">
        <v>8</v>
      </c>
      <c r="B10" s="73" t="s">
        <v>180</v>
      </c>
      <c r="C10" s="74" t="s">
        <v>144</v>
      </c>
      <c r="D10" s="74" t="s">
        <v>151</v>
      </c>
      <c r="E10" s="74"/>
      <c r="F10" s="74"/>
      <c r="G10" s="75" t="str">
        <f t="shared" si="0"/>
        <v xml:space="preserve">maiz frijol_caupi  </v>
      </c>
    </row>
    <row r="11" spans="1:7">
      <c r="A11" s="72" t="s">
        <v>8</v>
      </c>
      <c r="B11" s="73" t="s">
        <v>181</v>
      </c>
      <c r="C11" s="74" t="s">
        <v>145</v>
      </c>
      <c r="D11" s="74" t="s">
        <v>146</v>
      </c>
      <c r="E11" s="74"/>
      <c r="F11" s="74"/>
      <c r="G11" s="75" t="str">
        <f t="shared" si="0"/>
        <v xml:space="preserve">yuca palma_aceite  </v>
      </c>
    </row>
    <row r="12" spans="1:7">
      <c r="A12" s="72" t="s">
        <v>8</v>
      </c>
      <c r="B12" s="73" t="s">
        <v>182</v>
      </c>
      <c r="C12" s="74" t="s">
        <v>145</v>
      </c>
      <c r="D12" s="74" t="s">
        <v>148</v>
      </c>
      <c r="E12" s="74"/>
      <c r="F12" s="74"/>
      <c r="G12" s="75" t="str">
        <f t="shared" si="0"/>
        <v xml:space="preserve">yuca ganaderia_dp  </v>
      </c>
    </row>
    <row r="13" spans="1:7">
      <c r="A13" s="72" t="s">
        <v>8</v>
      </c>
      <c r="B13" s="73" t="s">
        <v>183</v>
      </c>
      <c r="C13" s="74" t="s">
        <v>145</v>
      </c>
      <c r="D13" s="74" t="s">
        <v>151</v>
      </c>
      <c r="E13" s="74"/>
      <c r="F13" s="74"/>
      <c r="G13" s="75" t="str">
        <f t="shared" si="0"/>
        <v xml:space="preserve">yuca frijol_caupi  </v>
      </c>
    </row>
    <row r="14" spans="1:7">
      <c r="A14" s="72" t="s">
        <v>8</v>
      </c>
      <c r="B14" s="73" t="s">
        <v>184</v>
      </c>
      <c r="C14" s="74" t="s">
        <v>146</v>
      </c>
      <c r="D14" s="74" t="s">
        <v>148</v>
      </c>
      <c r="E14" s="74"/>
      <c r="F14" s="74"/>
      <c r="G14" s="75" t="str">
        <f t="shared" si="0"/>
        <v xml:space="preserve">palma_aceite ganaderia_dp  </v>
      </c>
    </row>
    <row r="15" spans="1:7">
      <c r="A15" s="72" t="s">
        <v>8</v>
      </c>
      <c r="B15" s="73" t="s">
        <v>185</v>
      </c>
      <c r="C15" s="74" t="s">
        <v>146</v>
      </c>
      <c r="D15" s="74" t="s">
        <v>151</v>
      </c>
      <c r="E15" s="74"/>
      <c r="F15" s="74"/>
      <c r="G15" s="75" t="str">
        <f t="shared" si="0"/>
        <v xml:space="preserve">palma_aceite frijol_caupi  </v>
      </c>
    </row>
    <row r="16" spans="1:7">
      <c r="A16" s="72" t="s">
        <v>8</v>
      </c>
      <c r="B16" s="73" t="s">
        <v>186</v>
      </c>
      <c r="C16" s="74" t="s">
        <v>148</v>
      </c>
      <c r="D16" s="74" t="s">
        <v>151</v>
      </c>
      <c r="E16" s="74"/>
      <c r="F16" s="74"/>
      <c r="G16" s="75" t="str">
        <f t="shared" si="0"/>
        <v xml:space="preserve">ganaderia_dp frijol_caupi  </v>
      </c>
    </row>
    <row r="17" spans="1:7">
      <c r="A17" s="72" t="s">
        <v>8</v>
      </c>
      <c r="B17" s="73" t="s">
        <v>187</v>
      </c>
      <c r="C17" s="74" t="s">
        <v>144</v>
      </c>
      <c r="D17" s="74" t="s">
        <v>145</v>
      </c>
      <c r="E17" s="74" t="s">
        <v>146</v>
      </c>
      <c r="F17" s="74"/>
      <c r="G17" s="75" t="str">
        <f t="shared" si="0"/>
        <v xml:space="preserve">maiz yuca palma_aceite </v>
      </c>
    </row>
    <row r="18" spans="1:7">
      <c r="A18" s="72" t="s">
        <v>8</v>
      </c>
      <c r="B18" s="73" t="s">
        <v>188</v>
      </c>
      <c r="C18" s="74" t="s">
        <v>144</v>
      </c>
      <c r="D18" s="74" t="s">
        <v>145</v>
      </c>
      <c r="E18" s="74" t="s">
        <v>148</v>
      </c>
      <c r="F18" s="74"/>
      <c r="G18" s="75" t="str">
        <f t="shared" si="0"/>
        <v xml:space="preserve">maiz yuca ganaderia_dp </v>
      </c>
    </row>
    <row r="19" spans="1:7">
      <c r="A19" s="72" t="s">
        <v>8</v>
      </c>
      <c r="B19" s="73" t="s">
        <v>189</v>
      </c>
      <c r="C19" s="74" t="s">
        <v>144</v>
      </c>
      <c r="D19" s="74" t="s">
        <v>145</v>
      </c>
      <c r="E19" s="74" t="s">
        <v>149</v>
      </c>
      <c r="F19" s="74"/>
      <c r="G19" s="75" t="str">
        <f t="shared" si="0"/>
        <v xml:space="preserve">maiz yuca avicultura_engorde </v>
      </c>
    </row>
    <row r="20" spans="1:7">
      <c r="A20" s="72" t="s">
        <v>8</v>
      </c>
      <c r="B20" s="73" t="s">
        <v>190</v>
      </c>
      <c r="C20" s="74" t="s">
        <v>144</v>
      </c>
      <c r="D20" s="74" t="s">
        <v>145</v>
      </c>
      <c r="E20" s="74" t="s">
        <v>150</v>
      </c>
      <c r="F20" s="74"/>
      <c r="G20" s="75" t="str">
        <f t="shared" si="0"/>
        <v xml:space="preserve">maiz yuca porcicultura_cria_levante </v>
      </c>
    </row>
    <row r="21" spans="1:7">
      <c r="A21" s="72" t="s">
        <v>8</v>
      </c>
      <c r="B21" s="73" t="s">
        <v>191</v>
      </c>
      <c r="C21" s="74" t="s">
        <v>144</v>
      </c>
      <c r="D21" s="74" t="s">
        <v>145</v>
      </c>
      <c r="E21" s="74" t="s">
        <v>151</v>
      </c>
      <c r="F21" s="74"/>
      <c r="G21" s="75" t="str">
        <f t="shared" si="0"/>
        <v xml:space="preserve">maiz yuca frijol_caupi </v>
      </c>
    </row>
    <row r="22" spans="1:7">
      <c r="A22" s="72" t="s">
        <v>8</v>
      </c>
      <c r="B22" s="73" t="s">
        <v>192</v>
      </c>
      <c r="C22" s="74" t="s">
        <v>144</v>
      </c>
      <c r="D22" s="74" t="s">
        <v>146</v>
      </c>
      <c r="E22" s="74" t="s">
        <v>148</v>
      </c>
      <c r="F22" s="74"/>
      <c r="G22" s="75" t="str">
        <f t="shared" si="0"/>
        <v xml:space="preserve">maiz palma_aceite ganaderia_dp </v>
      </c>
    </row>
    <row r="23" spans="1:7">
      <c r="A23" s="72" t="s">
        <v>8</v>
      </c>
      <c r="B23" s="73" t="s">
        <v>193</v>
      </c>
      <c r="C23" s="74" t="s">
        <v>144</v>
      </c>
      <c r="D23" s="74" t="s">
        <v>146</v>
      </c>
      <c r="E23" s="74" t="s">
        <v>149</v>
      </c>
      <c r="F23" s="74"/>
      <c r="G23" s="75" t="str">
        <f t="shared" si="0"/>
        <v xml:space="preserve">maiz palma_aceite avicultura_engorde </v>
      </c>
    </row>
    <row r="24" spans="1:7">
      <c r="A24" s="72" t="s">
        <v>8</v>
      </c>
      <c r="B24" s="73" t="s">
        <v>194</v>
      </c>
      <c r="C24" s="74" t="s">
        <v>144</v>
      </c>
      <c r="D24" s="74" t="s">
        <v>146</v>
      </c>
      <c r="E24" s="74" t="s">
        <v>150</v>
      </c>
      <c r="F24" s="74"/>
      <c r="G24" s="75" t="str">
        <f t="shared" si="0"/>
        <v xml:space="preserve">maiz palma_aceite porcicultura_cria_levante </v>
      </c>
    </row>
    <row r="25" spans="1:7">
      <c r="A25" s="72" t="s">
        <v>8</v>
      </c>
      <c r="B25" s="73" t="s">
        <v>195</v>
      </c>
      <c r="C25" s="74" t="s">
        <v>144</v>
      </c>
      <c r="D25" s="74" t="s">
        <v>146</v>
      </c>
      <c r="E25" s="74" t="s">
        <v>151</v>
      </c>
      <c r="F25" s="74"/>
      <c r="G25" s="75" t="str">
        <f t="shared" si="0"/>
        <v xml:space="preserve">maiz palma_aceite frijol_caupi </v>
      </c>
    </row>
    <row r="26" spans="1:7">
      <c r="A26" s="72" t="s">
        <v>8</v>
      </c>
      <c r="B26" s="73" t="s">
        <v>196</v>
      </c>
      <c r="C26" s="74" t="s">
        <v>144</v>
      </c>
      <c r="D26" s="74" t="s">
        <v>148</v>
      </c>
      <c r="E26" s="74" t="s">
        <v>149</v>
      </c>
      <c r="F26" s="74"/>
      <c r="G26" s="75" t="str">
        <f t="shared" si="0"/>
        <v xml:space="preserve">maiz ganaderia_dp avicultura_engorde </v>
      </c>
    </row>
    <row r="27" spans="1:7">
      <c r="A27" s="72" t="s">
        <v>8</v>
      </c>
      <c r="B27" s="73" t="s">
        <v>197</v>
      </c>
      <c r="C27" s="74" t="s">
        <v>144</v>
      </c>
      <c r="D27" s="74" t="s">
        <v>148</v>
      </c>
      <c r="E27" s="74" t="s">
        <v>150</v>
      </c>
      <c r="F27" s="74"/>
      <c r="G27" s="75" t="str">
        <f t="shared" si="0"/>
        <v xml:space="preserve">maiz ganaderia_dp porcicultura_cria_levante </v>
      </c>
    </row>
    <row r="28" spans="1:7">
      <c r="A28" s="72" t="s">
        <v>8</v>
      </c>
      <c r="B28" s="73" t="s">
        <v>198</v>
      </c>
      <c r="C28" s="74" t="s">
        <v>144</v>
      </c>
      <c r="D28" s="74" t="s">
        <v>148</v>
      </c>
      <c r="E28" s="74" t="s">
        <v>151</v>
      </c>
      <c r="F28" s="74"/>
      <c r="G28" s="75" t="str">
        <f t="shared" si="0"/>
        <v xml:space="preserve">maiz ganaderia_dp frijol_caupi </v>
      </c>
    </row>
    <row r="29" spans="1:7">
      <c r="A29" s="72" t="s">
        <v>8</v>
      </c>
      <c r="B29" s="73" t="s">
        <v>199</v>
      </c>
      <c r="C29" s="74" t="s">
        <v>144</v>
      </c>
      <c r="D29" s="74" t="s">
        <v>149</v>
      </c>
      <c r="E29" s="74" t="s">
        <v>151</v>
      </c>
      <c r="F29" s="74"/>
      <c r="G29" s="75" t="str">
        <f t="shared" si="0"/>
        <v xml:space="preserve">maiz avicultura_engorde frijol_caupi </v>
      </c>
    </row>
    <row r="30" spans="1:7">
      <c r="A30" s="72" t="s">
        <v>8</v>
      </c>
      <c r="B30" s="73" t="s">
        <v>200</v>
      </c>
      <c r="C30" s="74" t="s">
        <v>144</v>
      </c>
      <c r="D30" s="74" t="s">
        <v>150</v>
      </c>
      <c r="E30" s="74" t="s">
        <v>151</v>
      </c>
      <c r="F30" s="74"/>
      <c r="G30" s="75" t="str">
        <f t="shared" si="0"/>
        <v xml:space="preserve">maiz porcicultura_cria_levante frijol_caupi </v>
      </c>
    </row>
    <row r="31" spans="1:7">
      <c r="A31" s="72" t="s">
        <v>8</v>
      </c>
      <c r="B31" s="73" t="s">
        <v>201</v>
      </c>
      <c r="C31" s="74" t="s">
        <v>145</v>
      </c>
      <c r="D31" s="74" t="s">
        <v>146</v>
      </c>
      <c r="E31" s="74" t="s">
        <v>148</v>
      </c>
      <c r="F31" s="74"/>
      <c r="G31" s="75" t="str">
        <f t="shared" si="0"/>
        <v xml:space="preserve">yuca palma_aceite ganaderia_dp </v>
      </c>
    </row>
    <row r="32" spans="1:7">
      <c r="A32" s="72" t="s">
        <v>8</v>
      </c>
      <c r="B32" s="73" t="s">
        <v>202</v>
      </c>
      <c r="C32" s="74" t="s">
        <v>145</v>
      </c>
      <c r="D32" s="74" t="s">
        <v>146</v>
      </c>
      <c r="E32" s="74" t="s">
        <v>149</v>
      </c>
      <c r="F32" s="74"/>
      <c r="G32" s="75" t="str">
        <f t="shared" si="0"/>
        <v xml:space="preserve">yuca palma_aceite avicultura_engorde </v>
      </c>
    </row>
    <row r="33" spans="1:7">
      <c r="A33" s="72" t="s">
        <v>8</v>
      </c>
      <c r="B33" s="73" t="s">
        <v>203</v>
      </c>
      <c r="C33" s="74" t="s">
        <v>145</v>
      </c>
      <c r="D33" s="74" t="s">
        <v>146</v>
      </c>
      <c r="E33" s="74" t="s">
        <v>150</v>
      </c>
      <c r="F33" s="74"/>
      <c r="G33" s="75" t="str">
        <f t="shared" si="0"/>
        <v xml:space="preserve">yuca palma_aceite porcicultura_cria_levante </v>
      </c>
    </row>
    <row r="34" spans="1:7">
      <c r="A34" s="72" t="s">
        <v>8</v>
      </c>
      <c r="B34" s="73" t="s">
        <v>204</v>
      </c>
      <c r="C34" s="74" t="s">
        <v>145</v>
      </c>
      <c r="D34" s="74" t="s">
        <v>146</v>
      </c>
      <c r="E34" s="74" t="s">
        <v>151</v>
      </c>
      <c r="F34" s="74"/>
      <c r="G34" s="75" t="str">
        <f t="shared" si="0"/>
        <v xml:space="preserve">yuca palma_aceite frijol_caupi </v>
      </c>
    </row>
    <row r="35" spans="1:7">
      <c r="A35" s="72" t="s">
        <v>8</v>
      </c>
      <c r="B35" s="73" t="s">
        <v>205</v>
      </c>
      <c r="C35" s="74" t="s">
        <v>145</v>
      </c>
      <c r="D35" s="74" t="s">
        <v>148</v>
      </c>
      <c r="E35" s="74" t="s">
        <v>149</v>
      </c>
      <c r="F35" s="74"/>
      <c r="G35" s="75" t="str">
        <f t="shared" si="0"/>
        <v xml:space="preserve">yuca ganaderia_dp avicultura_engorde </v>
      </c>
    </row>
    <row r="36" spans="1:7">
      <c r="A36" s="72" t="s">
        <v>8</v>
      </c>
      <c r="B36" s="73" t="s">
        <v>206</v>
      </c>
      <c r="C36" s="74" t="s">
        <v>145</v>
      </c>
      <c r="D36" s="74" t="s">
        <v>148</v>
      </c>
      <c r="E36" s="74" t="s">
        <v>150</v>
      </c>
      <c r="F36" s="74"/>
      <c r="G36" s="75" t="str">
        <f t="shared" si="0"/>
        <v xml:space="preserve">yuca ganaderia_dp porcicultura_cria_levante </v>
      </c>
    </row>
    <row r="37" spans="1:7">
      <c r="A37" s="72" t="s">
        <v>8</v>
      </c>
      <c r="B37" s="73" t="s">
        <v>207</v>
      </c>
      <c r="C37" s="74" t="s">
        <v>145</v>
      </c>
      <c r="D37" s="74" t="s">
        <v>148</v>
      </c>
      <c r="E37" s="74" t="s">
        <v>151</v>
      </c>
      <c r="F37" s="74"/>
      <c r="G37" s="75" t="str">
        <f t="shared" si="0"/>
        <v xml:space="preserve">yuca ganaderia_dp frijol_caupi </v>
      </c>
    </row>
    <row r="38" spans="1:7">
      <c r="A38" s="72" t="s">
        <v>8</v>
      </c>
      <c r="B38" s="73" t="s">
        <v>208</v>
      </c>
      <c r="C38" s="74" t="s">
        <v>145</v>
      </c>
      <c r="D38" s="74" t="s">
        <v>149</v>
      </c>
      <c r="E38" s="74" t="s">
        <v>151</v>
      </c>
      <c r="F38" s="74"/>
      <c r="G38" s="75" t="str">
        <f t="shared" si="0"/>
        <v xml:space="preserve">yuca avicultura_engorde frijol_caupi </v>
      </c>
    </row>
    <row r="39" spans="1:7">
      <c r="A39" s="72" t="s">
        <v>8</v>
      </c>
      <c r="B39" s="73" t="s">
        <v>209</v>
      </c>
      <c r="C39" s="74" t="s">
        <v>145</v>
      </c>
      <c r="D39" s="74" t="s">
        <v>150</v>
      </c>
      <c r="E39" s="74" t="s">
        <v>151</v>
      </c>
      <c r="F39" s="74"/>
      <c r="G39" s="75" t="str">
        <f t="shared" si="0"/>
        <v xml:space="preserve">yuca porcicultura_cria_levante frijol_caupi </v>
      </c>
    </row>
    <row r="40" spans="1:7">
      <c r="A40" s="72" t="s">
        <v>8</v>
      </c>
      <c r="B40" s="73" t="s">
        <v>210</v>
      </c>
      <c r="C40" s="74" t="s">
        <v>146</v>
      </c>
      <c r="D40" s="74" t="s">
        <v>148</v>
      </c>
      <c r="E40" s="74" t="s">
        <v>149</v>
      </c>
      <c r="F40" s="74"/>
      <c r="G40" s="75" t="str">
        <f t="shared" si="0"/>
        <v xml:space="preserve">palma_aceite ganaderia_dp avicultura_engorde </v>
      </c>
    </row>
    <row r="41" spans="1:7">
      <c r="A41" s="72" t="s">
        <v>8</v>
      </c>
      <c r="B41" s="73" t="s">
        <v>211</v>
      </c>
      <c r="C41" s="74" t="s">
        <v>146</v>
      </c>
      <c r="D41" s="74" t="s">
        <v>148</v>
      </c>
      <c r="E41" s="74" t="s">
        <v>150</v>
      </c>
      <c r="F41" s="74"/>
      <c r="G41" s="75" t="str">
        <f t="shared" si="0"/>
        <v xml:space="preserve">palma_aceite ganaderia_dp porcicultura_cria_levante </v>
      </c>
    </row>
    <row r="42" spans="1:7">
      <c r="A42" s="72" t="s">
        <v>8</v>
      </c>
      <c r="B42" s="73" t="s">
        <v>212</v>
      </c>
      <c r="C42" s="74" t="s">
        <v>146</v>
      </c>
      <c r="D42" s="74" t="s">
        <v>148</v>
      </c>
      <c r="E42" s="74" t="s">
        <v>151</v>
      </c>
      <c r="F42" s="74"/>
      <c r="G42" s="75" t="str">
        <f t="shared" si="0"/>
        <v xml:space="preserve">palma_aceite ganaderia_dp frijol_caupi </v>
      </c>
    </row>
    <row r="43" spans="1:7">
      <c r="A43" s="72" t="s">
        <v>8</v>
      </c>
      <c r="B43" s="73" t="s">
        <v>213</v>
      </c>
      <c r="C43" s="74" t="s">
        <v>146</v>
      </c>
      <c r="D43" s="74" t="s">
        <v>149</v>
      </c>
      <c r="E43" s="74" t="s">
        <v>151</v>
      </c>
      <c r="F43" s="74"/>
      <c r="G43" s="75" t="str">
        <f t="shared" si="0"/>
        <v xml:space="preserve">palma_aceite avicultura_engorde frijol_caupi </v>
      </c>
    </row>
    <row r="44" spans="1:7">
      <c r="A44" s="72" t="s">
        <v>8</v>
      </c>
      <c r="B44" s="73" t="s">
        <v>214</v>
      </c>
      <c r="C44" s="74" t="s">
        <v>146</v>
      </c>
      <c r="D44" s="74" t="s">
        <v>150</v>
      </c>
      <c r="E44" s="74" t="s">
        <v>151</v>
      </c>
      <c r="F44" s="74"/>
      <c r="G44" s="75" t="str">
        <f t="shared" si="0"/>
        <v xml:space="preserve">palma_aceite porcicultura_cria_levante frijol_caupi </v>
      </c>
    </row>
    <row r="45" spans="1:7">
      <c r="A45" s="72" t="s">
        <v>8</v>
      </c>
      <c r="B45" s="73" t="s">
        <v>215</v>
      </c>
      <c r="C45" s="74" t="s">
        <v>148</v>
      </c>
      <c r="D45" s="74" t="s">
        <v>149</v>
      </c>
      <c r="E45" s="74" t="s">
        <v>151</v>
      </c>
      <c r="F45" s="74"/>
      <c r="G45" s="75" t="str">
        <f t="shared" si="0"/>
        <v xml:space="preserve">ganaderia_dp avicultura_engorde frijol_caupi </v>
      </c>
    </row>
    <row r="46" spans="1:7">
      <c r="A46" s="72" t="s">
        <v>8</v>
      </c>
      <c r="B46" s="73" t="s">
        <v>216</v>
      </c>
      <c r="C46" s="74" t="s">
        <v>148</v>
      </c>
      <c r="D46" s="74" t="s">
        <v>150</v>
      </c>
      <c r="E46" s="74" t="s">
        <v>151</v>
      </c>
      <c r="F46" s="74"/>
      <c r="G46" s="75" t="str">
        <f t="shared" si="0"/>
        <v xml:space="preserve">ganaderia_dp porcicultura_cria_levante frijol_caupi </v>
      </c>
    </row>
    <row r="47" spans="1:7">
      <c r="A47" s="72" t="s">
        <v>8</v>
      </c>
      <c r="B47" s="73" t="s">
        <v>217</v>
      </c>
      <c r="C47" s="74" t="s">
        <v>144</v>
      </c>
      <c r="D47" s="74" t="s">
        <v>145</v>
      </c>
      <c r="E47" s="74" t="s">
        <v>146</v>
      </c>
      <c r="F47" s="74" t="s">
        <v>148</v>
      </c>
      <c r="G47" s="75" t="str">
        <f t="shared" si="0"/>
        <v>maiz yuca palma_aceite ganaderia_dp</v>
      </c>
    </row>
    <row r="48" spans="1:7">
      <c r="A48" s="72" t="s">
        <v>8</v>
      </c>
      <c r="B48" s="73" t="s">
        <v>218</v>
      </c>
      <c r="C48" s="74" t="s">
        <v>144</v>
      </c>
      <c r="D48" s="74" t="s">
        <v>145</v>
      </c>
      <c r="E48" s="74" t="s">
        <v>146</v>
      </c>
      <c r="F48" s="74" t="s">
        <v>149</v>
      </c>
      <c r="G48" s="75" t="str">
        <f t="shared" si="0"/>
        <v>maiz yuca palma_aceite avicultura_engorde</v>
      </c>
    </row>
    <row r="49" spans="1:7">
      <c r="A49" s="72" t="s">
        <v>8</v>
      </c>
      <c r="B49" s="73" t="s">
        <v>219</v>
      </c>
      <c r="C49" s="74" t="s">
        <v>144</v>
      </c>
      <c r="D49" s="74" t="s">
        <v>145</v>
      </c>
      <c r="E49" s="74" t="s">
        <v>146</v>
      </c>
      <c r="F49" s="74" t="s">
        <v>150</v>
      </c>
      <c r="G49" s="75" t="str">
        <f t="shared" si="0"/>
        <v>maiz yuca palma_aceite porcicultura_cria_levante</v>
      </c>
    </row>
    <row r="50" spans="1:7">
      <c r="A50" s="72" t="s">
        <v>8</v>
      </c>
      <c r="B50" s="73" t="s">
        <v>220</v>
      </c>
      <c r="C50" s="74" t="s">
        <v>144</v>
      </c>
      <c r="D50" s="74" t="s">
        <v>145</v>
      </c>
      <c r="E50" s="74" t="s">
        <v>146</v>
      </c>
      <c r="F50" s="74" t="s">
        <v>151</v>
      </c>
      <c r="G50" s="75" t="str">
        <f t="shared" si="0"/>
        <v>maiz yuca palma_aceite frijol_caupi</v>
      </c>
    </row>
    <row r="51" spans="1:7">
      <c r="A51" s="72" t="s">
        <v>8</v>
      </c>
      <c r="B51" s="73" t="s">
        <v>221</v>
      </c>
      <c r="C51" s="74" t="s">
        <v>144</v>
      </c>
      <c r="D51" s="74" t="s">
        <v>145</v>
      </c>
      <c r="E51" s="74" t="s">
        <v>148</v>
      </c>
      <c r="F51" s="74" t="s">
        <v>149</v>
      </c>
      <c r="G51" s="75" t="str">
        <f t="shared" si="0"/>
        <v>maiz yuca ganaderia_dp avicultura_engorde</v>
      </c>
    </row>
    <row r="52" spans="1:7">
      <c r="A52" s="72" t="s">
        <v>8</v>
      </c>
      <c r="B52" s="73" t="s">
        <v>222</v>
      </c>
      <c r="C52" s="74" t="s">
        <v>144</v>
      </c>
      <c r="D52" s="74" t="s">
        <v>145</v>
      </c>
      <c r="E52" s="74" t="s">
        <v>148</v>
      </c>
      <c r="F52" s="74" t="s">
        <v>150</v>
      </c>
      <c r="G52" s="75" t="str">
        <f t="shared" si="0"/>
        <v>maiz yuca ganaderia_dp porcicultura_cria_levante</v>
      </c>
    </row>
    <row r="53" spans="1:7">
      <c r="A53" s="72" t="s">
        <v>8</v>
      </c>
      <c r="B53" s="73" t="s">
        <v>223</v>
      </c>
      <c r="C53" s="74" t="s">
        <v>144</v>
      </c>
      <c r="D53" s="74" t="s">
        <v>145</v>
      </c>
      <c r="E53" s="74" t="s">
        <v>148</v>
      </c>
      <c r="F53" s="74" t="s">
        <v>151</v>
      </c>
      <c r="G53" s="75" t="str">
        <f t="shared" si="0"/>
        <v>maiz yuca ganaderia_dp frijol_caupi</v>
      </c>
    </row>
    <row r="54" spans="1:7">
      <c r="A54" s="72" t="s">
        <v>8</v>
      </c>
      <c r="B54" s="73" t="s">
        <v>224</v>
      </c>
      <c r="C54" s="74" t="s">
        <v>144</v>
      </c>
      <c r="D54" s="74" t="s">
        <v>145</v>
      </c>
      <c r="E54" s="74" t="s">
        <v>149</v>
      </c>
      <c r="F54" s="74" t="s">
        <v>151</v>
      </c>
      <c r="G54" s="75" t="str">
        <f t="shared" si="0"/>
        <v>maiz yuca avicultura_engorde frijol_caupi</v>
      </c>
    </row>
    <row r="55" spans="1:7">
      <c r="A55" s="72" t="s">
        <v>8</v>
      </c>
      <c r="B55" s="73" t="s">
        <v>225</v>
      </c>
      <c r="C55" s="74" t="s">
        <v>144</v>
      </c>
      <c r="D55" s="74" t="s">
        <v>145</v>
      </c>
      <c r="E55" s="74" t="s">
        <v>150</v>
      </c>
      <c r="F55" s="74" t="s">
        <v>151</v>
      </c>
      <c r="G55" s="75" t="str">
        <f t="shared" si="0"/>
        <v>maiz yuca porcicultura_cria_levante frijol_caupi</v>
      </c>
    </row>
    <row r="56" spans="1:7">
      <c r="A56" s="72" t="s">
        <v>8</v>
      </c>
      <c r="B56" s="73" t="s">
        <v>226</v>
      </c>
      <c r="C56" s="74" t="s">
        <v>144</v>
      </c>
      <c r="D56" s="74" t="s">
        <v>146</v>
      </c>
      <c r="E56" s="74" t="s">
        <v>148</v>
      </c>
      <c r="F56" s="74" t="s">
        <v>149</v>
      </c>
      <c r="G56" s="75" t="str">
        <f t="shared" si="0"/>
        <v>maiz palma_aceite ganaderia_dp avicultura_engorde</v>
      </c>
    </row>
    <row r="57" spans="1:7">
      <c r="A57" s="72" t="s">
        <v>8</v>
      </c>
      <c r="B57" s="73" t="s">
        <v>227</v>
      </c>
      <c r="C57" s="74" t="s">
        <v>144</v>
      </c>
      <c r="D57" s="74" t="s">
        <v>146</v>
      </c>
      <c r="E57" s="74" t="s">
        <v>148</v>
      </c>
      <c r="F57" s="74" t="s">
        <v>150</v>
      </c>
      <c r="G57" s="75" t="str">
        <f t="shared" si="0"/>
        <v>maiz palma_aceite ganaderia_dp porcicultura_cria_levante</v>
      </c>
    </row>
    <row r="58" spans="1:7">
      <c r="A58" s="72" t="s">
        <v>8</v>
      </c>
      <c r="B58" s="73" t="s">
        <v>228</v>
      </c>
      <c r="C58" s="74" t="s">
        <v>144</v>
      </c>
      <c r="D58" s="74" t="s">
        <v>146</v>
      </c>
      <c r="E58" s="74" t="s">
        <v>148</v>
      </c>
      <c r="F58" s="74" t="s">
        <v>151</v>
      </c>
      <c r="G58" s="75" t="str">
        <f t="shared" si="0"/>
        <v>maiz palma_aceite ganaderia_dp frijol_caupi</v>
      </c>
    </row>
    <row r="59" spans="1:7">
      <c r="A59" s="72" t="s">
        <v>8</v>
      </c>
      <c r="B59" s="73" t="s">
        <v>229</v>
      </c>
      <c r="C59" s="74" t="s">
        <v>144</v>
      </c>
      <c r="D59" s="74" t="s">
        <v>146</v>
      </c>
      <c r="E59" s="74" t="s">
        <v>149</v>
      </c>
      <c r="F59" s="74" t="s">
        <v>151</v>
      </c>
      <c r="G59" s="75" t="str">
        <f t="shared" si="0"/>
        <v>maiz palma_aceite avicultura_engorde frijol_caupi</v>
      </c>
    </row>
    <row r="60" spans="1:7">
      <c r="A60" s="72" t="s">
        <v>8</v>
      </c>
      <c r="B60" s="73" t="s">
        <v>230</v>
      </c>
      <c r="C60" s="74" t="s">
        <v>144</v>
      </c>
      <c r="D60" s="74" t="s">
        <v>146</v>
      </c>
      <c r="E60" s="74" t="s">
        <v>150</v>
      </c>
      <c r="F60" s="74" t="s">
        <v>151</v>
      </c>
      <c r="G60" s="75" t="str">
        <f t="shared" si="0"/>
        <v>maiz palma_aceite porcicultura_cria_levante frijol_caupi</v>
      </c>
    </row>
    <row r="61" spans="1:7">
      <c r="A61" s="72" t="s">
        <v>8</v>
      </c>
      <c r="B61" s="73" t="s">
        <v>231</v>
      </c>
      <c r="C61" s="74" t="s">
        <v>144</v>
      </c>
      <c r="D61" s="74" t="s">
        <v>148</v>
      </c>
      <c r="E61" s="74" t="s">
        <v>149</v>
      </c>
      <c r="F61" s="74" t="s">
        <v>151</v>
      </c>
      <c r="G61" s="75" t="str">
        <f t="shared" si="0"/>
        <v>maiz ganaderia_dp avicultura_engorde frijol_caupi</v>
      </c>
    </row>
    <row r="62" spans="1:7">
      <c r="A62" s="72" t="s">
        <v>8</v>
      </c>
      <c r="B62" s="73" t="s">
        <v>232</v>
      </c>
      <c r="C62" s="74" t="s">
        <v>144</v>
      </c>
      <c r="D62" s="74" t="s">
        <v>148</v>
      </c>
      <c r="E62" s="74" t="s">
        <v>150</v>
      </c>
      <c r="F62" s="74" t="s">
        <v>151</v>
      </c>
      <c r="G62" s="75" t="str">
        <f t="shared" si="0"/>
        <v>maiz ganaderia_dp porcicultura_cria_levante frijol_caupi</v>
      </c>
    </row>
    <row r="63" spans="1:7">
      <c r="A63" s="72" t="s">
        <v>8</v>
      </c>
      <c r="B63" s="73" t="s">
        <v>233</v>
      </c>
      <c r="C63" s="74" t="s">
        <v>145</v>
      </c>
      <c r="D63" s="74" t="s">
        <v>146</v>
      </c>
      <c r="E63" s="74" t="s">
        <v>148</v>
      </c>
      <c r="F63" s="74" t="s">
        <v>149</v>
      </c>
      <c r="G63" s="75" t="str">
        <f t="shared" si="0"/>
        <v>yuca palma_aceite ganaderia_dp avicultura_engorde</v>
      </c>
    </row>
    <row r="64" spans="1:7">
      <c r="A64" s="72" t="s">
        <v>8</v>
      </c>
      <c r="B64" s="73" t="s">
        <v>234</v>
      </c>
      <c r="C64" s="74" t="s">
        <v>145</v>
      </c>
      <c r="D64" s="74" t="s">
        <v>146</v>
      </c>
      <c r="E64" s="74" t="s">
        <v>148</v>
      </c>
      <c r="F64" s="74" t="s">
        <v>150</v>
      </c>
      <c r="G64" s="75" t="str">
        <f t="shared" si="0"/>
        <v>yuca palma_aceite ganaderia_dp porcicultura_cria_levante</v>
      </c>
    </row>
    <row r="65" spans="1:7">
      <c r="A65" s="72" t="s">
        <v>8</v>
      </c>
      <c r="B65" s="73" t="s">
        <v>235</v>
      </c>
      <c r="C65" s="74" t="s">
        <v>145</v>
      </c>
      <c r="D65" s="74" t="s">
        <v>146</v>
      </c>
      <c r="E65" s="74" t="s">
        <v>148</v>
      </c>
      <c r="F65" s="74" t="s">
        <v>151</v>
      </c>
      <c r="G65" s="75" t="str">
        <f t="shared" si="0"/>
        <v>yuca palma_aceite ganaderia_dp frijol_caupi</v>
      </c>
    </row>
    <row r="66" spans="1:7">
      <c r="A66" s="72" t="s">
        <v>8</v>
      </c>
      <c r="B66" s="73" t="s">
        <v>236</v>
      </c>
      <c r="C66" s="74" t="s">
        <v>145</v>
      </c>
      <c r="D66" s="74" t="s">
        <v>146</v>
      </c>
      <c r="E66" s="74" t="s">
        <v>149</v>
      </c>
      <c r="F66" s="74" t="s">
        <v>151</v>
      </c>
      <c r="G66" s="75" t="str">
        <f t="shared" si="0"/>
        <v>yuca palma_aceite avicultura_engorde frijol_caupi</v>
      </c>
    </row>
    <row r="67" spans="1:7">
      <c r="A67" s="72" t="s">
        <v>8</v>
      </c>
      <c r="B67" s="73" t="s">
        <v>237</v>
      </c>
      <c r="C67" s="74" t="s">
        <v>145</v>
      </c>
      <c r="D67" s="74" t="s">
        <v>146</v>
      </c>
      <c r="E67" s="74" t="s">
        <v>150</v>
      </c>
      <c r="F67" s="74" t="s">
        <v>151</v>
      </c>
      <c r="G67" s="75" t="str">
        <f t="shared" ref="G67:G130" si="1">+C67&amp;" "&amp;D67&amp;" "&amp;E67&amp;" "&amp;F67</f>
        <v>yuca palma_aceite porcicultura_cria_levante frijol_caupi</v>
      </c>
    </row>
    <row r="68" spans="1:7">
      <c r="A68" s="72" t="s">
        <v>8</v>
      </c>
      <c r="B68" s="73" t="s">
        <v>238</v>
      </c>
      <c r="C68" s="74" t="s">
        <v>145</v>
      </c>
      <c r="D68" s="74" t="s">
        <v>148</v>
      </c>
      <c r="E68" s="74" t="s">
        <v>149</v>
      </c>
      <c r="F68" s="74" t="s">
        <v>151</v>
      </c>
      <c r="G68" s="75" t="str">
        <f t="shared" si="1"/>
        <v>yuca ganaderia_dp avicultura_engorde frijol_caupi</v>
      </c>
    </row>
    <row r="69" spans="1:7">
      <c r="A69" s="72" t="s">
        <v>8</v>
      </c>
      <c r="B69" s="73" t="s">
        <v>239</v>
      </c>
      <c r="C69" s="74" t="s">
        <v>145</v>
      </c>
      <c r="D69" s="74" t="s">
        <v>148</v>
      </c>
      <c r="E69" s="74" t="s">
        <v>150</v>
      </c>
      <c r="F69" s="74" t="s">
        <v>151</v>
      </c>
      <c r="G69" s="75" t="str">
        <f t="shared" si="1"/>
        <v>yuca ganaderia_dp porcicultura_cria_levante frijol_caupi</v>
      </c>
    </row>
    <row r="70" spans="1:7">
      <c r="A70" s="72" t="s">
        <v>8</v>
      </c>
      <c r="B70" s="73" t="s">
        <v>240</v>
      </c>
      <c r="C70" s="74" t="s">
        <v>146</v>
      </c>
      <c r="D70" s="74" t="s">
        <v>148</v>
      </c>
      <c r="E70" s="74" t="s">
        <v>149</v>
      </c>
      <c r="F70" s="74" t="s">
        <v>151</v>
      </c>
      <c r="G70" s="75" t="str">
        <f t="shared" si="1"/>
        <v>palma_aceite ganaderia_dp avicultura_engorde frijol_caupi</v>
      </c>
    </row>
    <row r="71" spans="1:7">
      <c r="A71" s="72" t="s">
        <v>8</v>
      </c>
      <c r="B71" s="73" t="s">
        <v>241</v>
      </c>
      <c r="C71" s="74" t="s">
        <v>146</v>
      </c>
      <c r="D71" s="74" t="s">
        <v>148</v>
      </c>
      <c r="E71" s="74" t="s">
        <v>150</v>
      </c>
      <c r="F71" s="74" t="s">
        <v>151</v>
      </c>
      <c r="G71" s="75" t="str">
        <f t="shared" si="1"/>
        <v>palma_aceite ganaderia_dp porcicultura_cria_levante frijol_caupi</v>
      </c>
    </row>
    <row r="72" spans="1:7">
      <c r="A72" s="72" t="s">
        <v>10</v>
      </c>
      <c r="B72" s="73" t="s">
        <v>242</v>
      </c>
      <c r="C72" s="74" t="s">
        <v>144</v>
      </c>
      <c r="D72" s="74"/>
      <c r="E72" s="74"/>
      <c r="F72" s="74"/>
      <c r="G72" s="75" t="str">
        <f t="shared" si="1"/>
        <v xml:space="preserve">maiz   </v>
      </c>
    </row>
    <row r="73" spans="1:7">
      <c r="A73" s="72" t="s">
        <v>10</v>
      </c>
      <c r="B73" s="73" t="s">
        <v>243</v>
      </c>
      <c r="C73" s="74" t="s">
        <v>145</v>
      </c>
      <c r="D73" s="74"/>
      <c r="E73" s="74"/>
      <c r="F73" s="74"/>
      <c r="G73" s="75" t="str">
        <f t="shared" si="1"/>
        <v xml:space="preserve">yuca   </v>
      </c>
    </row>
    <row r="74" spans="1:7">
      <c r="A74" s="72" t="s">
        <v>10</v>
      </c>
      <c r="B74" s="73" t="s">
        <v>244</v>
      </c>
      <c r="C74" s="74" t="s">
        <v>146</v>
      </c>
      <c r="D74" s="74"/>
      <c r="E74" s="74"/>
      <c r="F74" s="74"/>
      <c r="G74" s="75" t="str">
        <f t="shared" si="1"/>
        <v xml:space="preserve">palma_aceite   </v>
      </c>
    </row>
    <row r="75" spans="1:7">
      <c r="A75" s="72" t="s">
        <v>10</v>
      </c>
      <c r="B75" s="73" t="s">
        <v>245</v>
      </c>
      <c r="C75" s="74" t="s">
        <v>148</v>
      </c>
      <c r="D75" s="74"/>
      <c r="E75" s="74"/>
      <c r="F75" s="74"/>
      <c r="G75" s="75" t="str">
        <f t="shared" si="1"/>
        <v xml:space="preserve">ganaderia_dp   </v>
      </c>
    </row>
    <row r="76" spans="1:7">
      <c r="A76" s="72" t="s">
        <v>10</v>
      </c>
      <c r="B76" s="73" t="s">
        <v>246</v>
      </c>
      <c r="C76" s="74" t="s">
        <v>151</v>
      </c>
      <c r="D76" s="74"/>
      <c r="E76" s="74"/>
      <c r="F76" s="74"/>
      <c r="G76" s="75" t="str">
        <f t="shared" si="1"/>
        <v xml:space="preserve">frijol_caupi   </v>
      </c>
    </row>
    <row r="77" spans="1:7">
      <c r="A77" s="72" t="s">
        <v>10</v>
      </c>
      <c r="B77" s="73" t="s">
        <v>247</v>
      </c>
      <c r="C77" s="74" t="s">
        <v>144</v>
      </c>
      <c r="D77" s="74" t="s">
        <v>145</v>
      </c>
      <c r="E77" s="74"/>
      <c r="F77" s="74"/>
      <c r="G77" s="75" t="str">
        <f t="shared" si="1"/>
        <v xml:space="preserve">maiz yuca  </v>
      </c>
    </row>
    <row r="78" spans="1:7">
      <c r="A78" s="72" t="s">
        <v>10</v>
      </c>
      <c r="B78" s="73" t="s">
        <v>248</v>
      </c>
      <c r="C78" s="74" t="s">
        <v>144</v>
      </c>
      <c r="D78" s="74" t="s">
        <v>146</v>
      </c>
      <c r="E78" s="74"/>
      <c r="F78" s="74"/>
      <c r="G78" s="75" t="str">
        <f t="shared" si="1"/>
        <v xml:space="preserve">maiz palma_aceite  </v>
      </c>
    </row>
    <row r="79" spans="1:7">
      <c r="A79" s="72" t="s">
        <v>10</v>
      </c>
      <c r="B79" s="73" t="s">
        <v>249</v>
      </c>
      <c r="C79" s="74" t="s">
        <v>144</v>
      </c>
      <c r="D79" s="74" t="s">
        <v>148</v>
      </c>
      <c r="E79" s="74"/>
      <c r="F79" s="74"/>
      <c r="G79" s="75" t="str">
        <f t="shared" si="1"/>
        <v xml:space="preserve">maiz ganaderia_dp  </v>
      </c>
    </row>
    <row r="80" spans="1:7">
      <c r="A80" s="72" t="s">
        <v>10</v>
      </c>
      <c r="B80" s="73" t="s">
        <v>250</v>
      </c>
      <c r="C80" s="74" t="s">
        <v>144</v>
      </c>
      <c r="D80" s="74" t="s">
        <v>151</v>
      </c>
      <c r="E80" s="74"/>
      <c r="F80" s="74"/>
      <c r="G80" s="75" t="str">
        <f t="shared" si="1"/>
        <v xml:space="preserve">maiz frijol_caupi  </v>
      </c>
    </row>
    <row r="81" spans="1:7">
      <c r="A81" s="72" t="s">
        <v>10</v>
      </c>
      <c r="B81" s="73" t="s">
        <v>251</v>
      </c>
      <c r="C81" s="74" t="s">
        <v>145</v>
      </c>
      <c r="D81" s="74" t="s">
        <v>146</v>
      </c>
      <c r="E81" s="74"/>
      <c r="F81" s="74"/>
      <c r="G81" s="75" t="str">
        <f t="shared" si="1"/>
        <v xml:space="preserve">yuca palma_aceite  </v>
      </c>
    </row>
    <row r="82" spans="1:7">
      <c r="A82" s="72" t="s">
        <v>10</v>
      </c>
      <c r="B82" s="73" t="s">
        <v>252</v>
      </c>
      <c r="C82" s="74" t="s">
        <v>145</v>
      </c>
      <c r="D82" s="74" t="s">
        <v>148</v>
      </c>
      <c r="E82" s="74"/>
      <c r="F82" s="74"/>
      <c r="G82" s="75" t="str">
        <f t="shared" si="1"/>
        <v xml:space="preserve">yuca ganaderia_dp  </v>
      </c>
    </row>
    <row r="83" spans="1:7">
      <c r="A83" s="72" t="s">
        <v>10</v>
      </c>
      <c r="B83" s="73" t="s">
        <v>253</v>
      </c>
      <c r="C83" s="74" t="s">
        <v>145</v>
      </c>
      <c r="D83" s="74" t="s">
        <v>151</v>
      </c>
      <c r="E83" s="74"/>
      <c r="F83" s="74"/>
      <c r="G83" s="75" t="str">
        <f t="shared" si="1"/>
        <v xml:space="preserve">yuca frijol_caupi  </v>
      </c>
    </row>
    <row r="84" spans="1:7">
      <c r="A84" s="72" t="s">
        <v>10</v>
      </c>
      <c r="B84" s="73" t="s">
        <v>254</v>
      </c>
      <c r="C84" s="74" t="s">
        <v>146</v>
      </c>
      <c r="D84" s="74" t="s">
        <v>148</v>
      </c>
      <c r="E84" s="74"/>
      <c r="F84" s="74"/>
      <c r="G84" s="75" t="str">
        <f t="shared" si="1"/>
        <v xml:space="preserve">palma_aceite ganaderia_dp  </v>
      </c>
    </row>
    <row r="85" spans="1:7">
      <c r="A85" s="72" t="s">
        <v>10</v>
      </c>
      <c r="B85" s="73" t="s">
        <v>255</v>
      </c>
      <c r="C85" s="74" t="s">
        <v>146</v>
      </c>
      <c r="D85" s="74" t="s">
        <v>151</v>
      </c>
      <c r="E85" s="74"/>
      <c r="F85" s="74"/>
      <c r="G85" s="75" t="str">
        <f t="shared" si="1"/>
        <v xml:space="preserve">palma_aceite frijol_caupi  </v>
      </c>
    </row>
    <row r="86" spans="1:7">
      <c r="A86" s="72" t="s">
        <v>10</v>
      </c>
      <c r="B86" s="73" t="s">
        <v>256</v>
      </c>
      <c r="C86" s="74" t="s">
        <v>148</v>
      </c>
      <c r="D86" s="74" t="s">
        <v>151</v>
      </c>
      <c r="E86" s="74"/>
      <c r="F86" s="74"/>
      <c r="G86" s="75" t="str">
        <f t="shared" si="1"/>
        <v xml:space="preserve">ganaderia_dp frijol_caupi  </v>
      </c>
    </row>
    <row r="87" spans="1:7">
      <c r="A87" s="72" t="s">
        <v>10</v>
      </c>
      <c r="B87" s="73" t="s">
        <v>257</v>
      </c>
      <c r="C87" s="74" t="s">
        <v>144</v>
      </c>
      <c r="D87" s="74" t="s">
        <v>145</v>
      </c>
      <c r="E87" s="74" t="s">
        <v>146</v>
      </c>
      <c r="F87" s="74"/>
      <c r="G87" s="75" t="str">
        <f t="shared" si="1"/>
        <v xml:space="preserve">maiz yuca palma_aceite </v>
      </c>
    </row>
    <row r="88" spans="1:7">
      <c r="A88" s="72" t="s">
        <v>10</v>
      </c>
      <c r="B88" s="73" t="s">
        <v>258</v>
      </c>
      <c r="C88" s="74" t="s">
        <v>144</v>
      </c>
      <c r="D88" s="74" t="s">
        <v>145</v>
      </c>
      <c r="E88" s="74" t="s">
        <v>148</v>
      </c>
      <c r="F88" s="74"/>
      <c r="G88" s="75" t="str">
        <f t="shared" si="1"/>
        <v xml:space="preserve">maiz yuca ganaderia_dp </v>
      </c>
    </row>
    <row r="89" spans="1:7">
      <c r="A89" s="72" t="s">
        <v>10</v>
      </c>
      <c r="B89" s="73" t="s">
        <v>259</v>
      </c>
      <c r="C89" s="74" t="s">
        <v>144</v>
      </c>
      <c r="D89" s="74" t="s">
        <v>145</v>
      </c>
      <c r="E89" s="74" t="s">
        <v>149</v>
      </c>
      <c r="F89" s="74"/>
      <c r="G89" s="75" t="str">
        <f t="shared" si="1"/>
        <v xml:space="preserve">maiz yuca avicultura_engorde </v>
      </c>
    </row>
    <row r="90" spans="1:7">
      <c r="A90" s="72" t="s">
        <v>10</v>
      </c>
      <c r="B90" s="73" t="s">
        <v>260</v>
      </c>
      <c r="C90" s="74" t="s">
        <v>144</v>
      </c>
      <c r="D90" s="74" t="s">
        <v>145</v>
      </c>
      <c r="E90" s="74" t="s">
        <v>150</v>
      </c>
      <c r="F90" s="74"/>
      <c r="G90" s="75" t="str">
        <f t="shared" si="1"/>
        <v xml:space="preserve">maiz yuca porcicultura_cria_levante </v>
      </c>
    </row>
    <row r="91" spans="1:7">
      <c r="A91" s="72" t="s">
        <v>10</v>
      </c>
      <c r="B91" s="73" t="s">
        <v>261</v>
      </c>
      <c r="C91" s="74" t="s">
        <v>144</v>
      </c>
      <c r="D91" s="74" t="s">
        <v>145</v>
      </c>
      <c r="E91" s="74" t="s">
        <v>151</v>
      </c>
      <c r="F91" s="74"/>
      <c r="G91" s="75" t="str">
        <f t="shared" si="1"/>
        <v xml:space="preserve">maiz yuca frijol_caupi </v>
      </c>
    </row>
    <row r="92" spans="1:7">
      <c r="A92" s="72" t="s">
        <v>10</v>
      </c>
      <c r="B92" s="73" t="s">
        <v>262</v>
      </c>
      <c r="C92" s="74" t="s">
        <v>144</v>
      </c>
      <c r="D92" s="74" t="s">
        <v>146</v>
      </c>
      <c r="E92" s="74" t="s">
        <v>148</v>
      </c>
      <c r="F92" s="74"/>
      <c r="G92" s="75" t="str">
        <f t="shared" si="1"/>
        <v xml:space="preserve">maiz palma_aceite ganaderia_dp </v>
      </c>
    </row>
    <row r="93" spans="1:7">
      <c r="A93" s="72" t="s">
        <v>10</v>
      </c>
      <c r="B93" s="73" t="s">
        <v>263</v>
      </c>
      <c r="C93" s="74" t="s">
        <v>144</v>
      </c>
      <c r="D93" s="74" t="s">
        <v>146</v>
      </c>
      <c r="E93" s="74" t="s">
        <v>149</v>
      </c>
      <c r="F93" s="74"/>
      <c r="G93" s="75" t="str">
        <f t="shared" si="1"/>
        <v xml:space="preserve">maiz palma_aceite avicultura_engorde </v>
      </c>
    </row>
    <row r="94" spans="1:7">
      <c r="A94" s="72" t="s">
        <v>10</v>
      </c>
      <c r="B94" s="73" t="s">
        <v>264</v>
      </c>
      <c r="C94" s="74" t="s">
        <v>144</v>
      </c>
      <c r="D94" s="74" t="s">
        <v>146</v>
      </c>
      <c r="E94" s="74" t="s">
        <v>150</v>
      </c>
      <c r="F94" s="74"/>
      <c r="G94" s="75" t="str">
        <f t="shared" si="1"/>
        <v xml:space="preserve">maiz palma_aceite porcicultura_cria_levante </v>
      </c>
    </row>
    <row r="95" spans="1:7">
      <c r="A95" s="72" t="s">
        <v>10</v>
      </c>
      <c r="B95" s="73" t="s">
        <v>265</v>
      </c>
      <c r="C95" s="74" t="s">
        <v>144</v>
      </c>
      <c r="D95" s="74" t="s">
        <v>146</v>
      </c>
      <c r="E95" s="74" t="s">
        <v>151</v>
      </c>
      <c r="F95" s="74"/>
      <c r="G95" s="75" t="str">
        <f t="shared" si="1"/>
        <v xml:space="preserve">maiz palma_aceite frijol_caupi </v>
      </c>
    </row>
    <row r="96" spans="1:7">
      <c r="A96" s="72" t="s">
        <v>10</v>
      </c>
      <c r="B96" s="73" t="s">
        <v>266</v>
      </c>
      <c r="C96" s="74" t="s">
        <v>144</v>
      </c>
      <c r="D96" s="74" t="s">
        <v>148</v>
      </c>
      <c r="E96" s="74" t="s">
        <v>149</v>
      </c>
      <c r="F96" s="74"/>
      <c r="G96" s="75" t="str">
        <f t="shared" si="1"/>
        <v xml:space="preserve">maiz ganaderia_dp avicultura_engorde </v>
      </c>
    </row>
    <row r="97" spans="1:7">
      <c r="A97" s="72" t="s">
        <v>10</v>
      </c>
      <c r="B97" s="73" t="s">
        <v>267</v>
      </c>
      <c r="C97" s="74" t="s">
        <v>144</v>
      </c>
      <c r="D97" s="74" t="s">
        <v>148</v>
      </c>
      <c r="E97" s="74" t="s">
        <v>150</v>
      </c>
      <c r="F97" s="74"/>
      <c r="G97" s="75" t="str">
        <f t="shared" si="1"/>
        <v xml:space="preserve">maiz ganaderia_dp porcicultura_cria_levante </v>
      </c>
    </row>
    <row r="98" spans="1:7">
      <c r="A98" s="72" t="s">
        <v>10</v>
      </c>
      <c r="B98" s="73" t="s">
        <v>268</v>
      </c>
      <c r="C98" s="74" t="s">
        <v>144</v>
      </c>
      <c r="D98" s="74" t="s">
        <v>148</v>
      </c>
      <c r="E98" s="74" t="s">
        <v>151</v>
      </c>
      <c r="F98" s="74"/>
      <c r="G98" s="75" t="str">
        <f t="shared" si="1"/>
        <v xml:space="preserve">maiz ganaderia_dp frijol_caupi </v>
      </c>
    </row>
    <row r="99" spans="1:7">
      <c r="A99" s="72" t="s">
        <v>10</v>
      </c>
      <c r="B99" s="73" t="s">
        <v>269</v>
      </c>
      <c r="C99" s="74" t="s">
        <v>144</v>
      </c>
      <c r="D99" s="74" t="s">
        <v>149</v>
      </c>
      <c r="E99" s="74" t="s">
        <v>151</v>
      </c>
      <c r="F99" s="74"/>
      <c r="G99" s="75" t="str">
        <f t="shared" si="1"/>
        <v xml:space="preserve">maiz avicultura_engorde frijol_caupi </v>
      </c>
    </row>
    <row r="100" spans="1:7">
      <c r="A100" s="72" t="s">
        <v>10</v>
      </c>
      <c r="B100" s="73" t="s">
        <v>270</v>
      </c>
      <c r="C100" s="74" t="s">
        <v>144</v>
      </c>
      <c r="D100" s="74" t="s">
        <v>150</v>
      </c>
      <c r="E100" s="74" t="s">
        <v>151</v>
      </c>
      <c r="F100" s="74"/>
      <c r="G100" s="75" t="str">
        <f t="shared" si="1"/>
        <v xml:space="preserve">maiz porcicultura_cria_levante frijol_caupi </v>
      </c>
    </row>
    <row r="101" spans="1:7">
      <c r="A101" s="72" t="s">
        <v>10</v>
      </c>
      <c r="B101" s="73" t="s">
        <v>271</v>
      </c>
      <c r="C101" s="74" t="s">
        <v>145</v>
      </c>
      <c r="D101" s="74" t="s">
        <v>146</v>
      </c>
      <c r="E101" s="74" t="s">
        <v>148</v>
      </c>
      <c r="F101" s="74"/>
      <c r="G101" s="75" t="str">
        <f t="shared" si="1"/>
        <v xml:space="preserve">yuca palma_aceite ganaderia_dp </v>
      </c>
    </row>
    <row r="102" spans="1:7">
      <c r="A102" s="72" t="s">
        <v>10</v>
      </c>
      <c r="B102" s="73" t="s">
        <v>272</v>
      </c>
      <c r="C102" s="74" t="s">
        <v>145</v>
      </c>
      <c r="D102" s="74" t="s">
        <v>146</v>
      </c>
      <c r="E102" s="74" t="s">
        <v>149</v>
      </c>
      <c r="F102" s="74"/>
      <c r="G102" s="75" t="str">
        <f t="shared" si="1"/>
        <v xml:space="preserve">yuca palma_aceite avicultura_engorde </v>
      </c>
    </row>
    <row r="103" spans="1:7">
      <c r="A103" s="72" t="s">
        <v>10</v>
      </c>
      <c r="B103" s="73" t="s">
        <v>273</v>
      </c>
      <c r="C103" s="74" t="s">
        <v>145</v>
      </c>
      <c r="D103" s="74" t="s">
        <v>146</v>
      </c>
      <c r="E103" s="74" t="s">
        <v>150</v>
      </c>
      <c r="F103" s="74"/>
      <c r="G103" s="75" t="str">
        <f t="shared" si="1"/>
        <v xml:space="preserve">yuca palma_aceite porcicultura_cria_levante </v>
      </c>
    </row>
    <row r="104" spans="1:7">
      <c r="A104" s="72" t="s">
        <v>10</v>
      </c>
      <c r="B104" s="73" t="s">
        <v>274</v>
      </c>
      <c r="C104" s="74" t="s">
        <v>145</v>
      </c>
      <c r="D104" s="74" t="s">
        <v>146</v>
      </c>
      <c r="E104" s="74" t="s">
        <v>151</v>
      </c>
      <c r="F104" s="74"/>
      <c r="G104" s="75" t="str">
        <f t="shared" si="1"/>
        <v xml:space="preserve">yuca palma_aceite frijol_caupi </v>
      </c>
    </row>
    <row r="105" spans="1:7">
      <c r="A105" s="72" t="s">
        <v>10</v>
      </c>
      <c r="B105" s="73" t="s">
        <v>275</v>
      </c>
      <c r="C105" s="74" t="s">
        <v>145</v>
      </c>
      <c r="D105" s="74" t="s">
        <v>148</v>
      </c>
      <c r="E105" s="74" t="s">
        <v>149</v>
      </c>
      <c r="F105" s="74"/>
      <c r="G105" s="75" t="str">
        <f t="shared" si="1"/>
        <v xml:space="preserve">yuca ganaderia_dp avicultura_engorde </v>
      </c>
    </row>
    <row r="106" spans="1:7">
      <c r="A106" s="72" t="s">
        <v>10</v>
      </c>
      <c r="B106" s="73" t="s">
        <v>276</v>
      </c>
      <c r="C106" s="74" t="s">
        <v>145</v>
      </c>
      <c r="D106" s="74" t="s">
        <v>148</v>
      </c>
      <c r="E106" s="74" t="s">
        <v>150</v>
      </c>
      <c r="F106" s="74"/>
      <c r="G106" s="75" t="str">
        <f t="shared" si="1"/>
        <v xml:space="preserve">yuca ganaderia_dp porcicultura_cria_levante </v>
      </c>
    </row>
    <row r="107" spans="1:7">
      <c r="A107" s="72" t="s">
        <v>10</v>
      </c>
      <c r="B107" s="73" t="s">
        <v>277</v>
      </c>
      <c r="C107" s="74" t="s">
        <v>145</v>
      </c>
      <c r="D107" s="74" t="s">
        <v>148</v>
      </c>
      <c r="E107" s="74" t="s">
        <v>151</v>
      </c>
      <c r="F107" s="74"/>
      <c r="G107" s="75" t="str">
        <f t="shared" si="1"/>
        <v xml:space="preserve">yuca ganaderia_dp frijol_caupi </v>
      </c>
    </row>
    <row r="108" spans="1:7">
      <c r="A108" s="72" t="s">
        <v>10</v>
      </c>
      <c r="B108" s="73" t="s">
        <v>278</v>
      </c>
      <c r="C108" s="74" t="s">
        <v>145</v>
      </c>
      <c r="D108" s="74" t="s">
        <v>149</v>
      </c>
      <c r="E108" s="74" t="s">
        <v>151</v>
      </c>
      <c r="F108" s="74"/>
      <c r="G108" s="75" t="str">
        <f t="shared" si="1"/>
        <v xml:space="preserve">yuca avicultura_engorde frijol_caupi </v>
      </c>
    </row>
    <row r="109" spans="1:7">
      <c r="A109" s="72" t="s">
        <v>10</v>
      </c>
      <c r="B109" s="73" t="s">
        <v>279</v>
      </c>
      <c r="C109" s="74" t="s">
        <v>145</v>
      </c>
      <c r="D109" s="74" t="s">
        <v>150</v>
      </c>
      <c r="E109" s="74" t="s">
        <v>151</v>
      </c>
      <c r="F109" s="74"/>
      <c r="G109" s="75" t="str">
        <f t="shared" si="1"/>
        <v xml:space="preserve">yuca porcicultura_cria_levante frijol_caupi </v>
      </c>
    </row>
    <row r="110" spans="1:7">
      <c r="A110" s="72" t="s">
        <v>10</v>
      </c>
      <c r="B110" s="73" t="s">
        <v>280</v>
      </c>
      <c r="C110" s="74" t="s">
        <v>146</v>
      </c>
      <c r="D110" s="74" t="s">
        <v>148</v>
      </c>
      <c r="E110" s="74" t="s">
        <v>149</v>
      </c>
      <c r="F110" s="74"/>
      <c r="G110" s="75" t="str">
        <f t="shared" si="1"/>
        <v xml:space="preserve">palma_aceite ganaderia_dp avicultura_engorde </v>
      </c>
    </row>
    <row r="111" spans="1:7">
      <c r="A111" s="72" t="s">
        <v>10</v>
      </c>
      <c r="B111" s="73" t="s">
        <v>281</v>
      </c>
      <c r="C111" s="74" t="s">
        <v>146</v>
      </c>
      <c r="D111" s="74" t="s">
        <v>148</v>
      </c>
      <c r="E111" s="74" t="s">
        <v>150</v>
      </c>
      <c r="F111" s="74"/>
      <c r="G111" s="75" t="str">
        <f t="shared" si="1"/>
        <v xml:space="preserve">palma_aceite ganaderia_dp porcicultura_cria_levante </v>
      </c>
    </row>
    <row r="112" spans="1:7">
      <c r="A112" s="72" t="s">
        <v>10</v>
      </c>
      <c r="B112" s="73" t="s">
        <v>282</v>
      </c>
      <c r="C112" s="74" t="s">
        <v>146</v>
      </c>
      <c r="D112" s="74" t="s">
        <v>148</v>
      </c>
      <c r="E112" s="74" t="s">
        <v>151</v>
      </c>
      <c r="F112" s="74"/>
      <c r="G112" s="75" t="str">
        <f t="shared" si="1"/>
        <v xml:space="preserve">palma_aceite ganaderia_dp frijol_caupi </v>
      </c>
    </row>
    <row r="113" spans="1:7">
      <c r="A113" s="72" t="s">
        <v>10</v>
      </c>
      <c r="B113" s="73" t="s">
        <v>283</v>
      </c>
      <c r="C113" s="74" t="s">
        <v>146</v>
      </c>
      <c r="D113" s="74" t="s">
        <v>149</v>
      </c>
      <c r="E113" s="74" t="s">
        <v>151</v>
      </c>
      <c r="F113" s="74"/>
      <c r="G113" s="75" t="str">
        <f t="shared" si="1"/>
        <v xml:space="preserve">palma_aceite avicultura_engorde frijol_caupi </v>
      </c>
    </row>
    <row r="114" spans="1:7">
      <c r="A114" s="72" t="s">
        <v>10</v>
      </c>
      <c r="B114" s="73" t="s">
        <v>284</v>
      </c>
      <c r="C114" s="74" t="s">
        <v>146</v>
      </c>
      <c r="D114" s="74" t="s">
        <v>150</v>
      </c>
      <c r="E114" s="74" t="s">
        <v>151</v>
      </c>
      <c r="F114" s="74"/>
      <c r="G114" s="75" t="str">
        <f t="shared" si="1"/>
        <v xml:space="preserve">palma_aceite porcicultura_cria_levante frijol_caupi </v>
      </c>
    </row>
    <row r="115" spans="1:7">
      <c r="A115" s="72" t="s">
        <v>10</v>
      </c>
      <c r="B115" s="73" t="s">
        <v>285</v>
      </c>
      <c r="C115" s="74" t="s">
        <v>148</v>
      </c>
      <c r="D115" s="74" t="s">
        <v>149</v>
      </c>
      <c r="E115" s="74" t="s">
        <v>151</v>
      </c>
      <c r="F115" s="74"/>
      <c r="G115" s="75" t="str">
        <f t="shared" si="1"/>
        <v xml:space="preserve">ganaderia_dp avicultura_engorde frijol_caupi </v>
      </c>
    </row>
    <row r="116" spans="1:7">
      <c r="A116" s="72" t="s">
        <v>10</v>
      </c>
      <c r="B116" s="73" t="s">
        <v>286</v>
      </c>
      <c r="C116" s="74" t="s">
        <v>148</v>
      </c>
      <c r="D116" s="74" t="s">
        <v>150</v>
      </c>
      <c r="E116" s="74" t="s">
        <v>151</v>
      </c>
      <c r="F116" s="74"/>
      <c r="G116" s="75" t="str">
        <f t="shared" si="1"/>
        <v xml:space="preserve">ganaderia_dp porcicultura_cria_levante frijol_caupi </v>
      </c>
    </row>
    <row r="117" spans="1:7">
      <c r="A117" s="72" t="s">
        <v>10</v>
      </c>
      <c r="B117" s="73" t="s">
        <v>287</v>
      </c>
      <c r="C117" s="74" t="s">
        <v>144</v>
      </c>
      <c r="D117" s="74" t="s">
        <v>145</v>
      </c>
      <c r="E117" s="74" t="s">
        <v>146</v>
      </c>
      <c r="F117" s="74" t="s">
        <v>148</v>
      </c>
      <c r="G117" s="75" t="str">
        <f t="shared" si="1"/>
        <v>maiz yuca palma_aceite ganaderia_dp</v>
      </c>
    </row>
    <row r="118" spans="1:7">
      <c r="A118" s="72" t="s">
        <v>10</v>
      </c>
      <c r="B118" s="73" t="s">
        <v>288</v>
      </c>
      <c r="C118" s="74" t="s">
        <v>144</v>
      </c>
      <c r="D118" s="74" t="s">
        <v>145</v>
      </c>
      <c r="E118" s="74" t="s">
        <v>146</v>
      </c>
      <c r="F118" s="74" t="s">
        <v>149</v>
      </c>
      <c r="G118" s="75" t="str">
        <f t="shared" si="1"/>
        <v>maiz yuca palma_aceite avicultura_engorde</v>
      </c>
    </row>
    <row r="119" spans="1:7">
      <c r="A119" s="72" t="s">
        <v>10</v>
      </c>
      <c r="B119" s="73" t="s">
        <v>289</v>
      </c>
      <c r="C119" s="74" t="s">
        <v>144</v>
      </c>
      <c r="D119" s="74" t="s">
        <v>145</v>
      </c>
      <c r="E119" s="74" t="s">
        <v>146</v>
      </c>
      <c r="F119" s="74" t="s">
        <v>150</v>
      </c>
      <c r="G119" s="75" t="str">
        <f t="shared" si="1"/>
        <v>maiz yuca palma_aceite porcicultura_cria_levante</v>
      </c>
    </row>
    <row r="120" spans="1:7">
      <c r="A120" s="72" t="s">
        <v>10</v>
      </c>
      <c r="B120" s="73" t="s">
        <v>290</v>
      </c>
      <c r="C120" s="74" t="s">
        <v>144</v>
      </c>
      <c r="D120" s="74" t="s">
        <v>145</v>
      </c>
      <c r="E120" s="74" t="s">
        <v>146</v>
      </c>
      <c r="F120" s="74" t="s">
        <v>151</v>
      </c>
      <c r="G120" s="75" t="str">
        <f t="shared" si="1"/>
        <v>maiz yuca palma_aceite frijol_caupi</v>
      </c>
    </row>
    <row r="121" spans="1:7">
      <c r="A121" s="72" t="s">
        <v>10</v>
      </c>
      <c r="B121" s="73" t="s">
        <v>291</v>
      </c>
      <c r="C121" s="74" t="s">
        <v>144</v>
      </c>
      <c r="D121" s="74" t="s">
        <v>145</v>
      </c>
      <c r="E121" s="74" t="s">
        <v>148</v>
      </c>
      <c r="F121" s="74" t="s">
        <v>149</v>
      </c>
      <c r="G121" s="75" t="str">
        <f t="shared" si="1"/>
        <v>maiz yuca ganaderia_dp avicultura_engorde</v>
      </c>
    </row>
    <row r="122" spans="1:7">
      <c r="A122" s="72" t="s">
        <v>10</v>
      </c>
      <c r="B122" s="73" t="s">
        <v>292</v>
      </c>
      <c r="C122" s="74" t="s">
        <v>144</v>
      </c>
      <c r="D122" s="74" t="s">
        <v>145</v>
      </c>
      <c r="E122" s="74" t="s">
        <v>148</v>
      </c>
      <c r="F122" s="74" t="s">
        <v>150</v>
      </c>
      <c r="G122" s="75" t="str">
        <f t="shared" si="1"/>
        <v>maiz yuca ganaderia_dp porcicultura_cria_levante</v>
      </c>
    </row>
    <row r="123" spans="1:7">
      <c r="A123" s="72" t="s">
        <v>10</v>
      </c>
      <c r="B123" s="73" t="s">
        <v>293</v>
      </c>
      <c r="C123" s="74" t="s">
        <v>144</v>
      </c>
      <c r="D123" s="74" t="s">
        <v>145</v>
      </c>
      <c r="E123" s="74" t="s">
        <v>148</v>
      </c>
      <c r="F123" s="74" t="s">
        <v>151</v>
      </c>
      <c r="G123" s="75" t="str">
        <f t="shared" si="1"/>
        <v>maiz yuca ganaderia_dp frijol_caupi</v>
      </c>
    </row>
    <row r="124" spans="1:7">
      <c r="A124" s="72" t="s">
        <v>10</v>
      </c>
      <c r="B124" s="73" t="s">
        <v>294</v>
      </c>
      <c r="C124" s="74" t="s">
        <v>144</v>
      </c>
      <c r="D124" s="74" t="s">
        <v>145</v>
      </c>
      <c r="E124" s="74" t="s">
        <v>149</v>
      </c>
      <c r="F124" s="74" t="s">
        <v>151</v>
      </c>
      <c r="G124" s="75" t="str">
        <f t="shared" si="1"/>
        <v>maiz yuca avicultura_engorde frijol_caupi</v>
      </c>
    </row>
    <row r="125" spans="1:7">
      <c r="A125" s="72" t="s">
        <v>10</v>
      </c>
      <c r="B125" s="73" t="s">
        <v>295</v>
      </c>
      <c r="C125" s="74" t="s">
        <v>144</v>
      </c>
      <c r="D125" s="74" t="s">
        <v>145</v>
      </c>
      <c r="E125" s="74" t="s">
        <v>150</v>
      </c>
      <c r="F125" s="74" t="s">
        <v>151</v>
      </c>
      <c r="G125" s="75" t="str">
        <f t="shared" si="1"/>
        <v>maiz yuca porcicultura_cria_levante frijol_caupi</v>
      </c>
    </row>
    <row r="126" spans="1:7">
      <c r="A126" s="72" t="s">
        <v>10</v>
      </c>
      <c r="B126" s="73" t="s">
        <v>296</v>
      </c>
      <c r="C126" s="74" t="s">
        <v>144</v>
      </c>
      <c r="D126" s="74" t="s">
        <v>146</v>
      </c>
      <c r="E126" s="74" t="s">
        <v>148</v>
      </c>
      <c r="F126" s="74" t="s">
        <v>149</v>
      </c>
      <c r="G126" s="75" t="str">
        <f t="shared" si="1"/>
        <v>maiz palma_aceite ganaderia_dp avicultura_engorde</v>
      </c>
    </row>
    <row r="127" spans="1:7">
      <c r="A127" s="72" t="s">
        <v>10</v>
      </c>
      <c r="B127" s="73" t="s">
        <v>297</v>
      </c>
      <c r="C127" s="74" t="s">
        <v>144</v>
      </c>
      <c r="D127" s="74" t="s">
        <v>146</v>
      </c>
      <c r="E127" s="74" t="s">
        <v>148</v>
      </c>
      <c r="F127" s="74" t="s">
        <v>150</v>
      </c>
      <c r="G127" s="75" t="str">
        <f t="shared" si="1"/>
        <v>maiz palma_aceite ganaderia_dp porcicultura_cria_levante</v>
      </c>
    </row>
    <row r="128" spans="1:7">
      <c r="A128" s="72" t="s">
        <v>10</v>
      </c>
      <c r="B128" s="73" t="s">
        <v>298</v>
      </c>
      <c r="C128" s="74" t="s">
        <v>144</v>
      </c>
      <c r="D128" s="74" t="s">
        <v>146</v>
      </c>
      <c r="E128" s="74" t="s">
        <v>148</v>
      </c>
      <c r="F128" s="74" t="s">
        <v>151</v>
      </c>
      <c r="G128" s="75" t="str">
        <f t="shared" si="1"/>
        <v>maiz palma_aceite ganaderia_dp frijol_caupi</v>
      </c>
    </row>
    <row r="129" spans="1:7">
      <c r="A129" s="72" t="s">
        <v>10</v>
      </c>
      <c r="B129" s="73" t="s">
        <v>299</v>
      </c>
      <c r="C129" s="74" t="s">
        <v>144</v>
      </c>
      <c r="D129" s="74" t="s">
        <v>146</v>
      </c>
      <c r="E129" s="74" t="s">
        <v>149</v>
      </c>
      <c r="F129" s="74" t="s">
        <v>151</v>
      </c>
      <c r="G129" s="75" t="str">
        <f t="shared" si="1"/>
        <v>maiz palma_aceite avicultura_engorde frijol_caupi</v>
      </c>
    </row>
    <row r="130" spans="1:7">
      <c r="A130" s="72" t="s">
        <v>10</v>
      </c>
      <c r="B130" s="73" t="s">
        <v>300</v>
      </c>
      <c r="C130" s="74" t="s">
        <v>144</v>
      </c>
      <c r="D130" s="74" t="s">
        <v>146</v>
      </c>
      <c r="E130" s="74" t="s">
        <v>150</v>
      </c>
      <c r="F130" s="74" t="s">
        <v>151</v>
      </c>
      <c r="G130" s="75" t="str">
        <f t="shared" si="1"/>
        <v>maiz palma_aceite porcicultura_cria_levante frijol_caupi</v>
      </c>
    </row>
    <row r="131" spans="1:7">
      <c r="A131" s="72" t="s">
        <v>10</v>
      </c>
      <c r="B131" s="73" t="s">
        <v>301</v>
      </c>
      <c r="C131" s="74" t="s">
        <v>144</v>
      </c>
      <c r="D131" s="74" t="s">
        <v>148</v>
      </c>
      <c r="E131" s="74" t="s">
        <v>149</v>
      </c>
      <c r="F131" s="74" t="s">
        <v>151</v>
      </c>
      <c r="G131" s="75" t="str">
        <f t="shared" ref="G131:G194" si="2">+C131&amp;" "&amp;D131&amp;" "&amp;E131&amp;" "&amp;F131</f>
        <v>maiz ganaderia_dp avicultura_engorde frijol_caupi</v>
      </c>
    </row>
    <row r="132" spans="1:7">
      <c r="A132" s="72" t="s">
        <v>10</v>
      </c>
      <c r="B132" s="73" t="s">
        <v>302</v>
      </c>
      <c r="C132" s="74" t="s">
        <v>144</v>
      </c>
      <c r="D132" s="74" t="s">
        <v>148</v>
      </c>
      <c r="E132" s="74" t="s">
        <v>150</v>
      </c>
      <c r="F132" s="74" t="s">
        <v>151</v>
      </c>
      <c r="G132" s="75" t="str">
        <f t="shared" si="2"/>
        <v>maiz ganaderia_dp porcicultura_cria_levante frijol_caupi</v>
      </c>
    </row>
    <row r="133" spans="1:7">
      <c r="A133" s="72" t="s">
        <v>10</v>
      </c>
      <c r="B133" s="73" t="s">
        <v>303</v>
      </c>
      <c r="C133" s="74" t="s">
        <v>145</v>
      </c>
      <c r="D133" s="74" t="s">
        <v>146</v>
      </c>
      <c r="E133" s="74" t="s">
        <v>148</v>
      </c>
      <c r="F133" s="74" t="s">
        <v>149</v>
      </c>
      <c r="G133" s="75" t="str">
        <f t="shared" si="2"/>
        <v>yuca palma_aceite ganaderia_dp avicultura_engorde</v>
      </c>
    </row>
    <row r="134" spans="1:7">
      <c r="A134" s="72" t="s">
        <v>10</v>
      </c>
      <c r="B134" s="73" t="s">
        <v>304</v>
      </c>
      <c r="C134" s="74" t="s">
        <v>145</v>
      </c>
      <c r="D134" s="74" t="s">
        <v>146</v>
      </c>
      <c r="E134" s="74" t="s">
        <v>148</v>
      </c>
      <c r="F134" s="74" t="s">
        <v>150</v>
      </c>
      <c r="G134" s="75" t="str">
        <f t="shared" si="2"/>
        <v>yuca palma_aceite ganaderia_dp porcicultura_cria_levante</v>
      </c>
    </row>
    <row r="135" spans="1:7">
      <c r="A135" s="72" t="s">
        <v>10</v>
      </c>
      <c r="B135" s="73" t="s">
        <v>305</v>
      </c>
      <c r="C135" s="74" t="s">
        <v>145</v>
      </c>
      <c r="D135" s="74" t="s">
        <v>146</v>
      </c>
      <c r="E135" s="74" t="s">
        <v>148</v>
      </c>
      <c r="F135" s="74" t="s">
        <v>151</v>
      </c>
      <c r="G135" s="75" t="str">
        <f t="shared" si="2"/>
        <v>yuca palma_aceite ganaderia_dp frijol_caupi</v>
      </c>
    </row>
    <row r="136" spans="1:7">
      <c r="A136" s="72" t="s">
        <v>10</v>
      </c>
      <c r="B136" s="73" t="s">
        <v>306</v>
      </c>
      <c r="C136" s="74" t="s">
        <v>145</v>
      </c>
      <c r="D136" s="74" t="s">
        <v>146</v>
      </c>
      <c r="E136" s="74" t="s">
        <v>149</v>
      </c>
      <c r="F136" s="74" t="s">
        <v>151</v>
      </c>
      <c r="G136" s="75" t="str">
        <f t="shared" si="2"/>
        <v>yuca palma_aceite avicultura_engorde frijol_caupi</v>
      </c>
    </row>
    <row r="137" spans="1:7">
      <c r="A137" s="72" t="s">
        <v>10</v>
      </c>
      <c r="B137" s="73" t="s">
        <v>307</v>
      </c>
      <c r="C137" s="74" t="s">
        <v>145</v>
      </c>
      <c r="D137" s="74" t="s">
        <v>146</v>
      </c>
      <c r="E137" s="74" t="s">
        <v>150</v>
      </c>
      <c r="F137" s="74" t="s">
        <v>151</v>
      </c>
      <c r="G137" s="75" t="str">
        <f t="shared" si="2"/>
        <v>yuca palma_aceite porcicultura_cria_levante frijol_caupi</v>
      </c>
    </row>
    <row r="138" spans="1:7">
      <c r="A138" s="72" t="s">
        <v>10</v>
      </c>
      <c r="B138" s="73" t="s">
        <v>308</v>
      </c>
      <c r="C138" s="74" t="s">
        <v>145</v>
      </c>
      <c r="D138" s="74" t="s">
        <v>148</v>
      </c>
      <c r="E138" s="74" t="s">
        <v>149</v>
      </c>
      <c r="F138" s="74" t="s">
        <v>151</v>
      </c>
      <c r="G138" s="75" t="str">
        <f t="shared" si="2"/>
        <v>yuca ganaderia_dp avicultura_engorde frijol_caupi</v>
      </c>
    </row>
    <row r="139" spans="1:7">
      <c r="A139" s="72" t="s">
        <v>10</v>
      </c>
      <c r="B139" s="73" t="s">
        <v>309</v>
      </c>
      <c r="C139" s="74" t="s">
        <v>145</v>
      </c>
      <c r="D139" s="74" t="s">
        <v>148</v>
      </c>
      <c r="E139" s="74" t="s">
        <v>150</v>
      </c>
      <c r="F139" s="74" t="s">
        <v>151</v>
      </c>
      <c r="G139" s="75" t="str">
        <f t="shared" si="2"/>
        <v>yuca ganaderia_dp porcicultura_cria_levante frijol_caupi</v>
      </c>
    </row>
    <row r="140" spans="1:7">
      <c r="A140" s="72" t="s">
        <v>10</v>
      </c>
      <c r="B140" s="73" t="s">
        <v>310</v>
      </c>
      <c r="C140" s="74" t="s">
        <v>146</v>
      </c>
      <c r="D140" s="74" t="s">
        <v>148</v>
      </c>
      <c r="E140" s="74" t="s">
        <v>149</v>
      </c>
      <c r="F140" s="74" t="s">
        <v>151</v>
      </c>
      <c r="G140" s="75" t="str">
        <f t="shared" si="2"/>
        <v>palma_aceite ganaderia_dp avicultura_engorde frijol_caupi</v>
      </c>
    </row>
    <row r="141" spans="1:7">
      <c r="A141" s="72" t="s">
        <v>10</v>
      </c>
      <c r="B141" s="73" t="s">
        <v>311</v>
      </c>
      <c r="C141" s="74" t="s">
        <v>146</v>
      </c>
      <c r="D141" s="74" t="s">
        <v>148</v>
      </c>
      <c r="E141" s="74" t="s">
        <v>150</v>
      </c>
      <c r="F141" s="74" t="s">
        <v>151</v>
      </c>
      <c r="G141" s="75" t="str">
        <f t="shared" si="2"/>
        <v>palma_aceite ganaderia_dp porcicultura_cria_levante frijol_caupi</v>
      </c>
    </row>
    <row r="142" spans="1:7">
      <c r="A142" s="72" t="s">
        <v>12</v>
      </c>
      <c r="B142" s="73" t="s">
        <v>312</v>
      </c>
      <c r="C142" s="74" t="s">
        <v>144</v>
      </c>
      <c r="D142" s="74"/>
      <c r="E142" s="74"/>
      <c r="F142" s="74"/>
      <c r="G142" s="75" t="str">
        <f t="shared" si="2"/>
        <v xml:space="preserve">maiz   </v>
      </c>
    </row>
    <row r="143" spans="1:7">
      <c r="A143" s="72" t="s">
        <v>12</v>
      </c>
      <c r="B143" s="73" t="s">
        <v>313</v>
      </c>
      <c r="C143" s="74" t="s">
        <v>145</v>
      </c>
      <c r="D143" s="74"/>
      <c r="E143" s="74"/>
      <c r="F143" s="74"/>
      <c r="G143" s="75" t="str">
        <f t="shared" si="2"/>
        <v xml:space="preserve">yuca   </v>
      </c>
    </row>
    <row r="144" spans="1:7">
      <c r="A144" s="72" t="s">
        <v>12</v>
      </c>
      <c r="B144" s="73" t="s">
        <v>314</v>
      </c>
      <c r="C144" s="74" t="s">
        <v>146</v>
      </c>
      <c r="D144" s="74"/>
      <c r="E144" s="74"/>
      <c r="F144" s="74"/>
      <c r="G144" s="75" t="str">
        <f t="shared" si="2"/>
        <v xml:space="preserve">palma_aceite   </v>
      </c>
    </row>
    <row r="145" spans="1:7">
      <c r="A145" s="72" t="s">
        <v>12</v>
      </c>
      <c r="B145" s="73" t="s">
        <v>315</v>
      </c>
      <c r="C145" s="74" t="s">
        <v>148</v>
      </c>
      <c r="D145" s="74"/>
      <c r="E145" s="74"/>
      <c r="F145" s="74"/>
      <c r="G145" s="75" t="str">
        <f t="shared" si="2"/>
        <v xml:space="preserve">ganaderia_dp   </v>
      </c>
    </row>
    <row r="146" spans="1:7">
      <c r="A146" s="72" t="s">
        <v>12</v>
      </c>
      <c r="B146" s="73" t="s">
        <v>316</v>
      </c>
      <c r="C146" s="74" t="s">
        <v>151</v>
      </c>
      <c r="D146" s="74"/>
      <c r="E146" s="74"/>
      <c r="F146" s="74"/>
      <c r="G146" s="75" t="str">
        <f t="shared" si="2"/>
        <v xml:space="preserve">frijol_caupi   </v>
      </c>
    </row>
    <row r="147" spans="1:7">
      <c r="A147" s="72" t="s">
        <v>12</v>
      </c>
      <c r="B147" s="73" t="s">
        <v>317</v>
      </c>
      <c r="C147" s="74" t="s">
        <v>144</v>
      </c>
      <c r="D147" s="74" t="s">
        <v>145</v>
      </c>
      <c r="E147" s="74"/>
      <c r="F147" s="74"/>
      <c r="G147" s="75" t="str">
        <f t="shared" si="2"/>
        <v xml:space="preserve">maiz yuca  </v>
      </c>
    </row>
    <row r="148" spans="1:7">
      <c r="A148" s="72" t="s">
        <v>12</v>
      </c>
      <c r="B148" s="73" t="s">
        <v>318</v>
      </c>
      <c r="C148" s="74" t="s">
        <v>144</v>
      </c>
      <c r="D148" s="74" t="s">
        <v>146</v>
      </c>
      <c r="E148" s="74"/>
      <c r="F148" s="74"/>
      <c r="G148" s="75" t="str">
        <f t="shared" si="2"/>
        <v xml:space="preserve">maiz palma_aceite  </v>
      </c>
    </row>
    <row r="149" spans="1:7">
      <c r="A149" s="72" t="s">
        <v>12</v>
      </c>
      <c r="B149" s="73" t="s">
        <v>319</v>
      </c>
      <c r="C149" s="74" t="s">
        <v>144</v>
      </c>
      <c r="D149" s="74" t="s">
        <v>148</v>
      </c>
      <c r="E149" s="74"/>
      <c r="F149" s="74"/>
      <c r="G149" s="75" t="str">
        <f t="shared" si="2"/>
        <v xml:space="preserve">maiz ganaderia_dp  </v>
      </c>
    </row>
    <row r="150" spans="1:7">
      <c r="A150" s="72" t="s">
        <v>12</v>
      </c>
      <c r="B150" s="73" t="s">
        <v>320</v>
      </c>
      <c r="C150" s="74" t="s">
        <v>144</v>
      </c>
      <c r="D150" s="74" t="s">
        <v>151</v>
      </c>
      <c r="E150" s="74"/>
      <c r="F150" s="74"/>
      <c r="G150" s="75" t="str">
        <f t="shared" si="2"/>
        <v xml:space="preserve">maiz frijol_caupi  </v>
      </c>
    </row>
    <row r="151" spans="1:7">
      <c r="A151" s="72" t="s">
        <v>12</v>
      </c>
      <c r="B151" s="73" t="s">
        <v>321</v>
      </c>
      <c r="C151" s="74" t="s">
        <v>145</v>
      </c>
      <c r="D151" s="74" t="s">
        <v>146</v>
      </c>
      <c r="E151" s="74"/>
      <c r="F151" s="74"/>
      <c r="G151" s="75" t="str">
        <f t="shared" si="2"/>
        <v xml:space="preserve">yuca palma_aceite  </v>
      </c>
    </row>
    <row r="152" spans="1:7">
      <c r="A152" s="72" t="s">
        <v>12</v>
      </c>
      <c r="B152" s="73" t="s">
        <v>322</v>
      </c>
      <c r="C152" s="74" t="s">
        <v>145</v>
      </c>
      <c r="D152" s="74" t="s">
        <v>148</v>
      </c>
      <c r="E152" s="74"/>
      <c r="F152" s="74"/>
      <c r="G152" s="75" t="str">
        <f t="shared" si="2"/>
        <v xml:space="preserve">yuca ganaderia_dp  </v>
      </c>
    </row>
    <row r="153" spans="1:7">
      <c r="A153" s="72" t="s">
        <v>12</v>
      </c>
      <c r="B153" s="73" t="s">
        <v>323</v>
      </c>
      <c r="C153" s="74" t="s">
        <v>145</v>
      </c>
      <c r="D153" s="74" t="s">
        <v>151</v>
      </c>
      <c r="E153" s="74"/>
      <c r="F153" s="74"/>
      <c r="G153" s="75" t="str">
        <f t="shared" si="2"/>
        <v xml:space="preserve">yuca frijol_caupi  </v>
      </c>
    </row>
    <row r="154" spans="1:7">
      <c r="A154" s="72" t="s">
        <v>12</v>
      </c>
      <c r="B154" s="73" t="s">
        <v>324</v>
      </c>
      <c r="C154" s="74" t="s">
        <v>146</v>
      </c>
      <c r="D154" s="74" t="s">
        <v>148</v>
      </c>
      <c r="E154" s="74"/>
      <c r="F154" s="74"/>
      <c r="G154" s="75" t="str">
        <f t="shared" si="2"/>
        <v xml:space="preserve">palma_aceite ganaderia_dp  </v>
      </c>
    </row>
    <row r="155" spans="1:7">
      <c r="A155" s="72" t="s">
        <v>12</v>
      </c>
      <c r="B155" s="73" t="s">
        <v>325</v>
      </c>
      <c r="C155" s="74" t="s">
        <v>146</v>
      </c>
      <c r="D155" s="74" t="s">
        <v>151</v>
      </c>
      <c r="E155" s="74"/>
      <c r="F155" s="74"/>
      <c r="G155" s="75" t="str">
        <f t="shared" si="2"/>
        <v xml:space="preserve">palma_aceite frijol_caupi  </v>
      </c>
    </row>
    <row r="156" spans="1:7">
      <c r="A156" s="72" t="s">
        <v>12</v>
      </c>
      <c r="B156" s="73" t="s">
        <v>326</v>
      </c>
      <c r="C156" s="74" t="s">
        <v>148</v>
      </c>
      <c r="D156" s="74" t="s">
        <v>151</v>
      </c>
      <c r="E156" s="74"/>
      <c r="F156" s="74"/>
      <c r="G156" s="75" t="str">
        <f t="shared" si="2"/>
        <v xml:space="preserve">ganaderia_dp frijol_caupi  </v>
      </c>
    </row>
    <row r="157" spans="1:7">
      <c r="A157" s="72" t="s">
        <v>12</v>
      </c>
      <c r="B157" s="73" t="s">
        <v>327</v>
      </c>
      <c r="C157" s="74" t="s">
        <v>144</v>
      </c>
      <c r="D157" s="74" t="s">
        <v>145</v>
      </c>
      <c r="E157" s="74" t="s">
        <v>146</v>
      </c>
      <c r="F157" s="74"/>
      <c r="G157" s="75" t="str">
        <f t="shared" si="2"/>
        <v xml:space="preserve">maiz yuca palma_aceite </v>
      </c>
    </row>
    <row r="158" spans="1:7">
      <c r="A158" s="72" t="s">
        <v>12</v>
      </c>
      <c r="B158" s="73" t="s">
        <v>328</v>
      </c>
      <c r="C158" s="74" t="s">
        <v>144</v>
      </c>
      <c r="D158" s="74" t="s">
        <v>145</v>
      </c>
      <c r="E158" s="74" t="s">
        <v>148</v>
      </c>
      <c r="F158" s="74"/>
      <c r="G158" s="75" t="str">
        <f t="shared" si="2"/>
        <v xml:space="preserve">maiz yuca ganaderia_dp </v>
      </c>
    </row>
    <row r="159" spans="1:7">
      <c r="A159" s="72" t="s">
        <v>12</v>
      </c>
      <c r="B159" s="73" t="s">
        <v>329</v>
      </c>
      <c r="C159" s="74" t="s">
        <v>144</v>
      </c>
      <c r="D159" s="74" t="s">
        <v>145</v>
      </c>
      <c r="E159" s="74" t="s">
        <v>149</v>
      </c>
      <c r="F159" s="74"/>
      <c r="G159" s="75" t="str">
        <f t="shared" si="2"/>
        <v xml:space="preserve">maiz yuca avicultura_engorde </v>
      </c>
    </row>
    <row r="160" spans="1:7">
      <c r="A160" s="72" t="s">
        <v>12</v>
      </c>
      <c r="B160" s="73" t="s">
        <v>330</v>
      </c>
      <c r="C160" s="74" t="s">
        <v>144</v>
      </c>
      <c r="D160" s="74" t="s">
        <v>145</v>
      </c>
      <c r="E160" s="74" t="s">
        <v>150</v>
      </c>
      <c r="F160" s="74"/>
      <c r="G160" s="75" t="str">
        <f t="shared" si="2"/>
        <v xml:space="preserve">maiz yuca porcicultura_cria_levante </v>
      </c>
    </row>
    <row r="161" spans="1:7">
      <c r="A161" s="72" t="s">
        <v>12</v>
      </c>
      <c r="B161" s="73" t="s">
        <v>331</v>
      </c>
      <c r="C161" s="74" t="s">
        <v>144</v>
      </c>
      <c r="D161" s="74" t="s">
        <v>145</v>
      </c>
      <c r="E161" s="74" t="s">
        <v>151</v>
      </c>
      <c r="F161" s="74"/>
      <c r="G161" s="75" t="str">
        <f t="shared" si="2"/>
        <v xml:space="preserve">maiz yuca frijol_caupi </v>
      </c>
    </row>
    <row r="162" spans="1:7">
      <c r="A162" s="72" t="s">
        <v>12</v>
      </c>
      <c r="B162" s="73" t="s">
        <v>332</v>
      </c>
      <c r="C162" s="74" t="s">
        <v>144</v>
      </c>
      <c r="D162" s="74" t="s">
        <v>146</v>
      </c>
      <c r="E162" s="74" t="s">
        <v>148</v>
      </c>
      <c r="F162" s="74"/>
      <c r="G162" s="75" t="str">
        <f t="shared" si="2"/>
        <v xml:space="preserve">maiz palma_aceite ganaderia_dp </v>
      </c>
    </row>
    <row r="163" spans="1:7">
      <c r="A163" s="72" t="s">
        <v>12</v>
      </c>
      <c r="B163" s="73" t="s">
        <v>333</v>
      </c>
      <c r="C163" s="74" t="s">
        <v>144</v>
      </c>
      <c r="D163" s="74" t="s">
        <v>146</v>
      </c>
      <c r="E163" s="74" t="s">
        <v>149</v>
      </c>
      <c r="F163" s="74"/>
      <c r="G163" s="75" t="str">
        <f t="shared" si="2"/>
        <v xml:space="preserve">maiz palma_aceite avicultura_engorde </v>
      </c>
    </row>
    <row r="164" spans="1:7">
      <c r="A164" s="72" t="s">
        <v>12</v>
      </c>
      <c r="B164" s="73" t="s">
        <v>334</v>
      </c>
      <c r="C164" s="74" t="s">
        <v>144</v>
      </c>
      <c r="D164" s="74" t="s">
        <v>146</v>
      </c>
      <c r="E164" s="74" t="s">
        <v>150</v>
      </c>
      <c r="F164" s="74"/>
      <c r="G164" s="75" t="str">
        <f t="shared" si="2"/>
        <v xml:space="preserve">maiz palma_aceite porcicultura_cria_levante </v>
      </c>
    </row>
    <row r="165" spans="1:7">
      <c r="A165" s="72" t="s">
        <v>12</v>
      </c>
      <c r="B165" s="73" t="s">
        <v>335</v>
      </c>
      <c r="C165" s="74" t="s">
        <v>144</v>
      </c>
      <c r="D165" s="74" t="s">
        <v>146</v>
      </c>
      <c r="E165" s="74" t="s">
        <v>151</v>
      </c>
      <c r="F165" s="74"/>
      <c r="G165" s="75" t="str">
        <f t="shared" si="2"/>
        <v xml:space="preserve">maiz palma_aceite frijol_caupi </v>
      </c>
    </row>
    <row r="166" spans="1:7">
      <c r="A166" s="72" t="s">
        <v>12</v>
      </c>
      <c r="B166" s="73" t="s">
        <v>336</v>
      </c>
      <c r="C166" s="74" t="s">
        <v>144</v>
      </c>
      <c r="D166" s="74" t="s">
        <v>148</v>
      </c>
      <c r="E166" s="74" t="s">
        <v>149</v>
      </c>
      <c r="F166" s="74"/>
      <c r="G166" s="75" t="str">
        <f t="shared" si="2"/>
        <v xml:space="preserve">maiz ganaderia_dp avicultura_engorde </v>
      </c>
    </row>
    <row r="167" spans="1:7">
      <c r="A167" s="72" t="s">
        <v>12</v>
      </c>
      <c r="B167" s="73" t="s">
        <v>337</v>
      </c>
      <c r="C167" s="74" t="s">
        <v>144</v>
      </c>
      <c r="D167" s="74" t="s">
        <v>148</v>
      </c>
      <c r="E167" s="74" t="s">
        <v>150</v>
      </c>
      <c r="F167" s="74"/>
      <c r="G167" s="75" t="str">
        <f t="shared" si="2"/>
        <v xml:space="preserve">maiz ganaderia_dp porcicultura_cria_levante </v>
      </c>
    </row>
    <row r="168" spans="1:7">
      <c r="A168" s="72" t="s">
        <v>12</v>
      </c>
      <c r="B168" s="73" t="s">
        <v>338</v>
      </c>
      <c r="C168" s="74" t="s">
        <v>144</v>
      </c>
      <c r="D168" s="74" t="s">
        <v>148</v>
      </c>
      <c r="E168" s="74" t="s">
        <v>151</v>
      </c>
      <c r="F168" s="74"/>
      <c r="G168" s="75" t="str">
        <f t="shared" si="2"/>
        <v xml:space="preserve">maiz ganaderia_dp frijol_caupi </v>
      </c>
    </row>
    <row r="169" spans="1:7">
      <c r="A169" s="72" t="s">
        <v>12</v>
      </c>
      <c r="B169" s="73" t="s">
        <v>339</v>
      </c>
      <c r="C169" s="74" t="s">
        <v>144</v>
      </c>
      <c r="D169" s="74" t="s">
        <v>149</v>
      </c>
      <c r="E169" s="74" t="s">
        <v>151</v>
      </c>
      <c r="F169" s="74"/>
      <c r="G169" s="75" t="str">
        <f t="shared" si="2"/>
        <v xml:space="preserve">maiz avicultura_engorde frijol_caupi </v>
      </c>
    </row>
    <row r="170" spans="1:7">
      <c r="A170" s="72" t="s">
        <v>12</v>
      </c>
      <c r="B170" s="73" t="s">
        <v>340</v>
      </c>
      <c r="C170" s="74" t="s">
        <v>144</v>
      </c>
      <c r="D170" s="74" t="s">
        <v>150</v>
      </c>
      <c r="E170" s="74" t="s">
        <v>151</v>
      </c>
      <c r="F170" s="74"/>
      <c r="G170" s="75" t="str">
        <f t="shared" si="2"/>
        <v xml:space="preserve">maiz porcicultura_cria_levante frijol_caupi </v>
      </c>
    </row>
    <row r="171" spans="1:7">
      <c r="A171" s="72" t="s">
        <v>12</v>
      </c>
      <c r="B171" s="73" t="s">
        <v>341</v>
      </c>
      <c r="C171" s="74" t="s">
        <v>145</v>
      </c>
      <c r="D171" s="74" t="s">
        <v>146</v>
      </c>
      <c r="E171" s="74" t="s">
        <v>148</v>
      </c>
      <c r="F171" s="74"/>
      <c r="G171" s="75" t="str">
        <f t="shared" si="2"/>
        <v xml:space="preserve">yuca palma_aceite ganaderia_dp </v>
      </c>
    </row>
    <row r="172" spans="1:7">
      <c r="A172" s="72" t="s">
        <v>12</v>
      </c>
      <c r="B172" s="73" t="s">
        <v>342</v>
      </c>
      <c r="C172" s="74" t="s">
        <v>145</v>
      </c>
      <c r="D172" s="74" t="s">
        <v>146</v>
      </c>
      <c r="E172" s="74" t="s">
        <v>149</v>
      </c>
      <c r="F172" s="74"/>
      <c r="G172" s="75" t="str">
        <f t="shared" si="2"/>
        <v xml:space="preserve">yuca palma_aceite avicultura_engorde </v>
      </c>
    </row>
    <row r="173" spans="1:7">
      <c r="A173" s="72" t="s">
        <v>12</v>
      </c>
      <c r="B173" s="73" t="s">
        <v>343</v>
      </c>
      <c r="C173" s="74" t="s">
        <v>145</v>
      </c>
      <c r="D173" s="74" t="s">
        <v>146</v>
      </c>
      <c r="E173" s="74" t="s">
        <v>150</v>
      </c>
      <c r="F173" s="74"/>
      <c r="G173" s="75" t="str">
        <f t="shared" si="2"/>
        <v xml:space="preserve">yuca palma_aceite porcicultura_cria_levante </v>
      </c>
    </row>
    <row r="174" spans="1:7">
      <c r="A174" s="72" t="s">
        <v>12</v>
      </c>
      <c r="B174" s="73" t="s">
        <v>344</v>
      </c>
      <c r="C174" s="74" t="s">
        <v>145</v>
      </c>
      <c r="D174" s="74" t="s">
        <v>146</v>
      </c>
      <c r="E174" s="74" t="s">
        <v>151</v>
      </c>
      <c r="F174" s="74"/>
      <c r="G174" s="75" t="str">
        <f t="shared" si="2"/>
        <v xml:space="preserve">yuca palma_aceite frijol_caupi </v>
      </c>
    </row>
    <row r="175" spans="1:7">
      <c r="A175" s="72" t="s">
        <v>12</v>
      </c>
      <c r="B175" s="73" t="s">
        <v>345</v>
      </c>
      <c r="C175" s="74" t="s">
        <v>145</v>
      </c>
      <c r="D175" s="74" t="s">
        <v>148</v>
      </c>
      <c r="E175" s="74" t="s">
        <v>149</v>
      </c>
      <c r="F175" s="74"/>
      <c r="G175" s="75" t="str">
        <f t="shared" si="2"/>
        <v xml:space="preserve">yuca ganaderia_dp avicultura_engorde </v>
      </c>
    </row>
    <row r="176" spans="1:7">
      <c r="A176" s="72" t="s">
        <v>12</v>
      </c>
      <c r="B176" s="73" t="s">
        <v>346</v>
      </c>
      <c r="C176" s="74" t="s">
        <v>145</v>
      </c>
      <c r="D176" s="74" t="s">
        <v>148</v>
      </c>
      <c r="E176" s="74" t="s">
        <v>150</v>
      </c>
      <c r="F176" s="74"/>
      <c r="G176" s="75" t="str">
        <f t="shared" si="2"/>
        <v xml:space="preserve">yuca ganaderia_dp porcicultura_cria_levante </v>
      </c>
    </row>
    <row r="177" spans="1:7">
      <c r="A177" s="72" t="s">
        <v>12</v>
      </c>
      <c r="B177" s="73" t="s">
        <v>347</v>
      </c>
      <c r="C177" s="74" t="s">
        <v>145</v>
      </c>
      <c r="D177" s="74" t="s">
        <v>148</v>
      </c>
      <c r="E177" s="74" t="s">
        <v>151</v>
      </c>
      <c r="F177" s="74"/>
      <c r="G177" s="75" t="str">
        <f t="shared" si="2"/>
        <v xml:space="preserve">yuca ganaderia_dp frijol_caupi </v>
      </c>
    </row>
    <row r="178" spans="1:7">
      <c r="A178" s="72" t="s">
        <v>12</v>
      </c>
      <c r="B178" s="73" t="s">
        <v>348</v>
      </c>
      <c r="C178" s="74" t="s">
        <v>145</v>
      </c>
      <c r="D178" s="74" t="s">
        <v>149</v>
      </c>
      <c r="E178" s="74" t="s">
        <v>151</v>
      </c>
      <c r="F178" s="74"/>
      <c r="G178" s="75" t="str">
        <f t="shared" si="2"/>
        <v xml:space="preserve">yuca avicultura_engorde frijol_caupi </v>
      </c>
    </row>
    <row r="179" spans="1:7">
      <c r="A179" s="72" t="s">
        <v>12</v>
      </c>
      <c r="B179" s="73" t="s">
        <v>349</v>
      </c>
      <c r="C179" s="74" t="s">
        <v>145</v>
      </c>
      <c r="D179" s="74" t="s">
        <v>150</v>
      </c>
      <c r="E179" s="74" t="s">
        <v>151</v>
      </c>
      <c r="F179" s="74"/>
      <c r="G179" s="75" t="str">
        <f t="shared" si="2"/>
        <v xml:space="preserve">yuca porcicultura_cria_levante frijol_caupi </v>
      </c>
    </row>
    <row r="180" spans="1:7">
      <c r="A180" s="72" t="s">
        <v>12</v>
      </c>
      <c r="B180" s="73" t="s">
        <v>350</v>
      </c>
      <c r="C180" s="74" t="s">
        <v>146</v>
      </c>
      <c r="D180" s="74" t="s">
        <v>148</v>
      </c>
      <c r="E180" s="74" t="s">
        <v>149</v>
      </c>
      <c r="F180" s="74"/>
      <c r="G180" s="75" t="str">
        <f t="shared" si="2"/>
        <v xml:space="preserve">palma_aceite ganaderia_dp avicultura_engorde </v>
      </c>
    </row>
    <row r="181" spans="1:7">
      <c r="A181" s="72" t="s">
        <v>12</v>
      </c>
      <c r="B181" s="73" t="s">
        <v>351</v>
      </c>
      <c r="C181" s="74" t="s">
        <v>146</v>
      </c>
      <c r="D181" s="74" t="s">
        <v>148</v>
      </c>
      <c r="E181" s="74" t="s">
        <v>150</v>
      </c>
      <c r="F181" s="74"/>
      <c r="G181" s="75" t="str">
        <f t="shared" si="2"/>
        <v xml:space="preserve">palma_aceite ganaderia_dp porcicultura_cria_levante </v>
      </c>
    </row>
    <row r="182" spans="1:7">
      <c r="A182" s="72" t="s">
        <v>12</v>
      </c>
      <c r="B182" s="73" t="s">
        <v>352</v>
      </c>
      <c r="C182" s="74" t="s">
        <v>146</v>
      </c>
      <c r="D182" s="74" t="s">
        <v>148</v>
      </c>
      <c r="E182" s="74" t="s">
        <v>151</v>
      </c>
      <c r="F182" s="74"/>
      <c r="G182" s="75" t="str">
        <f t="shared" si="2"/>
        <v xml:space="preserve">palma_aceite ganaderia_dp frijol_caupi </v>
      </c>
    </row>
    <row r="183" spans="1:7">
      <c r="A183" s="72" t="s">
        <v>12</v>
      </c>
      <c r="B183" s="73" t="s">
        <v>353</v>
      </c>
      <c r="C183" s="74" t="s">
        <v>146</v>
      </c>
      <c r="D183" s="74" t="s">
        <v>149</v>
      </c>
      <c r="E183" s="74" t="s">
        <v>151</v>
      </c>
      <c r="F183" s="74"/>
      <c r="G183" s="75" t="str">
        <f t="shared" si="2"/>
        <v xml:space="preserve">palma_aceite avicultura_engorde frijol_caupi </v>
      </c>
    </row>
    <row r="184" spans="1:7">
      <c r="A184" s="72" t="s">
        <v>12</v>
      </c>
      <c r="B184" s="73" t="s">
        <v>354</v>
      </c>
      <c r="C184" s="74" t="s">
        <v>146</v>
      </c>
      <c r="D184" s="74" t="s">
        <v>150</v>
      </c>
      <c r="E184" s="74" t="s">
        <v>151</v>
      </c>
      <c r="F184" s="74"/>
      <c r="G184" s="75" t="str">
        <f t="shared" si="2"/>
        <v xml:space="preserve">palma_aceite porcicultura_cria_levante frijol_caupi </v>
      </c>
    </row>
    <row r="185" spans="1:7">
      <c r="A185" s="72" t="s">
        <v>12</v>
      </c>
      <c r="B185" s="73" t="s">
        <v>355</v>
      </c>
      <c r="C185" s="74" t="s">
        <v>148</v>
      </c>
      <c r="D185" s="74" t="s">
        <v>149</v>
      </c>
      <c r="E185" s="74" t="s">
        <v>151</v>
      </c>
      <c r="F185" s="74"/>
      <c r="G185" s="75" t="str">
        <f t="shared" si="2"/>
        <v xml:space="preserve">ganaderia_dp avicultura_engorde frijol_caupi </v>
      </c>
    </row>
    <row r="186" spans="1:7">
      <c r="A186" s="72" t="s">
        <v>12</v>
      </c>
      <c r="B186" s="73" t="s">
        <v>356</v>
      </c>
      <c r="C186" s="74" t="s">
        <v>148</v>
      </c>
      <c r="D186" s="74" t="s">
        <v>150</v>
      </c>
      <c r="E186" s="74" t="s">
        <v>151</v>
      </c>
      <c r="F186" s="74"/>
      <c r="G186" s="75" t="str">
        <f t="shared" si="2"/>
        <v xml:space="preserve">ganaderia_dp porcicultura_cria_levante frijol_caupi </v>
      </c>
    </row>
    <row r="187" spans="1:7">
      <c r="A187" s="72" t="s">
        <v>12</v>
      </c>
      <c r="B187" s="73" t="s">
        <v>357</v>
      </c>
      <c r="C187" s="74" t="s">
        <v>144</v>
      </c>
      <c r="D187" s="74" t="s">
        <v>145</v>
      </c>
      <c r="E187" s="74" t="s">
        <v>146</v>
      </c>
      <c r="F187" s="74" t="s">
        <v>148</v>
      </c>
      <c r="G187" s="75" t="str">
        <f t="shared" si="2"/>
        <v>maiz yuca palma_aceite ganaderia_dp</v>
      </c>
    </row>
    <row r="188" spans="1:7">
      <c r="A188" s="72" t="s">
        <v>12</v>
      </c>
      <c r="B188" s="73" t="s">
        <v>358</v>
      </c>
      <c r="C188" s="74" t="s">
        <v>144</v>
      </c>
      <c r="D188" s="74" t="s">
        <v>145</v>
      </c>
      <c r="E188" s="74" t="s">
        <v>146</v>
      </c>
      <c r="F188" s="74" t="s">
        <v>149</v>
      </c>
      <c r="G188" s="75" t="str">
        <f t="shared" si="2"/>
        <v>maiz yuca palma_aceite avicultura_engorde</v>
      </c>
    </row>
    <row r="189" spans="1:7">
      <c r="A189" s="72" t="s">
        <v>12</v>
      </c>
      <c r="B189" s="73" t="s">
        <v>359</v>
      </c>
      <c r="C189" s="74" t="s">
        <v>144</v>
      </c>
      <c r="D189" s="74" t="s">
        <v>145</v>
      </c>
      <c r="E189" s="74" t="s">
        <v>146</v>
      </c>
      <c r="F189" s="74" t="s">
        <v>150</v>
      </c>
      <c r="G189" s="75" t="str">
        <f t="shared" si="2"/>
        <v>maiz yuca palma_aceite porcicultura_cria_levante</v>
      </c>
    </row>
    <row r="190" spans="1:7">
      <c r="A190" s="72" t="s">
        <v>12</v>
      </c>
      <c r="B190" s="73" t="s">
        <v>360</v>
      </c>
      <c r="C190" s="74" t="s">
        <v>144</v>
      </c>
      <c r="D190" s="74" t="s">
        <v>145</v>
      </c>
      <c r="E190" s="74" t="s">
        <v>146</v>
      </c>
      <c r="F190" s="74" t="s">
        <v>151</v>
      </c>
      <c r="G190" s="75" t="str">
        <f t="shared" si="2"/>
        <v>maiz yuca palma_aceite frijol_caupi</v>
      </c>
    </row>
    <row r="191" spans="1:7">
      <c r="A191" s="72" t="s">
        <v>12</v>
      </c>
      <c r="B191" s="73" t="s">
        <v>361</v>
      </c>
      <c r="C191" s="74" t="s">
        <v>144</v>
      </c>
      <c r="D191" s="74" t="s">
        <v>145</v>
      </c>
      <c r="E191" s="74" t="s">
        <v>148</v>
      </c>
      <c r="F191" s="74" t="s">
        <v>149</v>
      </c>
      <c r="G191" s="75" t="str">
        <f t="shared" si="2"/>
        <v>maiz yuca ganaderia_dp avicultura_engorde</v>
      </c>
    </row>
    <row r="192" spans="1:7">
      <c r="A192" s="72" t="s">
        <v>12</v>
      </c>
      <c r="B192" s="73" t="s">
        <v>362</v>
      </c>
      <c r="C192" s="74" t="s">
        <v>144</v>
      </c>
      <c r="D192" s="74" t="s">
        <v>145</v>
      </c>
      <c r="E192" s="74" t="s">
        <v>148</v>
      </c>
      <c r="F192" s="74" t="s">
        <v>150</v>
      </c>
      <c r="G192" s="75" t="str">
        <f t="shared" si="2"/>
        <v>maiz yuca ganaderia_dp porcicultura_cria_levante</v>
      </c>
    </row>
    <row r="193" spans="1:7">
      <c r="A193" s="72" t="s">
        <v>12</v>
      </c>
      <c r="B193" s="73" t="s">
        <v>363</v>
      </c>
      <c r="C193" s="74" t="s">
        <v>144</v>
      </c>
      <c r="D193" s="74" t="s">
        <v>145</v>
      </c>
      <c r="E193" s="74" t="s">
        <v>148</v>
      </c>
      <c r="F193" s="74" t="s">
        <v>151</v>
      </c>
      <c r="G193" s="75" t="str">
        <f t="shared" si="2"/>
        <v>maiz yuca ganaderia_dp frijol_caupi</v>
      </c>
    </row>
    <row r="194" spans="1:7">
      <c r="A194" s="72" t="s">
        <v>12</v>
      </c>
      <c r="B194" s="73" t="s">
        <v>364</v>
      </c>
      <c r="C194" s="74" t="s">
        <v>144</v>
      </c>
      <c r="D194" s="74" t="s">
        <v>145</v>
      </c>
      <c r="E194" s="74" t="s">
        <v>149</v>
      </c>
      <c r="F194" s="74" t="s">
        <v>151</v>
      </c>
      <c r="G194" s="75" t="str">
        <f t="shared" si="2"/>
        <v>maiz yuca avicultura_engorde frijol_caupi</v>
      </c>
    </row>
    <row r="195" spans="1:7">
      <c r="A195" s="72" t="s">
        <v>12</v>
      </c>
      <c r="B195" s="73" t="s">
        <v>365</v>
      </c>
      <c r="C195" s="74" t="s">
        <v>144</v>
      </c>
      <c r="D195" s="74" t="s">
        <v>145</v>
      </c>
      <c r="E195" s="74" t="s">
        <v>150</v>
      </c>
      <c r="F195" s="74" t="s">
        <v>151</v>
      </c>
      <c r="G195" s="75" t="str">
        <f t="shared" ref="G195:G258" si="3">+C195&amp;" "&amp;D195&amp;" "&amp;E195&amp;" "&amp;F195</f>
        <v>maiz yuca porcicultura_cria_levante frijol_caupi</v>
      </c>
    </row>
    <row r="196" spans="1:7">
      <c r="A196" s="72" t="s">
        <v>12</v>
      </c>
      <c r="B196" s="73" t="s">
        <v>366</v>
      </c>
      <c r="C196" s="74" t="s">
        <v>144</v>
      </c>
      <c r="D196" s="74" t="s">
        <v>146</v>
      </c>
      <c r="E196" s="74" t="s">
        <v>148</v>
      </c>
      <c r="F196" s="74" t="s">
        <v>149</v>
      </c>
      <c r="G196" s="75" t="str">
        <f t="shared" si="3"/>
        <v>maiz palma_aceite ganaderia_dp avicultura_engorde</v>
      </c>
    </row>
    <row r="197" spans="1:7">
      <c r="A197" s="72" t="s">
        <v>12</v>
      </c>
      <c r="B197" s="73" t="s">
        <v>367</v>
      </c>
      <c r="C197" s="74" t="s">
        <v>144</v>
      </c>
      <c r="D197" s="74" t="s">
        <v>146</v>
      </c>
      <c r="E197" s="74" t="s">
        <v>148</v>
      </c>
      <c r="F197" s="74" t="s">
        <v>150</v>
      </c>
      <c r="G197" s="75" t="str">
        <f t="shared" si="3"/>
        <v>maiz palma_aceite ganaderia_dp porcicultura_cria_levante</v>
      </c>
    </row>
    <row r="198" spans="1:7">
      <c r="A198" s="72" t="s">
        <v>12</v>
      </c>
      <c r="B198" s="73" t="s">
        <v>368</v>
      </c>
      <c r="C198" s="74" t="s">
        <v>144</v>
      </c>
      <c r="D198" s="74" t="s">
        <v>146</v>
      </c>
      <c r="E198" s="74" t="s">
        <v>148</v>
      </c>
      <c r="F198" s="74" t="s">
        <v>151</v>
      </c>
      <c r="G198" s="75" t="str">
        <f t="shared" si="3"/>
        <v>maiz palma_aceite ganaderia_dp frijol_caupi</v>
      </c>
    </row>
    <row r="199" spans="1:7">
      <c r="A199" s="72" t="s">
        <v>12</v>
      </c>
      <c r="B199" s="73" t="s">
        <v>369</v>
      </c>
      <c r="C199" s="74" t="s">
        <v>144</v>
      </c>
      <c r="D199" s="74" t="s">
        <v>146</v>
      </c>
      <c r="E199" s="74" t="s">
        <v>149</v>
      </c>
      <c r="F199" s="74" t="s">
        <v>151</v>
      </c>
      <c r="G199" s="75" t="str">
        <f t="shared" si="3"/>
        <v>maiz palma_aceite avicultura_engorde frijol_caupi</v>
      </c>
    </row>
    <row r="200" spans="1:7">
      <c r="A200" s="72" t="s">
        <v>12</v>
      </c>
      <c r="B200" s="73" t="s">
        <v>370</v>
      </c>
      <c r="C200" s="74" t="s">
        <v>144</v>
      </c>
      <c r="D200" s="74" t="s">
        <v>146</v>
      </c>
      <c r="E200" s="74" t="s">
        <v>150</v>
      </c>
      <c r="F200" s="74" t="s">
        <v>151</v>
      </c>
      <c r="G200" s="75" t="str">
        <f t="shared" si="3"/>
        <v>maiz palma_aceite porcicultura_cria_levante frijol_caupi</v>
      </c>
    </row>
    <row r="201" spans="1:7">
      <c r="A201" s="72" t="s">
        <v>12</v>
      </c>
      <c r="B201" s="73" t="s">
        <v>371</v>
      </c>
      <c r="C201" s="74" t="s">
        <v>144</v>
      </c>
      <c r="D201" s="74" t="s">
        <v>148</v>
      </c>
      <c r="E201" s="74" t="s">
        <v>149</v>
      </c>
      <c r="F201" s="74" t="s">
        <v>151</v>
      </c>
      <c r="G201" s="75" t="str">
        <f t="shared" si="3"/>
        <v>maiz ganaderia_dp avicultura_engorde frijol_caupi</v>
      </c>
    </row>
    <row r="202" spans="1:7">
      <c r="A202" s="72" t="s">
        <v>12</v>
      </c>
      <c r="B202" s="73" t="s">
        <v>372</v>
      </c>
      <c r="C202" s="74" t="s">
        <v>144</v>
      </c>
      <c r="D202" s="74" t="s">
        <v>148</v>
      </c>
      <c r="E202" s="74" t="s">
        <v>150</v>
      </c>
      <c r="F202" s="74" t="s">
        <v>151</v>
      </c>
      <c r="G202" s="75" t="str">
        <f t="shared" si="3"/>
        <v>maiz ganaderia_dp porcicultura_cria_levante frijol_caupi</v>
      </c>
    </row>
    <row r="203" spans="1:7">
      <c r="A203" s="72" t="s">
        <v>12</v>
      </c>
      <c r="B203" s="73" t="s">
        <v>373</v>
      </c>
      <c r="C203" s="74" t="s">
        <v>145</v>
      </c>
      <c r="D203" s="74" t="s">
        <v>146</v>
      </c>
      <c r="E203" s="74" t="s">
        <v>148</v>
      </c>
      <c r="F203" s="74" t="s">
        <v>149</v>
      </c>
      <c r="G203" s="75" t="str">
        <f t="shared" si="3"/>
        <v>yuca palma_aceite ganaderia_dp avicultura_engorde</v>
      </c>
    </row>
    <row r="204" spans="1:7">
      <c r="A204" s="72" t="s">
        <v>12</v>
      </c>
      <c r="B204" s="73" t="s">
        <v>374</v>
      </c>
      <c r="C204" s="74" t="s">
        <v>145</v>
      </c>
      <c r="D204" s="74" t="s">
        <v>146</v>
      </c>
      <c r="E204" s="74" t="s">
        <v>148</v>
      </c>
      <c r="F204" s="74" t="s">
        <v>150</v>
      </c>
      <c r="G204" s="75" t="str">
        <f t="shared" si="3"/>
        <v>yuca palma_aceite ganaderia_dp porcicultura_cria_levante</v>
      </c>
    </row>
    <row r="205" spans="1:7">
      <c r="A205" s="72" t="s">
        <v>12</v>
      </c>
      <c r="B205" s="73" t="s">
        <v>375</v>
      </c>
      <c r="C205" s="74" t="s">
        <v>145</v>
      </c>
      <c r="D205" s="74" t="s">
        <v>146</v>
      </c>
      <c r="E205" s="74" t="s">
        <v>148</v>
      </c>
      <c r="F205" s="74" t="s">
        <v>151</v>
      </c>
      <c r="G205" s="75" t="str">
        <f t="shared" si="3"/>
        <v>yuca palma_aceite ganaderia_dp frijol_caupi</v>
      </c>
    </row>
    <row r="206" spans="1:7">
      <c r="A206" s="72" t="s">
        <v>12</v>
      </c>
      <c r="B206" s="73" t="s">
        <v>376</v>
      </c>
      <c r="C206" s="74" t="s">
        <v>145</v>
      </c>
      <c r="D206" s="74" t="s">
        <v>146</v>
      </c>
      <c r="E206" s="74" t="s">
        <v>149</v>
      </c>
      <c r="F206" s="74" t="s">
        <v>151</v>
      </c>
      <c r="G206" s="75" t="str">
        <f t="shared" si="3"/>
        <v>yuca palma_aceite avicultura_engorde frijol_caupi</v>
      </c>
    </row>
    <row r="207" spans="1:7">
      <c r="A207" s="72" t="s">
        <v>12</v>
      </c>
      <c r="B207" s="73" t="s">
        <v>377</v>
      </c>
      <c r="C207" s="74" t="s">
        <v>145</v>
      </c>
      <c r="D207" s="74" t="s">
        <v>146</v>
      </c>
      <c r="E207" s="74" t="s">
        <v>150</v>
      </c>
      <c r="F207" s="74" t="s">
        <v>151</v>
      </c>
      <c r="G207" s="75" t="str">
        <f t="shared" si="3"/>
        <v>yuca palma_aceite porcicultura_cria_levante frijol_caupi</v>
      </c>
    </row>
    <row r="208" spans="1:7">
      <c r="A208" s="72" t="s">
        <v>12</v>
      </c>
      <c r="B208" s="73" t="s">
        <v>378</v>
      </c>
      <c r="C208" s="74" t="s">
        <v>145</v>
      </c>
      <c r="D208" s="74" t="s">
        <v>148</v>
      </c>
      <c r="E208" s="74" t="s">
        <v>149</v>
      </c>
      <c r="F208" s="74" t="s">
        <v>151</v>
      </c>
      <c r="G208" s="75" t="str">
        <f t="shared" si="3"/>
        <v>yuca ganaderia_dp avicultura_engorde frijol_caupi</v>
      </c>
    </row>
    <row r="209" spans="1:7">
      <c r="A209" s="72" t="s">
        <v>12</v>
      </c>
      <c r="B209" s="73" t="s">
        <v>379</v>
      </c>
      <c r="C209" s="74" t="s">
        <v>145</v>
      </c>
      <c r="D209" s="74" t="s">
        <v>148</v>
      </c>
      <c r="E209" s="74" t="s">
        <v>150</v>
      </c>
      <c r="F209" s="74" t="s">
        <v>151</v>
      </c>
      <c r="G209" s="75" t="str">
        <f t="shared" si="3"/>
        <v>yuca ganaderia_dp porcicultura_cria_levante frijol_caupi</v>
      </c>
    </row>
    <row r="210" spans="1:7">
      <c r="A210" s="72" t="s">
        <v>12</v>
      </c>
      <c r="B210" s="73" t="s">
        <v>380</v>
      </c>
      <c r="C210" s="74" t="s">
        <v>146</v>
      </c>
      <c r="D210" s="74" t="s">
        <v>148</v>
      </c>
      <c r="E210" s="74" t="s">
        <v>149</v>
      </c>
      <c r="F210" s="74" t="s">
        <v>151</v>
      </c>
      <c r="G210" s="75" t="str">
        <f t="shared" si="3"/>
        <v>palma_aceite ganaderia_dp avicultura_engorde frijol_caupi</v>
      </c>
    </row>
    <row r="211" spans="1:7">
      <c r="A211" s="72" t="s">
        <v>12</v>
      </c>
      <c r="B211" s="73" t="s">
        <v>381</v>
      </c>
      <c r="C211" s="74" t="s">
        <v>146</v>
      </c>
      <c r="D211" s="74" t="s">
        <v>148</v>
      </c>
      <c r="E211" s="74" t="s">
        <v>150</v>
      </c>
      <c r="F211" s="74" t="s">
        <v>151</v>
      </c>
      <c r="G211" s="75" t="str">
        <f t="shared" si="3"/>
        <v>palma_aceite ganaderia_dp porcicultura_cria_levante frijol_caupi</v>
      </c>
    </row>
    <row r="212" spans="1:7">
      <c r="A212" s="72" t="s">
        <v>15</v>
      </c>
      <c r="B212" s="73" t="s">
        <v>382</v>
      </c>
      <c r="C212" s="74" t="s">
        <v>148</v>
      </c>
      <c r="D212" s="74"/>
      <c r="E212" s="74"/>
      <c r="F212" s="74"/>
      <c r="G212" s="75" t="str">
        <f t="shared" si="3"/>
        <v xml:space="preserve">ganaderia_dp   </v>
      </c>
    </row>
    <row r="213" spans="1:7">
      <c r="A213" s="72" t="s">
        <v>15</v>
      </c>
      <c r="B213" s="73" t="s">
        <v>383</v>
      </c>
      <c r="C213" s="74" t="s">
        <v>151</v>
      </c>
      <c r="D213" s="74"/>
      <c r="E213" s="74"/>
      <c r="F213" s="74"/>
      <c r="G213" s="75" t="str">
        <f t="shared" si="3"/>
        <v xml:space="preserve">frijol_caupi   </v>
      </c>
    </row>
    <row r="214" spans="1:7">
      <c r="A214" s="72" t="s">
        <v>15</v>
      </c>
      <c r="B214" s="73" t="s">
        <v>384</v>
      </c>
      <c r="C214" s="74" t="s">
        <v>148</v>
      </c>
      <c r="D214" s="74" t="s">
        <v>151</v>
      </c>
      <c r="E214" s="74"/>
      <c r="F214" s="74"/>
      <c r="G214" s="75" t="str">
        <f t="shared" si="3"/>
        <v xml:space="preserve">ganaderia_dp frijol_caupi  </v>
      </c>
    </row>
    <row r="215" spans="1:7">
      <c r="A215" s="72" t="s">
        <v>15</v>
      </c>
      <c r="B215" s="73" t="s">
        <v>385</v>
      </c>
      <c r="C215" s="74" t="s">
        <v>148</v>
      </c>
      <c r="D215" s="74" t="s">
        <v>149</v>
      </c>
      <c r="E215" s="74" t="s">
        <v>151</v>
      </c>
      <c r="F215" s="74"/>
      <c r="G215" s="75" t="str">
        <f t="shared" si="3"/>
        <v xml:space="preserve">ganaderia_dp avicultura_engorde frijol_caupi </v>
      </c>
    </row>
    <row r="216" spans="1:7">
      <c r="A216" s="72" t="s">
        <v>15</v>
      </c>
      <c r="B216" s="73" t="s">
        <v>386</v>
      </c>
      <c r="C216" s="74" t="s">
        <v>148</v>
      </c>
      <c r="D216" s="74" t="s">
        <v>150</v>
      </c>
      <c r="E216" s="74" t="s">
        <v>151</v>
      </c>
      <c r="F216" s="74"/>
      <c r="G216" s="75" t="str">
        <f t="shared" si="3"/>
        <v xml:space="preserve">ganaderia_dp porcicultura_cria_levante frijol_caupi </v>
      </c>
    </row>
    <row r="217" spans="1:7">
      <c r="A217" s="72" t="s">
        <v>17</v>
      </c>
      <c r="B217" s="73" t="s">
        <v>387</v>
      </c>
      <c r="C217" s="74" t="s">
        <v>148</v>
      </c>
      <c r="D217" s="74"/>
      <c r="E217" s="74"/>
      <c r="F217" s="74"/>
      <c r="G217" s="75" t="str">
        <f t="shared" si="3"/>
        <v xml:space="preserve">ganaderia_dp   </v>
      </c>
    </row>
    <row r="218" spans="1:7">
      <c r="A218" s="72" t="s">
        <v>17</v>
      </c>
      <c r="B218" s="73" t="s">
        <v>388</v>
      </c>
      <c r="C218" s="74" t="s">
        <v>151</v>
      </c>
      <c r="D218" s="74"/>
      <c r="E218" s="74"/>
      <c r="F218" s="74"/>
      <c r="G218" s="75" t="str">
        <f t="shared" si="3"/>
        <v xml:space="preserve">frijol_caupi   </v>
      </c>
    </row>
    <row r="219" spans="1:7">
      <c r="A219" s="72" t="s">
        <v>17</v>
      </c>
      <c r="B219" s="73" t="s">
        <v>389</v>
      </c>
      <c r="C219" s="74" t="s">
        <v>148</v>
      </c>
      <c r="D219" s="74" t="s">
        <v>151</v>
      </c>
      <c r="E219" s="74"/>
      <c r="F219" s="74"/>
      <c r="G219" s="75" t="str">
        <f t="shared" si="3"/>
        <v xml:space="preserve">ganaderia_dp frijol_caupi  </v>
      </c>
    </row>
    <row r="220" spans="1:7">
      <c r="A220" s="72" t="s">
        <v>17</v>
      </c>
      <c r="B220" s="73" t="s">
        <v>390</v>
      </c>
      <c r="C220" s="74" t="s">
        <v>148</v>
      </c>
      <c r="D220" s="74" t="s">
        <v>149</v>
      </c>
      <c r="E220" s="74" t="s">
        <v>151</v>
      </c>
      <c r="F220" s="74"/>
      <c r="G220" s="75" t="str">
        <f t="shared" si="3"/>
        <v xml:space="preserve">ganaderia_dp avicultura_engorde frijol_caupi </v>
      </c>
    </row>
    <row r="221" spans="1:7">
      <c r="A221" s="72" t="s">
        <v>17</v>
      </c>
      <c r="B221" s="73" t="s">
        <v>391</v>
      </c>
      <c r="C221" s="74" t="s">
        <v>148</v>
      </c>
      <c r="D221" s="74" t="s">
        <v>150</v>
      </c>
      <c r="E221" s="74" t="s">
        <v>151</v>
      </c>
      <c r="F221" s="74"/>
      <c r="G221" s="75" t="str">
        <f t="shared" si="3"/>
        <v xml:space="preserve">ganaderia_dp porcicultura_cria_levante frijol_caupi </v>
      </c>
    </row>
    <row r="222" spans="1:7">
      <c r="A222" s="72" t="s">
        <v>18</v>
      </c>
      <c r="B222" s="73" t="s">
        <v>392</v>
      </c>
      <c r="C222" s="74" t="s">
        <v>144</v>
      </c>
      <c r="D222" s="74"/>
      <c r="E222" s="74"/>
      <c r="F222" s="74"/>
      <c r="G222" s="75" t="str">
        <f t="shared" si="3"/>
        <v xml:space="preserve">maiz   </v>
      </c>
    </row>
    <row r="223" spans="1:7">
      <c r="A223" s="72" t="s">
        <v>18</v>
      </c>
      <c r="B223" s="73" t="s">
        <v>393</v>
      </c>
      <c r="C223" s="74" t="s">
        <v>145</v>
      </c>
      <c r="D223" s="74"/>
      <c r="E223" s="74"/>
      <c r="F223" s="74"/>
      <c r="G223" s="75" t="str">
        <f t="shared" si="3"/>
        <v xml:space="preserve">yuca   </v>
      </c>
    </row>
    <row r="224" spans="1:7">
      <c r="A224" s="72" t="s">
        <v>18</v>
      </c>
      <c r="B224" s="73" t="s">
        <v>394</v>
      </c>
      <c r="C224" s="74" t="s">
        <v>146</v>
      </c>
      <c r="D224" s="74"/>
      <c r="E224" s="74"/>
      <c r="F224" s="74"/>
      <c r="G224" s="75" t="str">
        <f t="shared" si="3"/>
        <v xml:space="preserve">palma_aceite   </v>
      </c>
    </row>
    <row r="225" spans="1:7">
      <c r="A225" s="72" t="s">
        <v>18</v>
      </c>
      <c r="B225" s="73" t="s">
        <v>395</v>
      </c>
      <c r="C225" s="74" t="s">
        <v>148</v>
      </c>
      <c r="D225" s="74"/>
      <c r="E225" s="74"/>
      <c r="F225" s="74"/>
      <c r="G225" s="75" t="str">
        <f t="shared" si="3"/>
        <v xml:space="preserve">ganaderia_dp   </v>
      </c>
    </row>
    <row r="226" spans="1:7">
      <c r="A226" s="72" t="s">
        <v>18</v>
      </c>
      <c r="B226" s="73" t="s">
        <v>396</v>
      </c>
      <c r="C226" s="74" t="s">
        <v>151</v>
      </c>
      <c r="D226" s="74"/>
      <c r="E226" s="74"/>
      <c r="F226" s="74"/>
      <c r="G226" s="75" t="str">
        <f t="shared" si="3"/>
        <v xml:space="preserve">frijol_caupi   </v>
      </c>
    </row>
    <row r="227" spans="1:7">
      <c r="A227" s="72" t="s">
        <v>18</v>
      </c>
      <c r="B227" s="73" t="s">
        <v>397</v>
      </c>
      <c r="C227" s="74" t="s">
        <v>144</v>
      </c>
      <c r="D227" s="74" t="s">
        <v>145</v>
      </c>
      <c r="E227" s="74"/>
      <c r="F227" s="74"/>
      <c r="G227" s="75" t="str">
        <f t="shared" si="3"/>
        <v xml:space="preserve">maiz yuca  </v>
      </c>
    </row>
    <row r="228" spans="1:7">
      <c r="A228" s="72" t="s">
        <v>18</v>
      </c>
      <c r="B228" s="73" t="s">
        <v>398</v>
      </c>
      <c r="C228" s="74" t="s">
        <v>144</v>
      </c>
      <c r="D228" s="74" t="s">
        <v>146</v>
      </c>
      <c r="E228" s="74"/>
      <c r="F228" s="74"/>
      <c r="G228" s="75" t="str">
        <f t="shared" si="3"/>
        <v xml:space="preserve">maiz palma_aceite  </v>
      </c>
    </row>
    <row r="229" spans="1:7">
      <c r="A229" s="72" t="s">
        <v>18</v>
      </c>
      <c r="B229" s="73" t="s">
        <v>399</v>
      </c>
      <c r="C229" s="74" t="s">
        <v>144</v>
      </c>
      <c r="D229" s="74" t="s">
        <v>148</v>
      </c>
      <c r="E229" s="74"/>
      <c r="F229" s="74"/>
      <c r="G229" s="75" t="str">
        <f t="shared" si="3"/>
        <v xml:space="preserve">maiz ganaderia_dp  </v>
      </c>
    </row>
    <row r="230" spans="1:7">
      <c r="A230" s="72" t="s">
        <v>18</v>
      </c>
      <c r="B230" s="73" t="s">
        <v>400</v>
      </c>
      <c r="C230" s="74" t="s">
        <v>144</v>
      </c>
      <c r="D230" s="74" t="s">
        <v>151</v>
      </c>
      <c r="E230" s="74"/>
      <c r="F230" s="74"/>
      <c r="G230" s="75" t="str">
        <f t="shared" si="3"/>
        <v xml:space="preserve">maiz frijol_caupi  </v>
      </c>
    </row>
    <row r="231" spans="1:7">
      <c r="A231" s="72" t="s">
        <v>18</v>
      </c>
      <c r="B231" s="73" t="s">
        <v>401</v>
      </c>
      <c r="C231" s="74" t="s">
        <v>145</v>
      </c>
      <c r="D231" s="74" t="s">
        <v>146</v>
      </c>
      <c r="E231" s="74"/>
      <c r="F231" s="74"/>
      <c r="G231" s="75" t="str">
        <f t="shared" si="3"/>
        <v xml:space="preserve">yuca palma_aceite  </v>
      </c>
    </row>
    <row r="232" spans="1:7">
      <c r="A232" s="72" t="s">
        <v>18</v>
      </c>
      <c r="B232" s="73" t="s">
        <v>402</v>
      </c>
      <c r="C232" s="74" t="s">
        <v>145</v>
      </c>
      <c r="D232" s="74" t="s">
        <v>148</v>
      </c>
      <c r="E232" s="74"/>
      <c r="F232" s="74"/>
      <c r="G232" s="75" t="str">
        <f t="shared" si="3"/>
        <v xml:space="preserve">yuca ganaderia_dp  </v>
      </c>
    </row>
    <row r="233" spans="1:7">
      <c r="A233" s="72" t="s">
        <v>18</v>
      </c>
      <c r="B233" s="73" t="s">
        <v>403</v>
      </c>
      <c r="C233" s="74" t="s">
        <v>145</v>
      </c>
      <c r="D233" s="74" t="s">
        <v>151</v>
      </c>
      <c r="E233" s="74"/>
      <c r="F233" s="74"/>
      <c r="G233" s="75" t="str">
        <f t="shared" si="3"/>
        <v xml:space="preserve">yuca frijol_caupi  </v>
      </c>
    </row>
    <row r="234" spans="1:7">
      <c r="A234" s="72" t="s">
        <v>18</v>
      </c>
      <c r="B234" s="73" t="s">
        <v>404</v>
      </c>
      <c r="C234" s="74" t="s">
        <v>146</v>
      </c>
      <c r="D234" s="74" t="s">
        <v>148</v>
      </c>
      <c r="E234" s="74"/>
      <c r="F234" s="74"/>
      <c r="G234" s="75" t="str">
        <f t="shared" si="3"/>
        <v xml:space="preserve">palma_aceite ganaderia_dp  </v>
      </c>
    </row>
    <row r="235" spans="1:7">
      <c r="A235" s="72" t="s">
        <v>18</v>
      </c>
      <c r="B235" s="73" t="s">
        <v>405</v>
      </c>
      <c r="C235" s="74" t="s">
        <v>146</v>
      </c>
      <c r="D235" s="74" t="s">
        <v>151</v>
      </c>
      <c r="E235" s="74"/>
      <c r="F235" s="74"/>
      <c r="G235" s="75" t="str">
        <f t="shared" si="3"/>
        <v xml:space="preserve">palma_aceite frijol_caupi  </v>
      </c>
    </row>
    <row r="236" spans="1:7">
      <c r="A236" s="72" t="s">
        <v>18</v>
      </c>
      <c r="B236" s="73" t="s">
        <v>406</v>
      </c>
      <c r="C236" s="74" t="s">
        <v>148</v>
      </c>
      <c r="D236" s="74" t="s">
        <v>151</v>
      </c>
      <c r="E236" s="74"/>
      <c r="F236" s="74"/>
      <c r="G236" s="75" t="str">
        <f t="shared" si="3"/>
        <v xml:space="preserve">ganaderia_dp frijol_caupi  </v>
      </c>
    </row>
    <row r="237" spans="1:7">
      <c r="A237" s="72" t="s">
        <v>18</v>
      </c>
      <c r="B237" s="73" t="s">
        <v>407</v>
      </c>
      <c r="C237" s="74" t="s">
        <v>144</v>
      </c>
      <c r="D237" s="74" t="s">
        <v>145</v>
      </c>
      <c r="E237" s="74" t="s">
        <v>146</v>
      </c>
      <c r="F237" s="74"/>
      <c r="G237" s="75" t="str">
        <f t="shared" si="3"/>
        <v xml:space="preserve">maiz yuca palma_aceite </v>
      </c>
    </row>
    <row r="238" spans="1:7">
      <c r="A238" s="72" t="s">
        <v>18</v>
      </c>
      <c r="B238" s="73" t="s">
        <v>408</v>
      </c>
      <c r="C238" s="74" t="s">
        <v>144</v>
      </c>
      <c r="D238" s="74" t="s">
        <v>145</v>
      </c>
      <c r="E238" s="74" t="s">
        <v>148</v>
      </c>
      <c r="F238" s="74"/>
      <c r="G238" s="75" t="str">
        <f t="shared" si="3"/>
        <v xml:space="preserve">maiz yuca ganaderia_dp </v>
      </c>
    </row>
    <row r="239" spans="1:7">
      <c r="A239" s="72" t="s">
        <v>18</v>
      </c>
      <c r="B239" s="73" t="s">
        <v>409</v>
      </c>
      <c r="C239" s="74" t="s">
        <v>144</v>
      </c>
      <c r="D239" s="74" t="s">
        <v>145</v>
      </c>
      <c r="E239" s="74" t="s">
        <v>149</v>
      </c>
      <c r="F239" s="74"/>
      <c r="G239" s="75" t="str">
        <f t="shared" si="3"/>
        <v xml:space="preserve">maiz yuca avicultura_engorde </v>
      </c>
    </row>
    <row r="240" spans="1:7">
      <c r="A240" s="72" t="s">
        <v>18</v>
      </c>
      <c r="B240" s="73" t="s">
        <v>410</v>
      </c>
      <c r="C240" s="74" t="s">
        <v>144</v>
      </c>
      <c r="D240" s="74" t="s">
        <v>145</v>
      </c>
      <c r="E240" s="74" t="s">
        <v>150</v>
      </c>
      <c r="F240" s="74"/>
      <c r="G240" s="75" t="str">
        <f t="shared" si="3"/>
        <v xml:space="preserve">maiz yuca porcicultura_cria_levante </v>
      </c>
    </row>
    <row r="241" spans="1:7">
      <c r="A241" s="72" t="s">
        <v>18</v>
      </c>
      <c r="B241" s="73" t="s">
        <v>411</v>
      </c>
      <c r="C241" s="74" t="s">
        <v>144</v>
      </c>
      <c r="D241" s="74" t="s">
        <v>145</v>
      </c>
      <c r="E241" s="74" t="s">
        <v>151</v>
      </c>
      <c r="F241" s="74"/>
      <c r="G241" s="75" t="str">
        <f t="shared" si="3"/>
        <v xml:space="preserve">maiz yuca frijol_caupi </v>
      </c>
    </row>
    <row r="242" spans="1:7">
      <c r="A242" s="72" t="s">
        <v>18</v>
      </c>
      <c r="B242" s="73" t="s">
        <v>412</v>
      </c>
      <c r="C242" s="74" t="s">
        <v>144</v>
      </c>
      <c r="D242" s="74" t="s">
        <v>146</v>
      </c>
      <c r="E242" s="74" t="s">
        <v>148</v>
      </c>
      <c r="F242" s="74"/>
      <c r="G242" s="75" t="str">
        <f t="shared" si="3"/>
        <v xml:space="preserve">maiz palma_aceite ganaderia_dp </v>
      </c>
    </row>
    <row r="243" spans="1:7">
      <c r="A243" s="72" t="s">
        <v>18</v>
      </c>
      <c r="B243" s="73" t="s">
        <v>413</v>
      </c>
      <c r="C243" s="74" t="s">
        <v>144</v>
      </c>
      <c r="D243" s="74" t="s">
        <v>146</v>
      </c>
      <c r="E243" s="74" t="s">
        <v>149</v>
      </c>
      <c r="F243" s="74"/>
      <c r="G243" s="75" t="str">
        <f t="shared" si="3"/>
        <v xml:space="preserve">maiz palma_aceite avicultura_engorde </v>
      </c>
    </row>
    <row r="244" spans="1:7">
      <c r="A244" s="72" t="s">
        <v>18</v>
      </c>
      <c r="B244" s="73" t="s">
        <v>414</v>
      </c>
      <c r="C244" s="74" t="s">
        <v>144</v>
      </c>
      <c r="D244" s="74" t="s">
        <v>146</v>
      </c>
      <c r="E244" s="74" t="s">
        <v>150</v>
      </c>
      <c r="F244" s="74"/>
      <c r="G244" s="75" t="str">
        <f t="shared" si="3"/>
        <v xml:space="preserve">maiz palma_aceite porcicultura_cria_levante </v>
      </c>
    </row>
    <row r="245" spans="1:7">
      <c r="A245" s="72" t="s">
        <v>18</v>
      </c>
      <c r="B245" s="73" t="s">
        <v>415</v>
      </c>
      <c r="C245" s="74" t="s">
        <v>144</v>
      </c>
      <c r="D245" s="74" t="s">
        <v>146</v>
      </c>
      <c r="E245" s="74" t="s">
        <v>151</v>
      </c>
      <c r="F245" s="74"/>
      <c r="G245" s="75" t="str">
        <f t="shared" si="3"/>
        <v xml:space="preserve">maiz palma_aceite frijol_caupi </v>
      </c>
    </row>
    <row r="246" spans="1:7">
      <c r="A246" s="72" t="s">
        <v>18</v>
      </c>
      <c r="B246" s="73" t="s">
        <v>416</v>
      </c>
      <c r="C246" s="74" t="s">
        <v>144</v>
      </c>
      <c r="D246" s="74" t="s">
        <v>148</v>
      </c>
      <c r="E246" s="74" t="s">
        <v>149</v>
      </c>
      <c r="F246" s="74"/>
      <c r="G246" s="75" t="str">
        <f t="shared" si="3"/>
        <v xml:space="preserve">maiz ganaderia_dp avicultura_engorde </v>
      </c>
    </row>
    <row r="247" spans="1:7">
      <c r="A247" s="72" t="s">
        <v>18</v>
      </c>
      <c r="B247" s="73" t="s">
        <v>417</v>
      </c>
      <c r="C247" s="74" t="s">
        <v>144</v>
      </c>
      <c r="D247" s="74" t="s">
        <v>148</v>
      </c>
      <c r="E247" s="74" t="s">
        <v>150</v>
      </c>
      <c r="F247" s="74"/>
      <c r="G247" s="75" t="str">
        <f t="shared" si="3"/>
        <v xml:space="preserve">maiz ganaderia_dp porcicultura_cria_levante </v>
      </c>
    </row>
    <row r="248" spans="1:7">
      <c r="A248" s="72" t="s">
        <v>18</v>
      </c>
      <c r="B248" s="73" t="s">
        <v>418</v>
      </c>
      <c r="C248" s="74" t="s">
        <v>144</v>
      </c>
      <c r="D248" s="74" t="s">
        <v>148</v>
      </c>
      <c r="E248" s="74" t="s">
        <v>151</v>
      </c>
      <c r="F248" s="74"/>
      <c r="G248" s="75" t="str">
        <f t="shared" si="3"/>
        <v xml:space="preserve">maiz ganaderia_dp frijol_caupi </v>
      </c>
    </row>
    <row r="249" spans="1:7">
      <c r="A249" s="72" t="s">
        <v>18</v>
      </c>
      <c r="B249" s="73" t="s">
        <v>419</v>
      </c>
      <c r="C249" s="74" t="s">
        <v>144</v>
      </c>
      <c r="D249" s="74" t="s">
        <v>149</v>
      </c>
      <c r="E249" s="74" t="s">
        <v>151</v>
      </c>
      <c r="F249" s="74"/>
      <c r="G249" s="75" t="str">
        <f t="shared" si="3"/>
        <v xml:space="preserve">maiz avicultura_engorde frijol_caupi </v>
      </c>
    </row>
    <row r="250" spans="1:7">
      <c r="A250" s="72" t="s">
        <v>18</v>
      </c>
      <c r="B250" s="73" t="s">
        <v>420</v>
      </c>
      <c r="C250" s="74" t="s">
        <v>144</v>
      </c>
      <c r="D250" s="74" t="s">
        <v>150</v>
      </c>
      <c r="E250" s="74" t="s">
        <v>151</v>
      </c>
      <c r="F250" s="74"/>
      <c r="G250" s="75" t="str">
        <f t="shared" si="3"/>
        <v xml:space="preserve">maiz porcicultura_cria_levante frijol_caupi </v>
      </c>
    </row>
    <row r="251" spans="1:7">
      <c r="A251" s="72" t="s">
        <v>18</v>
      </c>
      <c r="B251" s="73" t="s">
        <v>421</v>
      </c>
      <c r="C251" s="74" t="s">
        <v>145</v>
      </c>
      <c r="D251" s="74" t="s">
        <v>146</v>
      </c>
      <c r="E251" s="74" t="s">
        <v>148</v>
      </c>
      <c r="F251" s="74"/>
      <c r="G251" s="75" t="str">
        <f t="shared" si="3"/>
        <v xml:space="preserve">yuca palma_aceite ganaderia_dp </v>
      </c>
    </row>
    <row r="252" spans="1:7">
      <c r="A252" s="72" t="s">
        <v>18</v>
      </c>
      <c r="B252" s="73" t="s">
        <v>422</v>
      </c>
      <c r="C252" s="74" t="s">
        <v>145</v>
      </c>
      <c r="D252" s="74" t="s">
        <v>146</v>
      </c>
      <c r="E252" s="74" t="s">
        <v>149</v>
      </c>
      <c r="F252" s="74"/>
      <c r="G252" s="75" t="str">
        <f t="shared" si="3"/>
        <v xml:space="preserve">yuca palma_aceite avicultura_engorde </v>
      </c>
    </row>
    <row r="253" spans="1:7">
      <c r="A253" s="72" t="s">
        <v>18</v>
      </c>
      <c r="B253" s="73" t="s">
        <v>423</v>
      </c>
      <c r="C253" s="74" t="s">
        <v>145</v>
      </c>
      <c r="D253" s="74" t="s">
        <v>146</v>
      </c>
      <c r="E253" s="74" t="s">
        <v>150</v>
      </c>
      <c r="F253" s="74"/>
      <c r="G253" s="75" t="str">
        <f t="shared" si="3"/>
        <v xml:space="preserve">yuca palma_aceite porcicultura_cria_levante </v>
      </c>
    </row>
    <row r="254" spans="1:7">
      <c r="A254" s="72" t="s">
        <v>18</v>
      </c>
      <c r="B254" s="73" t="s">
        <v>424</v>
      </c>
      <c r="C254" s="74" t="s">
        <v>145</v>
      </c>
      <c r="D254" s="74" t="s">
        <v>146</v>
      </c>
      <c r="E254" s="74" t="s">
        <v>151</v>
      </c>
      <c r="F254" s="74"/>
      <c r="G254" s="75" t="str">
        <f t="shared" si="3"/>
        <v xml:space="preserve">yuca palma_aceite frijol_caupi </v>
      </c>
    </row>
    <row r="255" spans="1:7">
      <c r="A255" s="72" t="s">
        <v>18</v>
      </c>
      <c r="B255" s="73" t="s">
        <v>425</v>
      </c>
      <c r="C255" s="74" t="s">
        <v>145</v>
      </c>
      <c r="D255" s="74" t="s">
        <v>148</v>
      </c>
      <c r="E255" s="74" t="s">
        <v>149</v>
      </c>
      <c r="F255" s="74"/>
      <c r="G255" s="75" t="str">
        <f t="shared" si="3"/>
        <v xml:space="preserve">yuca ganaderia_dp avicultura_engorde </v>
      </c>
    </row>
    <row r="256" spans="1:7">
      <c r="A256" s="72" t="s">
        <v>18</v>
      </c>
      <c r="B256" s="73" t="s">
        <v>426</v>
      </c>
      <c r="C256" s="74" t="s">
        <v>145</v>
      </c>
      <c r="D256" s="74" t="s">
        <v>148</v>
      </c>
      <c r="E256" s="74" t="s">
        <v>150</v>
      </c>
      <c r="F256" s="74"/>
      <c r="G256" s="75" t="str">
        <f t="shared" si="3"/>
        <v xml:space="preserve">yuca ganaderia_dp porcicultura_cria_levante </v>
      </c>
    </row>
    <row r="257" spans="1:7">
      <c r="A257" s="72" t="s">
        <v>18</v>
      </c>
      <c r="B257" s="73" t="s">
        <v>427</v>
      </c>
      <c r="C257" s="74" t="s">
        <v>145</v>
      </c>
      <c r="D257" s="74" t="s">
        <v>148</v>
      </c>
      <c r="E257" s="74" t="s">
        <v>151</v>
      </c>
      <c r="F257" s="74"/>
      <c r="G257" s="75" t="str">
        <f t="shared" si="3"/>
        <v xml:space="preserve">yuca ganaderia_dp frijol_caupi </v>
      </c>
    </row>
    <row r="258" spans="1:7">
      <c r="A258" s="72" t="s">
        <v>18</v>
      </c>
      <c r="B258" s="73" t="s">
        <v>428</v>
      </c>
      <c r="C258" s="74" t="s">
        <v>145</v>
      </c>
      <c r="D258" s="74" t="s">
        <v>149</v>
      </c>
      <c r="E258" s="74" t="s">
        <v>151</v>
      </c>
      <c r="F258" s="74"/>
      <c r="G258" s="75" t="str">
        <f t="shared" si="3"/>
        <v xml:space="preserve">yuca avicultura_engorde frijol_caupi </v>
      </c>
    </row>
    <row r="259" spans="1:7">
      <c r="A259" s="72" t="s">
        <v>18</v>
      </c>
      <c r="B259" s="73" t="s">
        <v>429</v>
      </c>
      <c r="C259" s="74" t="s">
        <v>145</v>
      </c>
      <c r="D259" s="74" t="s">
        <v>150</v>
      </c>
      <c r="E259" s="74" t="s">
        <v>151</v>
      </c>
      <c r="F259" s="74"/>
      <c r="G259" s="75" t="str">
        <f t="shared" ref="G259:G322" si="4">+C259&amp;" "&amp;D259&amp;" "&amp;E259&amp;" "&amp;F259</f>
        <v xml:space="preserve">yuca porcicultura_cria_levante frijol_caupi </v>
      </c>
    </row>
    <row r="260" spans="1:7">
      <c r="A260" s="72" t="s">
        <v>18</v>
      </c>
      <c r="B260" s="73" t="s">
        <v>430</v>
      </c>
      <c r="C260" s="74" t="s">
        <v>146</v>
      </c>
      <c r="D260" s="74" t="s">
        <v>148</v>
      </c>
      <c r="E260" s="74" t="s">
        <v>149</v>
      </c>
      <c r="F260" s="74"/>
      <c r="G260" s="75" t="str">
        <f t="shared" si="4"/>
        <v xml:space="preserve">palma_aceite ganaderia_dp avicultura_engorde </v>
      </c>
    </row>
    <row r="261" spans="1:7">
      <c r="A261" s="72" t="s">
        <v>18</v>
      </c>
      <c r="B261" s="73" t="s">
        <v>431</v>
      </c>
      <c r="C261" s="74" t="s">
        <v>146</v>
      </c>
      <c r="D261" s="74" t="s">
        <v>148</v>
      </c>
      <c r="E261" s="74" t="s">
        <v>150</v>
      </c>
      <c r="F261" s="74"/>
      <c r="G261" s="75" t="str">
        <f t="shared" si="4"/>
        <v xml:space="preserve">palma_aceite ganaderia_dp porcicultura_cria_levante </v>
      </c>
    </row>
    <row r="262" spans="1:7">
      <c r="A262" s="72" t="s">
        <v>18</v>
      </c>
      <c r="B262" s="73" t="s">
        <v>432</v>
      </c>
      <c r="C262" s="74" t="s">
        <v>146</v>
      </c>
      <c r="D262" s="74" t="s">
        <v>148</v>
      </c>
      <c r="E262" s="74" t="s">
        <v>151</v>
      </c>
      <c r="F262" s="74"/>
      <c r="G262" s="75" t="str">
        <f t="shared" si="4"/>
        <v xml:space="preserve">palma_aceite ganaderia_dp frijol_caupi </v>
      </c>
    </row>
    <row r="263" spans="1:7">
      <c r="A263" s="72" t="s">
        <v>18</v>
      </c>
      <c r="B263" s="73" t="s">
        <v>433</v>
      </c>
      <c r="C263" s="74" t="s">
        <v>146</v>
      </c>
      <c r="D263" s="74" t="s">
        <v>149</v>
      </c>
      <c r="E263" s="74" t="s">
        <v>151</v>
      </c>
      <c r="F263" s="74"/>
      <c r="G263" s="75" t="str">
        <f t="shared" si="4"/>
        <v xml:space="preserve">palma_aceite avicultura_engorde frijol_caupi </v>
      </c>
    </row>
    <row r="264" spans="1:7">
      <c r="A264" s="72" t="s">
        <v>18</v>
      </c>
      <c r="B264" s="73" t="s">
        <v>434</v>
      </c>
      <c r="C264" s="74" t="s">
        <v>146</v>
      </c>
      <c r="D264" s="74" t="s">
        <v>150</v>
      </c>
      <c r="E264" s="74" t="s">
        <v>151</v>
      </c>
      <c r="F264" s="74"/>
      <c r="G264" s="75" t="str">
        <f t="shared" si="4"/>
        <v xml:space="preserve">palma_aceite porcicultura_cria_levante frijol_caupi </v>
      </c>
    </row>
    <row r="265" spans="1:7">
      <c r="A265" s="72" t="s">
        <v>18</v>
      </c>
      <c r="B265" s="73" t="s">
        <v>435</v>
      </c>
      <c r="C265" s="74" t="s">
        <v>148</v>
      </c>
      <c r="D265" s="74" t="s">
        <v>149</v>
      </c>
      <c r="E265" s="74" t="s">
        <v>151</v>
      </c>
      <c r="F265" s="74"/>
      <c r="G265" s="75" t="str">
        <f t="shared" si="4"/>
        <v xml:space="preserve">ganaderia_dp avicultura_engorde frijol_caupi </v>
      </c>
    </row>
    <row r="266" spans="1:7">
      <c r="A266" s="72" t="s">
        <v>18</v>
      </c>
      <c r="B266" s="73" t="s">
        <v>436</v>
      </c>
      <c r="C266" s="74" t="s">
        <v>148</v>
      </c>
      <c r="D266" s="74" t="s">
        <v>150</v>
      </c>
      <c r="E266" s="74" t="s">
        <v>151</v>
      </c>
      <c r="F266" s="74"/>
      <c r="G266" s="75" t="str">
        <f t="shared" si="4"/>
        <v xml:space="preserve">ganaderia_dp porcicultura_cria_levante frijol_caupi </v>
      </c>
    </row>
    <row r="267" spans="1:7">
      <c r="A267" s="72" t="s">
        <v>18</v>
      </c>
      <c r="B267" s="73" t="s">
        <v>437</v>
      </c>
      <c r="C267" s="74" t="s">
        <v>144</v>
      </c>
      <c r="D267" s="74" t="s">
        <v>145</v>
      </c>
      <c r="E267" s="74" t="s">
        <v>146</v>
      </c>
      <c r="F267" s="74" t="s">
        <v>148</v>
      </c>
      <c r="G267" s="75" t="str">
        <f t="shared" si="4"/>
        <v>maiz yuca palma_aceite ganaderia_dp</v>
      </c>
    </row>
    <row r="268" spans="1:7">
      <c r="A268" s="72" t="s">
        <v>18</v>
      </c>
      <c r="B268" s="73" t="s">
        <v>438</v>
      </c>
      <c r="C268" s="74" t="s">
        <v>144</v>
      </c>
      <c r="D268" s="74" t="s">
        <v>145</v>
      </c>
      <c r="E268" s="74" t="s">
        <v>146</v>
      </c>
      <c r="F268" s="74" t="s">
        <v>149</v>
      </c>
      <c r="G268" s="75" t="str">
        <f t="shared" si="4"/>
        <v>maiz yuca palma_aceite avicultura_engorde</v>
      </c>
    </row>
    <row r="269" spans="1:7">
      <c r="A269" s="72" t="s">
        <v>18</v>
      </c>
      <c r="B269" s="73" t="s">
        <v>439</v>
      </c>
      <c r="C269" s="74" t="s">
        <v>144</v>
      </c>
      <c r="D269" s="74" t="s">
        <v>145</v>
      </c>
      <c r="E269" s="74" t="s">
        <v>146</v>
      </c>
      <c r="F269" s="74" t="s">
        <v>150</v>
      </c>
      <c r="G269" s="75" t="str">
        <f t="shared" si="4"/>
        <v>maiz yuca palma_aceite porcicultura_cria_levante</v>
      </c>
    </row>
    <row r="270" spans="1:7">
      <c r="A270" s="72" t="s">
        <v>18</v>
      </c>
      <c r="B270" s="73" t="s">
        <v>440</v>
      </c>
      <c r="C270" s="74" t="s">
        <v>144</v>
      </c>
      <c r="D270" s="74" t="s">
        <v>145</v>
      </c>
      <c r="E270" s="74" t="s">
        <v>146</v>
      </c>
      <c r="F270" s="74" t="s">
        <v>151</v>
      </c>
      <c r="G270" s="75" t="str">
        <f t="shared" si="4"/>
        <v>maiz yuca palma_aceite frijol_caupi</v>
      </c>
    </row>
    <row r="271" spans="1:7">
      <c r="A271" s="72" t="s">
        <v>18</v>
      </c>
      <c r="B271" s="73" t="s">
        <v>441</v>
      </c>
      <c r="C271" s="74" t="s">
        <v>144</v>
      </c>
      <c r="D271" s="74" t="s">
        <v>145</v>
      </c>
      <c r="E271" s="74" t="s">
        <v>148</v>
      </c>
      <c r="F271" s="74" t="s">
        <v>149</v>
      </c>
      <c r="G271" s="75" t="str">
        <f t="shared" si="4"/>
        <v>maiz yuca ganaderia_dp avicultura_engorde</v>
      </c>
    </row>
    <row r="272" spans="1:7">
      <c r="A272" s="72" t="s">
        <v>18</v>
      </c>
      <c r="B272" s="73" t="s">
        <v>442</v>
      </c>
      <c r="C272" s="74" t="s">
        <v>144</v>
      </c>
      <c r="D272" s="74" t="s">
        <v>145</v>
      </c>
      <c r="E272" s="74" t="s">
        <v>148</v>
      </c>
      <c r="F272" s="74" t="s">
        <v>150</v>
      </c>
      <c r="G272" s="75" t="str">
        <f t="shared" si="4"/>
        <v>maiz yuca ganaderia_dp porcicultura_cria_levante</v>
      </c>
    </row>
    <row r="273" spans="1:7">
      <c r="A273" s="72" t="s">
        <v>18</v>
      </c>
      <c r="B273" s="73" t="s">
        <v>443</v>
      </c>
      <c r="C273" s="74" t="s">
        <v>144</v>
      </c>
      <c r="D273" s="74" t="s">
        <v>145</v>
      </c>
      <c r="E273" s="74" t="s">
        <v>148</v>
      </c>
      <c r="F273" s="74" t="s">
        <v>151</v>
      </c>
      <c r="G273" s="75" t="str">
        <f t="shared" si="4"/>
        <v>maiz yuca ganaderia_dp frijol_caupi</v>
      </c>
    </row>
    <row r="274" spans="1:7">
      <c r="A274" s="72" t="s">
        <v>18</v>
      </c>
      <c r="B274" s="73" t="s">
        <v>444</v>
      </c>
      <c r="C274" s="74" t="s">
        <v>144</v>
      </c>
      <c r="D274" s="74" t="s">
        <v>145</v>
      </c>
      <c r="E274" s="74" t="s">
        <v>149</v>
      </c>
      <c r="F274" s="74" t="s">
        <v>151</v>
      </c>
      <c r="G274" s="75" t="str">
        <f t="shared" si="4"/>
        <v>maiz yuca avicultura_engorde frijol_caupi</v>
      </c>
    </row>
    <row r="275" spans="1:7">
      <c r="A275" s="72" t="s">
        <v>18</v>
      </c>
      <c r="B275" s="73" t="s">
        <v>445</v>
      </c>
      <c r="C275" s="74" t="s">
        <v>144</v>
      </c>
      <c r="D275" s="74" t="s">
        <v>145</v>
      </c>
      <c r="E275" s="74" t="s">
        <v>150</v>
      </c>
      <c r="F275" s="74" t="s">
        <v>151</v>
      </c>
      <c r="G275" s="75" t="str">
        <f t="shared" si="4"/>
        <v>maiz yuca porcicultura_cria_levante frijol_caupi</v>
      </c>
    </row>
    <row r="276" spans="1:7">
      <c r="A276" s="72" t="s">
        <v>18</v>
      </c>
      <c r="B276" s="73" t="s">
        <v>446</v>
      </c>
      <c r="C276" s="74" t="s">
        <v>144</v>
      </c>
      <c r="D276" s="74" t="s">
        <v>146</v>
      </c>
      <c r="E276" s="74" t="s">
        <v>148</v>
      </c>
      <c r="F276" s="74" t="s">
        <v>149</v>
      </c>
      <c r="G276" s="75" t="str">
        <f t="shared" si="4"/>
        <v>maiz palma_aceite ganaderia_dp avicultura_engorde</v>
      </c>
    </row>
    <row r="277" spans="1:7">
      <c r="A277" s="72" t="s">
        <v>18</v>
      </c>
      <c r="B277" s="73" t="s">
        <v>447</v>
      </c>
      <c r="C277" s="74" t="s">
        <v>144</v>
      </c>
      <c r="D277" s="74" t="s">
        <v>146</v>
      </c>
      <c r="E277" s="74" t="s">
        <v>148</v>
      </c>
      <c r="F277" s="74" t="s">
        <v>150</v>
      </c>
      <c r="G277" s="75" t="str">
        <f t="shared" si="4"/>
        <v>maiz palma_aceite ganaderia_dp porcicultura_cria_levante</v>
      </c>
    </row>
    <row r="278" spans="1:7">
      <c r="A278" s="72" t="s">
        <v>18</v>
      </c>
      <c r="B278" s="73" t="s">
        <v>448</v>
      </c>
      <c r="C278" s="74" t="s">
        <v>144</v>
      </c>
      <c r="D278" s="74" t="s">
        <v>146</v>
      </c>
      <c r="E278" s="74" t="s">
        <v>148</v>
      </c>
      <c r="F278" s="74" t="s">
        <v>151</v>
      </c>
      <c r="G278" s="75" t="str">
        <f t="shared" si="4"/>
        <v>maiz palma_aceite ganaderia_dp frijol_caupi</v>
      </c>
    </row>
    <row r="279" spans="1:7">
      <c r="A279" s="72" t="s">
        <v>18</v>
      </c>
      <c r="B279" s="73" t="s">
        <v>449</v>
      </c>
      <c r="C279" s="74" t="s">
        <v>144</v>
      </c>
      <c r="D279" s="74" t="s">
        <v>146</v>
      </c>
      <c r="E279" s="74" t="s">
        <v>149</v>
      </c>
      <c r="F279" s="74" t="s">
        <v>151</v>
      </c>
      <c r="G279" s="75" t="str">
        <f t="shared" si="4"/>
        <v>maiz palma_aceite avicultura_engorde frijol_caupi</v>
      </c>
    </row>
    <row r="280" spans="1:7">
      <c r="A280" s="72" t="s">
        <v>18</v>
      </c>
      <c r="B280" s="73" t="s">
        <v>450</v>
      </c>
      <c r="C280" s="74" t="s">
        <v>144</v>
      </c>
      <c r="D280" s="74" t="s">
        <v>146</v>
      </c>
      <c r="E280" s="74" t="s">
        <v>150</v>
      </c>
      <c r="F280" s="74" t="s">
        <v>151</v>
      </c>
      <c r="G280" s="75" t="str">
        <f t="shared" si="4"/>
        <v>maiz palma_aceite porcicultura_cria_levante frijol_caupi</v>
      </c>
    </row>
    <row r="281" spans="1:7">
      <c r="A281" s="72" t="s">
        <v>18</v>
      </c>
      <c r="B281" s="73" t="s">
        <v>451</v>
      </c>
      <c r="C281" s="74" t="s">
        <v>144</v>
      </c>
      <c r="D281" s="74" t="s">
        <v>148</v>
      </c>
      <c r="E281" s="74" t="s">
        <v>149</v>
      </c>
      <c r="F281" s="74" t="s">
        <v>151</v>
      </c>
      <c r="G281" s="75" t="str">
        <f t="shared" si="4"/>
        <v>maiz ganaderia_dp avicultura_engorde frijol_caupi</v>
      </c>
    </row>
    <row r="282" spans="1:7">
      <c r="A282" s="72" t="s">
        <v>18</v>
      </c>
      <c r="B282" s="73" t="s">
        <v>452</v>
      </c>
      <c r="C282" s="74" t="s">
        <v>144</v>
      </c>
      <c r="D282" s="74" t="s">
        <v>148</v>
      </c>
      <c r="E282" s="74" t="s">
        <v>150</v>
      </c>
      <c r="F282" s="74" t="s">
        <v>151</v>
      </c>
      <c r="G282" s="75" t="str">
        <f t="shared" si="4"/>
        <v>maiz ganaderia_dp porcicultura_cria_levante frijol_caupi</v>
      </c>
    </row>
    <row r="283" spans="1:7">
      <c r="A283" s="72" t="s">
        <v>18</v>
      </c>
      <c r="B283" s="73" t="s">
        <v>453</v>
      </c>
      <c r="C283" s="74" t="s">
        <v>145</v>
      </c>
      <c r="D283" s="74" t="s">
        <v>146</v>
      </c>
      <c r="E283" s="74" t="s">
        <v>148</v>
      </c>
      <c r="F283" s="74" t="s">
        <v>149</v>
      </c>
      <c r="G283" s="75" t="str">
        <f t="shared" si="4"/>
        <v>yuca palma_aceite ganaderia_dp avicultura_engorde</v>
      </c>
    </row>
    <row r="284" spans="1:7">
      <c r="A284" s="72" t="s">
        <v>18</v>
      </c>
      <c r="B284" s="73" t="s">
        <v>454</v>
      </c>
      <c r="C284" s="74" t="s">
        <v>145</v>
      </c>
      <c r="D284" s="74" t="s">
        <v>146</v>
      </c>
      <c r="E284" s="74" t="s">
        <v>148</v>
      </c>
      <c r="F284" s="74" t="s">
        <v>150</v>
      </c>
      <c r="G284" s="75" t="str">
        <f t="shared" si="4"/>
        <v>yuca palma_aceite ganaderia_dp porcicultura_cria_levante</v>
      </c>
    </row>
    <row r="285" spans="1:7">
      <c r="A285" s="72" t="s">
        <v>18</v>
      </c>
      <c r="B285" s="73" t="s">
        <v>455</v>
      </c>
      <c r="C285" s="74" t="s">
        <v>145</v>
      </c>
      <c r="D285" s="74" t="s">
        <v>146</v>
      </c>
      <c r="E285" s="74" t="s">
        <v>148</v>
      </c>
      <c r="F285" s="74" t="s">
        <v>151</v>
      </c>
      <c r="G285" s="75" t="str">
        <f t="shared" si="4"/>
        <v>yuca palma_aceite ganaderia_dp frijol_caupi</v>
      </c>
    </row>
    <row r="286" spans="1:7">
      <c r="A286" s="72" t="s">
        <v>18</v>
      </c>
      <c r="B286" s="73" t="s">
        <v>456</v>
      </c>
      <c r="C286" s="74" t="s">
        <v>145</v>
      </c>
      <c r="D286" s="74" t="s">
        <v>146</v>
      </c>
      <c r="E286" s="74" t="s">
        <v>149</v>
      </c>
      <c r="F286" s="74" t="s">
        <v>151</v>
      </c>
      <c r="G286" s="75" t="str">
        <f t="shared" si="4"/>
        <v>yuca palma_aceite avicultura_engorde frijol_caupi</v>
      </c>
    </row>
    <row r="287" spans="1:7">
      <c r="A287" s="72" t="s">
        <v>18</v>
      </c>
      <c r="B287" s="73" t="s">
        <v>457</v>
      </c>
      <c r="C287" s="74" t="s">
        <v>145</v>
      </c>
      <c r="D287" s="74" t="s">
        <v>146</v>
      </c>
      <c r="E287" s="74" t="s">
        <v>150</v>
      </c>
      <c r="F287" s="74" t="s">
        <v>151</v>
      </c>
      <c r="G287" s="75" t="str">
        <f t="shared" si="4"/>
        <v>yuca palma_aceite porcicultura_cria_levante frijol_caupi</v>
      </c>
    </row>
    <row r="288" spans="1:7">
      <c r="A288" s="72" t="s">
        <v>18</v>
      </c>
      <c r="B288" s="73" t="s">
        <v>458</v>
      </c>
      <c r="C288" s="74" t="s">
        <v>145</v>
      </c>
      <c r="D288" s="74" t="s">
        <v>148</v>
      </c>
      <c r="E288" s="74" t="s">
        <v>149</v>
      </c>
      <c r="F288" s="74" t="s">
        <v>151</v>
      </c>
      <c r="G288" s="75" t="str">
        <f t="shared" si="4"/>
        <v>yuca ganaderia_dp avicultura_engorde frijol_caupi</v>
      </c>
    </row>
    <row r="289" spans="1:7">
      <c r="A289" s="72" t="s">
        <v>18</v>
      </c>
      <c r="B289" s="73" t="s">
        <v>459</v>
      </c>
      <c r="C289" s="74" t="s">
        <v>145</v>
      </c>
      <c r="D289" s="74" t="s">
        <v>148</v>
      </c>
      <c r="E289" s="74" t="s">
        <v>150</v>
      </c>
      <c r="F289" s="74" t="s">
        <v>151</v>
      </c>
      <c r="G289" s="75" t="str">
        <f t="shared" si="4"/>
        <v>yuca ganaderia_dp porcicultura_cria_levante frijol_caupi</v>
      </c>
    </row>
    <row r="290" spans="1:7">
      <c r="A290" s="72" t="s">
        <v>18</v>
      </c>
      <c r="B290" s="73" t="s">
        <v>460</v>
      </c>
      <c r="C290" s="74" t="s">
        <v>146</v>
      </c>
      <c r="D290" s="74" t="s">
        <v>148</v>
      </c>
      <c r="E290" s="74" t="s">
        <v>149</v>
      </c>
      <c r="F290" s="74" t="s">
        <v>151</v>
      </c>
      <c r="G290" s="75" t="str">
        <f t="shared" si="4"/>
        <v>palma_aceite ganaderia_dp avicultura_engorde frijol_caupi</v>
      </c>
    </row>
    <row r="291" spans="1:7">
      <c r="A291" s="72" t="s">
        <v>18</v>
      </c>
      <c r="B291" s="73" t="s">
        <v>461</v>
      </c>
      <c r="C291" s="74" t="s">
        <v>146</v>
      </c>
      <c r="D291" s="74" t="s">
        <v>148</v>
      </c>
      <c r="E291" s="74" t="s">
        <v>150</v>
      </c>
      <c r="F291" s="74" t="s">
        <v>151</v>
      </c>
      <c r="G291" s="75" t="str">
        <f t="shared" si="4"/>
        <v>palma_aceite ganaderia_dp porcicultura_cria_levante frijol_caupi</v>
      </c>
    </row>
    <row r="292" spans="1:7">
      <c r="A292" s="72" t="s">
        <v>20</v>
      </c>
      <c r="B292" s="73" t="s">
        <v>462</v>
      </c>
      <c r="C292" s="74" t="s">
        <v>144</v>
      </c>
      <c r="D292" s="74"/>
      <c r="E292" s="74"/>
      <c r="F292" s="74"/>
      <c r="G292" s="75" t="str">
        <f t="shared" si="4"/>
        <v xml:space="preserve">maiz   </v>
      </c>
    </row>
    <row r="293" spans="1:7">
      <c r="A293" s="72" t="s">
        <v>20</v>
      </c>
      <c r="B293" s="73" t="s">
        <v>463</v>
      </c>
      <c r="C293" s="74" t="s">
        <v>145</v>
      </c>
      <c r="D293" s="74"/>
      <c r="E293" s="74"/>
      <c r="F293" s="74"/>
      <c r="G293" s="75" t="str">
        <f t="shared" si="4"/>
        <v xml:space="preserve">yuca   </v>
      </c>
    </row>
    <row r="294" spans="1:7">
      <c r="A294" s="72" t="s">
        <v>20</v>
      </c>
      <c r="B294" s="73" t="s">
        <v>464</v>
      </c>
      <c r="C294" s="74" t="s">
        <v>146</v>
      </c>
      <c r="D294" s="74"/>
      <c r="E294" s="74"/>
      <c r="F294" s="74"/>
      <c r="G294" s="75" t="str">
        <f t="shared" si="4"/>
        <v xml:space="preserve">palma_aceite   </v>
      </c>
    </row>
    <row r="295" spans="1:7">
      <c r="A295" s="72" t="s">
        <v>20</v>
      </c>
      <c r="B295" s="73" t="s">
        <v>465</v>
      </c>
      <c r="C295" s="74" t="s">
        <v>148</v>
      </c>
      <c r="D295" s="74"/>
      <c r="E295" s="74"/>
      <c r="F295" s="74"/>
      <c r="G295" s="75" t="str">
        <f t="shared" si="4"/>
        <v xml:space="preserve">ganaderia_dp   </v>
      </c>
    </row>
    <row r="296" spans="1:7">
      <c r="A296" s="72" t="s">
        <v>20</v>
      </c>
      <c r="B296" s="73" t="s">
        <v>466</v>
      </c>
      <c r="C296" s="74" t="s">
        <v>151</v>
      </c>
      <c r="D296" s="74"/>
      <c r="E296" s="74"/>
      <c r="F296" s="74"/>
      <c r="G296" s="75" t="str">
        <f t="shared" si="4"/>
        <v xml:space="preserve">frijol_caupi   </v>
      </c>
    </row>
    <row r="297" spans="1:7">
      <c r="A297" s="72" t="s">
        <v>20</v>
      </c>
      <c r="B297" s="73" t="s">
        <v>467</v>
      </c>
      <c r="C297" s="74" t="s">
        <v>144</v>
      </c>
      <c r="D297" s="74" t="s">
        <v>145</v>
      </c>
      <c r="E297" s="74"/>
      <c r="F297" s="74"/>
      <c r="G297" s="75" t="str">
        <f t="shared" si="4"/>
        <v xml:space="preserve">maiz yuca  </v>
      </c>
    </row>
    <row r="298" spans="1:7">
      <c r="A298" s="72" t="s">
        <v>20</v>
      </c>
      <c r="B298" s="73" t="s">
        <v>468</v>
      </c>
      <c r="C298" s="74" t="s">
        <v>144</v>
      </c>
      <c r="D298" s="74" t="s">
        <v>146</v>
      </c>
      <c r="E298" s="74"/>
      <c r="F298" s="74"/>
      <c r="G298" s="75" t="str">
        <f t="shared" si="4"/>
        <v xml:space="preserve">maiz palma_aceite  </v>
      </c>
    </row>
    <row r="299" spans="1:7">
      <c r="A299" s="72" t="s">
        <v>20</v>
      </c>
      <c r="B299" s="73" t="s">
        <v>469</v>
      </c>
      <c r="C299" s="74" t="s">
        <v>144</v>
      </c>
      <c r="D299" s="74" t="s">
        <v>148</v>
      </c>
      <c r="E299" s="74"/>
      <c r="F299" s="74"/>
      <c r="G299" s="75" t="str">
        <f t="shared" si="4"/>
        <v xml:space="preserve">maiz ganaderia_dp  </v>
      </c>
    </row>
    <row r="300" spans="1:7">
      <c r="A300" s="72" t="s">
        <v>20</v>
      </c>
      <c r="B300" s="73" t="s">
        <v>470</v>
      </c>
      <c r="C300" s="74" t="s">
        <v>144</v>
      </c>
      <c r="D300" s="74" t="s">
        <v>151</v>
      </c>
      <c r="E300" s="74"/>
      <c r="F300" s="74"/>
      <c r="G300" s="75" t="str">
        <f t="shared" si="4"/>
        <v xml:space="preserve">maiz frijol_caupi  </v>
      </c>
    </row>
    <row r="301" spans="1:7">
      <c r="A301" s="72" t="s">
        <v>20</v>
      </c>
      <c r="B301" s="73" t="s">
        <v>471</v>
      </c>
      <c r="C301" s="74" t="s">
        <v>145</v>
      </c>
      <c r="D301" s="74" t="s">
        <v>146</v>
      </c>
      <c r="E301" s="74"/>
      <c r="F301" s="74"/>
      <c r="G301" s="75" t="str">
        <f t="shared" si="4"/>
        <v xml:space="preserve">yuca palma_aceite  </v>
      </c>
    </row>
    <row r="302" spans="1:7">
      <c r="A302" s="72" t="s">
        <v>20</v>
      </c>
      <c r="B302" s="73" t="s">
        <v>472</v>
      </c>
      <c r="C302" s="74" t="s">
        <v>145</v>
      </c>
      <c r="D302" s="74" t="s">
        <v>148</v>
      </c>
      <c r="E302" s="74"/>
      <c r="F302" s="74"/>
      <c r="G302" s="75" t="str">
        <f t="shared" si="4"/>
        <v xml:space="preserve">yuca ganaderia_dp  </v>
      </c>
    </row>
    <row r="303" spans="1:7">
      <c r="A303" s="72" t="s">
        <v>20</v>
      </c>
      <c r="B303" s="73" t="s">
        <v>473</v>
      </c>
      <c r="C303" s="74" t="s">
        <v>145</v>
      </c>
      <c r="D303" s="74" t="s">
        <v>151</v>
      </c>
      <c r="E303" s="74"/>
      <c r="F303" s="74"/>
      <c r="G303" s="75" t="str">
        <f t="shared" si="4"/>
        <v xml:space="preserve">yuca frijol_caupi  </v>
      </c>
    </row>
    <row r="304" spans="1:7">
      <c r="A304" s="72" t="s">
        <v>20</v>
      </c>
      <c r="B304" s="73" t="s">
        <v>474</v>
      </c>
      <c r="C304" s="74" t="s">
        <v>146</v>
      </c>
      <c r="D304" s="74" t="s">
        <v>148</v>
      </c>
      <c r="E304" s="74"/>
      <c r="F304" s="74"/>
      <c r="G304" s="75" t="str">
        <f t="shared" si="4"/>
        <v xml:space="preserve">palma_aceite ganaderia_dp  </v>
      </c>
    </row>
    <row r="305" spans="1:7">
      <c r="A305" s="72" t="s">
        <v>20</v>
      </c>
      <c r="B305" s="73" t="s">
        <v>475</v>
      </c>
      <c r="C305" s="74" t="s">
        <v>146</v>
      </c>
      <c r="D305" s="74" t="s">
        <v>151</v>
      </c>
      <c r="E305" s="74"/>
      <c r="F305" s="74"/>
      <c r="G305" s="75" t="str">
        <f t="shared" si="4"/>
        <v xml:space="preserve">palma_aceite frijol_caupi  </v>
      </c>
    </row>
    <row r="306" spans="1:7">
      <c r="A306" s="72" t="s">
        <v>20</v>
      </c>
      <c r="B306" s="73" t="s">
        <v>476</v>
      </c>
      <c r="C306" s="74" t="s">
        <v>148</v>
      </c>
      <c r="D306" s="74" t="s">
        <v>151</v>
      </c>
      <c r="E306" s="74"/>
      <c r="F306" s="74"/>
      <c r="G306" s="75" t="str">
        <f t="shared" si="4"/>
        <v xml:space="preserve">ganaderia_dp frijol_caupi  </v>
      </c>
    </row>
    <row r="307" spans="1:7">
      <c r="A307" s="72" t="s">
        <v>20</v>
      </c>
      <c r="B307" s="73" t="s">
        <v>477</v>
      </c>
      <c r="C307" s="74" t="s">
        <v>144</v>
      </c>
      <c r="D307" s="74" t="s">
        <v>145</v>
      </c>
      <c r="E307" s="74" t="s">
        <v>146</v>
      </c>
      <c r="F307" s="74"/>
      <c r="G307" s="75" t="str">
        <f t="shared" si="4"/>
        <v xml:space="preserve">maiz yuca palma_aceite </v>
      </c>
    </row>
    <row r="308" spans="1:7">
      <c r="A308" s="72" t="s">
        <v>20</v>
      </c>
      <c r="B308" s="73" t="s">
        <v>478</v>
      </c>
      <c r="C308" s="74" t="s">
        <v>144</v>
      </c>
      <c r="D308" s="74" t="s">
        <v>145</v>
      </c>
      <c r="E308" s="74" t="s">
        <v>148</v>
      </c>
      <c r="F308" s="74"/>
      <c r="G308" s="75" t="str">
        <f t="shared" si="4"/>
        <v xml:space="preserve">maiz yuca ganaderia_dp </v>
      </c>
    </row>
    <row r="309" spans="1:7">
      <c r="A309" s="72" t="s">
        <v>20</v>
      </c>
      <c r="B309" s="73" t="s">
        <v>479</v>
      </c>
      <c r="C309" s="74" t="s">
        <v>144</v>
      </c>
      <c r="D309" s="74" t="s">
        <v>145</v>
      </c>
      <c r="E309" s="74" t="s">
        <v>149</v>
      </c>
      <c r="F309" s="74"/>
      <c r="G309" s="75" t="str">
        <f t="shared" si="4"/>
        <v xml:space="preserve">maiz yuca avicultura_engorde </v>
      </c>
    </row>
    <row r="310" spans="1:7">
      <c r="A310" s="72" t="s">
        <v>20</v>
      </c>
      <c r="B310" s="73" t="s">
        <v>480</v>
      </c>
      <c r="C310" s="74" t="s">
        <v>144</v>
      </c>
      <c r="D310" s="74" t="s">
        <v>145</v>
      </c>
      <c r="E310" s="74" t="s">
        <v>150</v>
      </c>
      <c r="F310" s="74"/>
      <c r="G310" s="75" t="str">
        <f t="shared" si="4"/>
        <v xml:space="preserve">maiz yuca porcicultura_cria_levante </v>
      </c>
    </row>
    <row r="311" spans="1:7">
      <c r="A311" s="72" t="s">
        <v>20</v>
      </c>
      <c r="B311" s="73" t="s">
        <v>481</v>
      </c>
      <c r="C311" s="74" t="s">
        <v>144</v>
      </c>
      <c r="D311" s="74" t="s">
        <v>145</v>
      </c>
      <c r="E311" s="74" t="s">
        <v>151</v>
      </c>
      <c r="F311" s="74"/>
      <c r="G311" s="75" t="str">
        <f t="shared" si="4"/>
        <v xml:space="preserve">maiz yuca frijol_caupi </v>
      </c>
    </row>
    <row r="312" spans="1:7">
      <c r="A312" s="72" t="s">
        <v>20</v>
      </c>
      <c r="B312" s="73" t="s">
        <v>482</v>
      </c>
      <c r="C312" s="74" t="s">
        <v>144</v>
      </c>
      <c r="D312" s="74" t="s">
        <v>146</v>
      </c>
      <c r="E312" s="74" t="s">
        <v>148</v>
      </c>
      <c r="F312" s="74"/>
      <c r="G312" s="75" t="str">
        <f t="shared" si="4"/>
        <v xml:space="preserve">maiz palma_aceite ganaderia_dp </v>
      </c>
    </row>
    <row r="313" spans="1:7">
      <c r="A313" s="72" t="s">
        <v>20</v>
      </c>
      <c r="B313" s="73" t="s">
        <v>483</v>
      </c>
      <c r="C313" s="74" t="s">
        <v>144</v>
      </c>
      <c r="D313" s="74" t="s">
        <v>146</v>
      </c>
      <c r="E313" s="74" t="s">
        <v>149</v>
      </c>
      <c r="F313" s="74"/>
      <c r="G313" s="75" t="str">
        <f t="shared" si="4"/>
        <v xml:space="preserve">maiz palma_aceite avicultura_engorde </v>
      </c>
    </row>
    <row r="314" spans="1:7">
      <c r="A314" s="72" t="s">
        <v>20</v>
      </c>
      <c r="B314" s="73" t="s">
        <v>484</v>
      </c>
      <c r="C314" s="74" t="s">
        <v>144</v>
      </c>
      <c r="D314" s="74" t="s">
        <v>146</v>
      </c>
      <c r="E314" s="74" t="s">
        <v>150</v>
      </c>
      <c r="F314" s="74"/>
      <c r="G314" s="75" t="str">
        <f t="shared" si="4"/>
        <v xml:space="preserve">maiz palma_aceite porcicultura_cria_levante </v>
      </c>
    </row>
    <row r="315" spans="1:7">
      <c r="A315" s="72" t="s">
        <v>20</v>
      </c>
      <c r="B315" s="73" t="s">
        <v>485</v>
      </c>
      <c r="C315" s="74" t="s">
        <v>144</v>
      </c>
      <c r="D315" s="74" t="s">
        <v>146</v>
      </c>
      <c r="E315" s="74" t="s">
        <v>151</v>
      </c>
      <c r="F315" s="74"/>
      <c r="G315" s="75" t="str">
        <f t="shared" si="4"/>
        <v xml:space="preserve">maiz palma_aceite frijol_caupi </v>
      </c>
    </row>
    <row r="316" spans="1:7">
      <c r="A316" s="72" t="s">
        <v>20</v>
      </c>
      <c r="B316" s="73" t="s">
        <v>486</v>
      </c>
      <c r="C316" s="74" t="s">
        <v>144</v>
      </c>
      <c r="D316" s="74" t="s">
        <v>148</v>
      </c>
      <c r="E316" s="74" t="s">
        <v>149</v>
      </c>
      <c r="F316" s="74"/>
      <c r="G316" s="75" t="str">
        <f t="shared" si="4"/>
        <v xml:space="preserve">maiz ganaderia_dp avicultura_engorde </v>
      </c>
    </row>
    <row r="317" spans="1:7">
      <c r="A317" s="72" t="s">
        <v>20</v>
      </c>
      <c r="B317" s="73" t="s">
        <v>487</v>
      </c>
      <c r="C317" s="74" t="s">
        <v>144</v>
      </c>
      <c r="D317" s="74" t="s">
        <v>148</v>
      </c>
      <c r="E317" s="74" t="s">
        <v>150</v>
      </c>
      <c r="F317" s="74"/>
      <c r="G317" s="75" t="str">
        <f t="shared" si="4"/>
        <v xml:space="preserve">maiz ganaderia_dp porcicultura_cria_levante </v>
      </c>
    </row>
    <row r="318" spans="1:7">
      <c r="A318" s="72" t="s">
        <v>20</v>
      </c>
      <c r="B318" s="73" t="s">
        <v>488</v>
      </c>
      <c r="C318" s="74" t="s">
        <v>144</v>
      </c>
      <c r="D318" s="74" t="s">
        <v>148</v>
      </c>
      <c r="E318" s="74" t="s">
        <v>151</v>
      </c>
      <c r="F318" s="74"/>
      <c r="G318" s="75" t="str">
        <f t="shared" si="4"/>
        <v xml:space="preserve">maiz ganaderia_dp frijol_caupi </v>
      </c>
    </row>
    <row r="319" spans="1:7">
      <c r="A319" s="72" t="s">
        <v>20</v>
      </c>
      <c r="B319" s="73" t="s">
        <v>489</v>
      </c>
      <c r="C319" s="74" t="s">
        <v>144</v>
      </c>
      <c r="D319" s="74" t="s">
        <v>149</v>
      </c>
      <c r="E319" s="74" t="s">
        <v>151</v>
      </c>
      <c r="F319" s="74"/>
      <c r="G319" s="75" t="str">
        <f t="shared" si="4"/>
        <v xml:space="preserve">maiz avicultura_engorde frijol_caupi </v>
      </c>
    </row>
    <row r="320" spans="1:7">
      <c r="A320" s="72" t="s">
        <v>20</v>
      </c>
      <c r="B320" s="73" t="s">
        <v>490</v>
      </c>
      <c r="C320" s="74" t="s">
        <v>144</v>
      </c>
      <c r="D320" s="74" t="s">
        <v>150</v>
      </c>
      <c r="E320" s="74" t="s">
        <v>151</v>
      </c>
      <c r="F320" s="74"/>
      <c r="G320" s="75" t="str">
        <f t="shared" si="4"/>
        <v xml:space="preserve">maiz porcicultura_cria_levante frijol_caupi </v>
      </c>
    </row>
    <row r="321" spans="1:7">
      <c r="A321" s="72" t="s">
        <v>20</v>
      </c>
      <c r="B321" s="73" t="s">
        <v>491</v>
      </c>
      <c r="C321" s="74" t="s">
        <v>145</v>
      </c>
      <c r="D321" s="74" t="s">
        <v>146</v>
      </c>
      <c r="E321" s="74" t="s">
        <v>148</v>
      </c>
      <c r="F321" s="74"/>
      <c r="G321" s="75" t="str">
        <f t="shared" si="4"/>
        <v xml:space="preserve">yuca palma_aceite ganaderia_dp </v>
      </c>
    </row>
    <row r="322" spans="1:7">
      <c r="A322" s="72" t="s">
        <v>20</v>
      </c>
      <c r="B322" s="73" t="s">
        <v>492</v>
      </c>
      <c r="C322" s="74" t="s">
        <v>145</v>
      </c>
      <c r="D322" s="74" t="s">
        <v>146</v>
      </c>
      <c r="E322" s="74" t="s">
        <v>149</v>
      </c>
      <c r="F322" s="74"/>
      <c r="G322" s="75" t="str">
        <f t="shared" si="4"/>
        <v xml:space="preserve">yuca palma_aceite avicultura_engorde </v>
      </c>
    </row>
    <row r="323" spans="1:7">
      <c r="A323" s="72" t="s">
        <v>20</v>
      </c>
      <c r="B323" s="73" t="s">
        <v>493</v>
      </c>
      <c r="C323" s="74" t="s">
        <v>145</v>
      </c>
      <c r="D323" s="74" t="s">
        <v>146</v>
      </c>
      <c r="E323" s="74" t="s">
        <v>150</v>
      </c>
      <c r="F323" s="74"/>
      <c r="G323" s="75" t="str">
        <f t="shared" ref="G323:G386" si="5">+C323&amp;" "&amp;D323&amp;" "&amp;E323&amp;" "&amp;F323</f>
        <v xml:space="preserve">yuca palma_aceite porcicultura_cria_levante </v>
      </c>
    </row>
    <row r="324" spans="1:7">
      <c r="A324" s="72" t="s">
        <v>20</v>
      </c>
      <c r="B324" s="73" t="s">
        <v>494</v>
      </c>
      <c r="C324" s="74" t="s">
        <v>145</v>
      </c>
      <c r="D324" s="74" t="s">
        <v>146</v>
      </c>
      <c r="E324" s="74" t="s">
        <v>151</v>
      </c>
      <c r="F324" s="74"/>
      <c r="G324" s="75" t="str">
        <f t="shared" si="5"/>
        <v xml:space="preserve">yuca palma_aceite frijol_caupi </v>
      </c>
    </row>
    <row r="325" spans="1:7">
      <c r="A325" s="72" t="s">
        <v>20</v>
      </c>
      <c r="B325" s="73" t="s">
        <v>495</v>
      </c>
      <c r="C325" s="74" t="s">
        <v>145</v>
      </c>
      <c r="D325" s="74" t="s">
        <v>148</v>
      </c>
      <c r="E325" s="74" t="s">
        <v>149</v>
      </c>
      <c r="F325" s="74"/>
      <c r="G325" s="75" t="str">
        <f t="shared" si="5"/>
        <v xml:space="preserve">yuca ganaderia_dp avicultura_engorde </v>
      </c>
    </row>
    <row r="326" spans="1:7">
      <c r="A326" s="72" t="s">
        <v>20</v>
      </c>
      <c r="B326" s="73" t="s">
        <v>496</v>
      </c>
      <c r="C326" s="74" t="s">
        <v>145</v>
      </c>
      <c r="D326" s="74" t="s">
        <v>148</v>
      </c>
      <c r="E326" s="74" t="s">
        <v>150</v>
      </c>
      <c r="F326" s="74"/>
      <c r="G326" s="75" t="str">
        <f t="shared" si="5"/>
        <v xml:space="preserve">yuca ganaderia_dp porcicultura_cria_levante </v>
      </c>
    </row>
    <row r="327" spans="1:7">
      <c r="A327" s="72" t="s">
        <v>20</v>
      </c>
      <c r="B327" s="73" t="s">
        <v>497</v>
      </c>
      <c r="C327" s="74" t="s">
        <v>145</v>
      </c>
      <c r="D327" s="74" t="s">
        <v>148</v>
      </c>
      <c r="E327" s="74" t="s">
        <v>151</v>
      </c>
      <c r="F327" s="74"/>
      <c r="G327" s="75" t="str">
        <f t="shared" si="5"/>
        <v xml:space="preserve">yuca ganaderia_dp frijol_caupi </v>
      </c>
    </row>
    <row r="328" spans="1:7">
      <c r="A328" s="72" t="s">
        <v>20</v>
      </c>
      <c r="B328" s="73" t="s">
        <v>498</v>
      </c>
      <c r="C328" s="74" t="s">
        <v>145</v>
      </c>
      <c r="D328" s="74" t="s">
        <v>149</v>
      </c>
      <c r="E328" s="74" t="s">
        <v>151</v>
      </c>
      <c r="F328" s="74"/>
      <c r="G328" s="75" t="str">
        <f t="shared" si="5"/>
        <v xml:space="preserve">yuca avicultura_engorde frijol_caupi </v>
      </c>
    </row>
    <row r="329" spans="1:7">
      <c r="A329" s="72" t="s">
        <v>20</v>
      </c>
      <c r="B329" s="73" t="s">
        <v>499</v>
      </c>
      <c r="C329" s="74" t="s">
        <v>145</v>
      </c>
      <c r="D329" s="74" t="s">
        <v>150</v>
      </c>
      <c r="E329" s="74" t="s">
        <v>151</v>
      </c>
      <c r="F329" s="74"/>
      <c r="G329" s="75" t="str">
        <f t="shared" si="5"/>
        <v xml:space="preserve">yuca porcicultura_cria_levante frijol_caupi </v>
      </c>
    </row>
    <row r="330" spans="1:7">
      <c r="A330" s="72" t="s">
        <v>20</v>
      </c>
      <c r="B330" s="73" t="s">
        <v>500</v>
      </c>
      <c r="C330" s="74" t="s">
        <v>146</v>
      </c>
      <c r="D330" s="74" t="s">
        <v>148</v>
      </c>
      <c r="E330" s="74" t="s">
        <v>149</v>
      </c>
      <c r="F330" s="74"/>
      <c r="G330" s="75" t="str">
        <f t="shared" si="5"/>
        <v xml:space="preserve">palma_aceite ganaderia_dp avicultura_engorde </v>
      </c>
    </row>
    <row r="331" spans="1:7">
      <c r="A331" s="72" t="s">
        <v>20</v>
      </c>
      <c r="B331" s="73" t="s">
        <v>501</v>
      </c>
      <c r="C331" s="74" t="s">
        <v>146</v>
      </c>
      <c r="D331" s="74" t="s">
        <v>148</v>
      </c>
      <c r="E331" s="74" t="s">
        <v>150</v>
      </c>
      <c r="F331" s="74"/>
      <c r="G331" s="75" t="str">
        <f t="shared" si="5"/>
        <v xml:space="preserve">palma_aceite ganaderia_dp porcicultura_cria_levante </v>
      </c>
    </row>
    <row r="332" spans="1:7">
      <c r="A332" s="72" t="s">
        <v>20</v>
      </c>
      <c r="B332" s="73" t="s">
        <v>502</v>
      </c>
      <c r="C332" s="74" t="s">
        <v>146</v>
      </c>
      <c r="D332" s="74" t="s">
        <v>148</v>
      </c>
      <c r="E332" s="74" t="s">
        <v>151</v>
      </c>
      <c r="F332" s="74"/>
      <c r="G332" s="75" t="str">
        <f t="shared" si="5"/>
        <v xml:space="preserve">palma_aceite ganaderia_dp frijol_caupi </v>
      </c>
    </row>
    <row r="333" spans="1:7">
      <c r="A333" s="72" t="s">
        <v>20</v>
      </c>
      <c r="B333" s="73" t="s">
        <v>503</v>
      </c>
      <c r="C333" s="74" t="s">
        <v>146</v>
      </c>
      <c r="D333" s="74" t="s">
        <v>149</v>
      </c>
      <c r="E333" s="74" t="s">
        <v>151</v>
      </c>
      <c r="F333" s="74"/>
      <c r="G333" s="75" t="str">
        <f t="shared" si="5"/>
        <v xml:space="preserve">palma_aceite avicultura_engorde frijol_caupi </v>
      </c>
    </row>
    <row r="334" spans="1:7">
      <c r="A334" s="72" t="s">
        <v>20</v>
      </c>
      <c r="B334" s="73" t="s">
        <v>504</v>
      </c>
      <c r="C334" s="74" t="s">
        <v>146</v>
      </c>
      <c r="D334" s="74" t="s">
        <v>150</v>
      </c>
      <c r="E334" s="74" t="s">
        <v>151</v>
      </c>
      <c r="F334" s="74"/>
      <c r="G334" s="75" t="str">
        <f t="shared" si="5"/>
        <v xml:space="preserve">palma_aceite porcicultura_cria_levante frijol_caupi </v>
      </c>
    </row>
    <row r="335" spans="1:7">
      <c r="A335" s="72" t="s">
        <v>20</v>
      </c>
      <c r="B335" s="73" t="s">
        <v>505</v>
      </c>
      <c r="C335" s="74" t="s">
        <v>148</v>
      </c>
      <c r="D335" s="74" t="s">
        <v>149</v>
      </c>
      <c r="E335" s="74" t="s">
        <v>151</v>
      </c>
      <c r="F335" s="74"/>
      <c r="G335" s="75" t="str">
        <f t="shared" si="5"/>
        <v xml:space="preserve">ganaderia_dp avicultura_engorde frijol_caupi </v>
      </c>
    </row>
    <row r="336" spans="1:7">
      <c r="A336" s="72" t="s">
        <v>20</v>
      </c>
      <c r="B336" s="73" t="s">
        <v>506</v>
      </c>
      <c r="C336" s="74" t="s">
        <v>148</v>
      </c>
      <c r="D336" s="74" t="s">
        <v>150</v>
      </c>
      <c r="E336" s="74" t="s">
        <v>151</v>
      </c>
      <c r="F336" s="74"/>
      <c r="G336" s="75" t="str">
        <f t="shared" si="5"/>
        <v xml:space="preserve">ganaderia_dp porcicultura_cria_levante frijol_caupi </v>
      </c>
    </row>
    <row r="337" spans="1:7">
      <c r="A337" s="72" t="s">
        <v>20</v>
      </c>
      <c r="B337" s="73" t="s">
        <v>507</v>
      </c>
      <c r="C337" s="74" t="s">
        <v>144</v>
      </c>
      <c r="D337" s="74" t="s">
        <v>145</v>
      </c>
      <c r="E337" s="74" t="s">
        <v>146</v>
      </c>
      <c r="F337" s="74" t="s">
        <v>148</v>
      </c>
      <c r="G337" s="75" t="str">
        <f t="shared" si="5"/>
        <v>maiz yuca palma_aceite ganaderia_dp</v>
      </c>
    </row>
    <row r="338" spans="1:7">
      <c r="A338" s="72" t="s">
        <v>20</v>
      </c>
      <c r="B338" s="73" t="s">
        <v>508</v>
      </c>
      <c r="C338" s="74" t="s">
        <v>144</v>
      </c>
      <c r="D338" s="74" t="s">
        <v>145</v>
      </c>
      <c r="E338" s="74" t="s">
        <v>146</v>
      </c>
      <c r="F338" s="74" t="s">
        <v>149</v>
      </c>
      <c r="G338" s="75" t="str">
        <f t="shared" si="5"/>
        <v>maiz yuca palma_aceite avicultura_engorde</v>
      </c>
    </row>
    <row r="339" spans="1:7">
      <c r="A339" s="72" t="s">
        <v>20</v>
      </c>
      <c r="B339" s="73" t="s">
        <v>509</v>
      </c>
      <c r="C339" s="74" t="s">
        <v>144</v>
      </c>
      <c r="D339" s="74" t="s">
        <v>145</v>
      </c>
      <c r="E339" s="74" t="s">
        <v>146</v>
      </c>
      <c r="F339" s="74" t="s">
        <v>150</v>
      </c>
      <c r="G339" s="75" t="str">
        <f t="shared" si="5"/>
        <v>maiz yuca palma_aceite porcicultura_cria_levante</v>
      </c>
    </row>
    <row r="340" spans="1:7">
      <c r="A340" s="72" t="s">
        <v>20</v>
      </c>
      <c r="B340" s="73" t="s">
        <v>510</v>
      </c>
      <c r="C340" s="74" t="s">
        <v>144</v>
      </c>
      <c r="D340" s="74" t="s">
        <v>145</v>
      </c>
      <c r="E340" s="74" t="s">
        <v>146</v>
      </c>
      <c r="F340" s="74" t="s">
        <v>151</v>
      </c>
      <c r="G340" s="75" t="str">
        <f t="shared" si="5"/>
        <v>maiz yuca palma_aceite frijol_caupi</v>
      </c>
    </row>
    <row r="341" spans="1:7">
      <c r="A341" s="72" t="s">
        <v>20</v>
      </c>
      <c r="B341" s="73" t="s">
        <v>511</v>
      </c>
      <c r="C341" s="74" t="s">
        <v>144</v>
      </c>
      <c r="D341" s="74" t="s">
        <v>145</v>
      </c>
      <c r="E341" s="74" t="s">
        <v>148</v>
      </c>
      <c r="F341" s="74" t="s">
        <v>149</v>
      </c>
      <c r="G341" s="75" t="str">
        <f t="shared" si="5"/>
        <v>maiz yuca ganaderia_dp avicultura_engorde</v>
      </c>
    </row>
    <row r="342" spans="1:7">
      <c r="A342" s="72" t="s">
        <v>20</v>
      </c>
      <c r="B342" s="73" t="s">
        <v>512</v>
      </c>
      <c r="C342" s="74" t="s">
        <v>144</v>
      </c>
      <c r="D342" s="74" t="s">
        <v>145</v>
      </c>
      <c r="E342" s="74" t="s">
        <v>148</v>
      </c>
      <c r="F342" s="74" t="s">
        <v>150</v>
      </c>
      <c r="G342" s="75" t="str">
        <f t="shared" si="5"/>
        <v>maiz yuca ganaderia_dp porcicultura_cria_levante</v>
      </c>
    </row>
    <row r="343" spans="1:7">
      <c r="A343" s="72" t="s">
        <v>20</v>
      </c>
      <c r="B343" s="73" t="s">
        <v>513</v>
      </c>
      <c r="C343" s="74" t="s">
        <v>144</v>
      </c>
      <c r="D343" s="74" t="s">
        <v>145</v>
      </c>
      <c r="E343" s="74" t="s">
        <v>148</v>
      </c>
      <c r="F343" s="74" t="s">
        <v>151</v>
      </c>
      <c r="G343" s="75" t="str">
        <f t="shared" si="5"/>
        <v>maiz yuca ganaderia_dp frijol_caupi</v>
      </c>
    </row>
    <row r="344" spans="1:7">
      <c r="A344" s="72" t="s">
        <v>20</v>
      </c>
      <c r="B344" s="73" t="s">
        <v>514</v>
      </c>
      <c r="C344" s="74" t="s">
        <v>144</v>
      </c>
      <c r="D344" s="74" t="s">
        <v>145</v>
      </c>
      <c r="E344" s="74" t="s">
        <v>149</v>
      </c>
      <c r="F344" s="74" t="s">
        <v>151</v>
      </c>
      <c r="G344" s="75" t="str">
        <f t="shared" si="5"/>
        <v>maiz yuca avicultura_engorde frijol_caupi</v>
      </c>
    </row>
    <row r="345" spans="1:7">
      <c r="A345" s="72" t="s">
        <v>20</v>
      </c>
      <c r="B345" s="73" t="s">
        <v>515</v>
      </c>
      <c r="C345" s="74" t="s">
        <v>144</v>
      </c>
      <c r="D345" s="74" t="s">
        <v>145</v>
      </c>
      <c r="E345" s="74" t="s">
        <v>150</v>
      </c>
      <c r="F345" s="74" t="s">
        <v>151</v>
      </c>
      <c r="G345" s="75" t="str">
        <f t="shared" si="5"/>
        <v>maiz yuca porcicultura_cria_levante frijol_caupi</v>
      </c>
    </row>
    <row r="346" spans="1:7">
      <c r="A346" s="72" t="s">
        <v>20</v>
      </c>
      <c r="B346" s="73" t="s">
        <v>516</v>
      </c>
      <c r="C346" s="74" t="s">
        <v>144</v>
      </c>
      <c r="D346" s="74" t="s">
        <v>146</v>
      </c>
      <c r="E346" s="74" t="s">
        <v>148</v>
      </c>
      <c r="F346" s="74" t="s">
        <v>149</v>
      </c>
      <c r="G346" s="75" t="str">
        <f t="shared" si="5"/>
        <v>maiz palma_aceite ganaderia_dp avicultura_engorde</v>
      </c>
    </row>
    <row r="347" spans="1:7">
      <c r="A347" s="72" t="s">
        <v>20</v>
      </c>
      <c r="B347" s="73" t="s">
        <v>517</v>
      </c>
      <c r="C347" s="74" t="s">
        <v>144</v>
      </c>
      <c r="D347" s="74" t="s">
        <v>146</v>
      </c>
      <c r="E347" s="74" t="s">
        <v>148</v>
      </c>
      <c r="F347" s="74" t="s">
        <v>150</v>
      </c>
      <c r="G347" s="75" t="str">
        <f t="shared" si="5"/>
        <v>maiz palma_aceite ganaderia_dp porcicultura_cria_levante</v>
      </c>
    </row>
    <row r="348" spans="1:7">
      <c r="A348" s="72" t="s">
        <v>20</v>
      </c>
      <c r="B348" s="73" t="s">
        <v>518</v>
      </c>
      <c r="C348" s="74" t="s">
        <v>144</v>
      </c>
      <c r="D348" s="74" t="s">
        <v>146</v>
      </c>
      <c r="E348" s="74" t="s">
        <v>148</v>
      </c>
      <c r="F348" s="74" t="s">
        <v>151</v>
      </c>
      <c r="G348" s="75" t="str">
        <f t="shared" si="5"/>
        <v>maiz palma_aceite ganaderia_dp frijol_caupi</v>
      </c>
    </row>
    <row r="349" spans="1:7">
      <c r="A349" s="72" t="s">
        <v>20</v>
      </c>
      <c r="B349" s="73" t="s">
        <v>519</v>
      </c>
      <c r="C349" s="74" t="s">
        <v>144</v>
      </c>
      <c r="D349" s="74" t="s">
        <v>146</v>
      </c>
      <c r="E349" s="74" t="s">
        <v>149</v>
      </c>
      <c r="F349" s="74" t="s">
        <v>151</v>
      </c>
      <c r="G349" s="75" t="str">
        <f t="shared" si="5"/>
        <v>maiz palma_aceite avicultura_engorde frijol_caupi</v>
      </c>
    </row>
    <row r="350" spans="1:7">
      <c r="A350" s="72" t="s">
        <v>20</v>
      </c>
      <c r="B350" s="73" t="s">
        <v>520</v>
      </c>
      <c r="C350" s="74" t="s">
        <v>144</v>
      </c>
      <c r="D350" s="74" t="s">
        <v>146</v>
      </c>
      <c r="E350" s="74" t="s">
        <v>150</v>
      </c>
      <c r="F350" s="74" t="s">
        <v>151</v>
      </c>
      <c r="G350" s="75" t="str">
        <f t="shared" si="5"/>
        <v>maiz palma_aceite porcicultura_cria_levante frijol_caupi</v>
      </c>
    </row>
    <row r="351" spans="1:7">
      <c r="A351" s="72" t="s">
        <v>20</v>
      </c>
      <c r="B351" s="73" t="s">
        <v>521</v>
      </c>
      <c r="C351" s="74" t="s">
        <v>144</v>
      </c>
      <c r="D351" s="74" t="s">
        <v>148</v>
      </c>
      <c r="E351" s="74" t="s">
        <v>149</v>
      </c>
      <c r="F351" s="74" t="s">
        <v>151</v>
      </c>
      <c r="G351" s="75" t="str">
        <f t="shared" si="5"/>
        <v>maiz ganaderia_dp avicultura_engorde frijol_caupi</v>
      </c>
    </row>
    <row r="352" spans="1:7">
      <c r="A352" s="72" t="s">
        <v>20</v>
      </c>
      <c r="B352" s="73" t="s">
        <v>522</v>
      </c>
      <c r="C352" s="74" t="s">
        <v>144</v>
      </c>
      <c r="D352" s="74" t="s">
        <v>148</v>
      </c>
      <c r="E352" s="74" t="s">
        <v>150</v>
      </c>
      <c r="F352" s="74" t="s">
        <v>151</v>
      </c>
      <c r="G352" s="75" t="str">
        <f t="shared" si="5"/>
        <v>maiz ganaderia_dp porcicultura_cria_levante frijol_caupi</v>
      </c>
    </row>
    <row r="353" spans="1:7">
      <c r="A353" s="72" t="s">
        <v>20</v>
      </c>
      <c r="B353" s="73" t="s">
        <v>523</v>
      </c>
      <c r="C353" s="74" t="s">
        <v>145</v>
      </c>
      <c r="D353" s="74" t="s">
        <v>146</v>
      </c>
      <c r="E353" s="74" t="s">
        <v>148</v>
      </c>
      <c r="F353" s="74" t="s">
        <v>149</v>
      </c>
      <c r="G353" s="75" t="str">
        <f t="shared" si="5"/>
        <v>yuca palma_aceite ganaderia_dp avicultura_engorde</v>
      </c>
    </row>
    <row r="354" spans="1:7">
      <c r="A354" s="72" t="s">
        <v>20</v>
      </c>
      <c r="B354" s="73" t="s">
        <v>524</v>
      </c>
      <c r="C354" s="74" t="s">
        <v>145</v>
      </c>
      <c r="D354" s="74" t="s">
        <v>146</v>
      </c>
      <c r="E354" s="74" t="s">
        <v>148</v>
      </c>
      <c r="F354" s="74" t="s">
        <v>150</v>
      </c>
      <c r="G354" s="75" t="str">
        <f t="shared" si="5"/>
        <v>yuca palma_aceite ganaderia_dp porcicultura_cria_levante</v>
      </c>
    </row>
    <row r="355" spans="1:7">
      <c r="A355" s="72" t="s">
        <v>20</v>
      </c>
      <c r="B355" s="73" t="s">
        <v>525</v>
      </c>
      <c r="C355" s="74" t="s">
        <v>145</v>
      </c>
      <c r="D355" s="74" t="s">
        <v>146</v>
      </c>
      <c r="E355" s="74" t="s">
        <v>148</v>
      </c>
      <c r="F355" s="74" t="s">
        <v>151</v>
      </c>
      <c r="G355" s="75" t="str">
        <f t="shared" si="5"/>
        <v>yuca palma_aceite ganaderia_dp frijol_caupi</v>
      </c>
    </row>
    <row r="356" spans="1:7">
      <c r="A356" s="72" t="s">
        <v>20</v>
      </c>
      <c r="B356" s="73" t="s">
        <v>526</v>
      </c>
      <c r="C356" s="74" t="s">
        <v>145</v>
      </c>
      <c r="D356" s="74" t="s">
        <v>146</v>
      </c>
      <c r="E356" s="74" t="s">
        <v>149</v>
      </c>
      <c r="F356" s="74" t="s">
        <v>151</v>
      </c>
      <c r="G356" s="75" t="str">
        <f t="shared" si="5"/>
        <v>yuca palma_aceite avicultura_engorde frijol_caupi</v>
      </c>
    </row>
    <row r="357" spans="1:7">
      <c r="A357" s="72" t="s">
        <v>20</v>
      </c>
      <c r="B357" s="73" t="s">
        <v>527</v>
      </c>
      <c r="C357" s="74" t="s">
        <v>145</v>
      </c>
      <c r="D357" s="74" t="s">
        <v>146</v>
      </c>
      <c r="E357" s="74" t="s">
        <v>150</v>
      </c>
      <c r="F357" s="74" t="s">
        <v>151</v>
      </c>
      <c r="G357" s="75" t="str">
        <f t="shared" si="5"/>
        <v>yuca palma_aceite porcicultura_cria_levante frijol_caupi</v>
      </c>
    </row>
    <row r="358" spans="1:7">
      <c r="A358" s="72" t="s">
        <v>20</v>
      </c>
      <c r="B358" s="73" t="s">
        <v>528</v>
      </c>
      <c r="C358" s="74" t="s">
        <v>145</v>
      </c>
      <c r="D358" s="74" t="s">
        <v>148</v>
      </c>
      <c r="E358" s="74" t="s">
        <v>149</v>
      </c>
      <c r="F358" s="74" t="s">
        <v>151</v>
      </c>
      <c r="G358" s="75" t="str">
        <f t="shared" si="5"/>
        <v>yuca ganaderia_dp avicultura_engorde frijol_caupi</v>
      </c>
    </row>
    <row r="359" spans="1:7">
      <c r="A359" s="72" t="s">
        <v>20</v>
      </c>
      <c r="B359" s="73" t="s">
        <v>529</v>
      </c>
      <c r="C359" s="74" t="s">
        <v>145</v>
      </c>
      <c r="D359" s="74" t="s">
        <v>148</v>
      </c>
      <c r="E359" s="74" t="s">
        <v>150</v>
      </c>
      <c r="F359" s="74" t="s">
        <v>151</v>
      </c>
      <c r="G359" s="75" t="str">
        <f t="shared" si="5"/>
        <v>yuca ganaderia_dp porcicultura_cria_levante frijol_caupi</v>
      </c>
    </row>
    <row r="360" spans="1:7">
      <c r="A360" s="72" t="s">
        <v>20</v>
      </c>
      <c r="B360" s="73" t="s">
        <v>530</v>
      </c>
      <c r="C360" s="74" t="s">
        <v>146</v>
      </c>
      <c r="D360" s="74" t="s">
        <v>148</v>
      </c>
      <c r="E360" s="74" t="s">
        <v>149</v>
      </c>
      <c r="F360" s="74" t="s">
        <v>151</v>
      </c>
      <c r="G360" s="75" t="str">
        <f t="shared" si="5"/>
        <v>palma_aceite ganaderia_dp avicultura_engorde frijol_caupi</v>
      </c>
    </row>
    <row r="361" spans="1:7">
      <c r="A361" s="72" t="s">
        <v>20</v>
      </c>
      <c r="B361" s="73" t="s">
        <v>531</v>
      </c>
      <c r="C361" s="74" t="s">
        <v>146</v>
      </c>
      <c r="D361" s="74" t="s">
        <v>148</v>
      </c>
      <c r="E361" s="74" t="s">
        <v>150</v>
      </c>
      <c r="F361" s="74" t="s">
        <v>151</v>
      </c>
      <c r="G361" s="75" t="str">
        <f t="shared" si="5"/>
        <v>palma_aceite ganaderia_dp porcicultura_cria_levante frijol_caupi</v>
      </c>
    </row>
    <row r="362" spans="1:7">
      <c r="A362" s="72" t="s">
        <v>23</v>
      </c>
      <c r="B362" s="73" t="s">
        <v>532</v>
      </c>
      <c r="C362" s="74" t="s">
        <v>144</v>
      </c>
      <c r="D362" s="74"/>
      <c r="E362" s="74"/>
      <c r="F362" s="74"/>
      <c r="G362" s="75" t="str">
        <f t="shared" si="5"/>
        <v xml:space="preserve">maiz   </v>
      </c>
    </row>
    <row r="363" spans="1:7">
      <c r="A363" s="72" t="s">
        <v>23</v>
      </c>
      <c r="B363" s="73" t="s">
        <v>533</v>
      </c>
      <c r="C363" s="74" t="s">
        <v>145</v>
      </c>
      <c r="D363" s="74"/>
      <c r="E363" s="74"/>
      <c r="F363" s="74"/>
      <c r="G363" s="75" t="str">
        <f t="shared" si="5"/>
        <v xml:space="preserve">yuca   </v>
      </c>
    </row>
    <row r="364" spans="1:7">
      <c r="A364" s="72" t="s">
        <v>23</v>
      </c>
      <c r="B364" s="73" t="s">
        <v>534</v>
      </c>
      <c r="C364" s="74" t="s">
        <v>148</v>
      </c>
      <c r="D364" s="74"/>
      <c r="E364" s="74"/>
      <c r="F364" s="74"/>
      <c r="G364" s="75" t="str">
        <f t="shared" si="5"/>
        <v xml:space="preserve">ganaderia_dp   </v>
      </c>
    </row>
    <row r="365" spans="1:7">
      <c r="A365" s="72" t="s">
        <v>23</v>
      </c>
      <c r="B365" s="73" t="s">
        <v>535</v>
      </c>
      <c r="C365" s="74" t="s">
        <v>151</v>
      </c>
      <c r="D365" s="74"/>
      <c r="E365" s="74"/>
      <c r="F365" s="74"/>
      <c r="G365" s="75" t="str">
        <f t="shared" si="5"/>
        <v xml:space="preserve">frijol_caupi   </v>
      </c>
    </row>
    <row r="366" spans="1:7">
      <c r="A366" s="72" t="s">
        <v>23</v>
      </c>
      <c r="B366" s="73" t="s">
        <v>536</v>
      </c>
      <c r="C366" s="74" t="s">
        <v>144</v>
      </c>
      <c r="D366" s="74" t="s">
        <v>145</v>
      </c>
      <c r="E366" s="74"/>
      <c r="F366" s="74"/>
      <c r="G366" s="75" t="str">
        <f t="shared" si="5"/>
        <v xml:space="preserve">maiz yuca  </v>
      </c>
    </row>
    <row r="367" spans="1:7">
      <c r="A367" s="72" t="s">
        <v>23</v>
      </c>
      <c r="B367" s="73" t="s">
        <v>537</v>
      </c>
      <c r="C367" s="74" t="s">
        <v>144</v>
      </c>
      <c r="D367" s="74" t="s">
        <v>148</v>
      </c>
      <c r="E367" s="74"/>
      <c r="F367" s="74"/>
      <c r="G367" s="75" t="str">
        <f t="shared" si="5"/>
        <v xml:space="preserve">maiz ganaderia_dp  </v>
      </c>
    </row>
    <row r="368" spans="1:7">
      <c r="A368" s="72" t="s">
        <v>23</v>
      </c>
      <c r="B368" s="73" t="s">
        <v>538</v>
      </c>
      <c r="C368" s="74" t="s">
        <v>144</v>
      </c>
      <c r="D368" s="74" t="s">
        <v>151</v>
      </c>
      <c r="E368" s="74"/>
      <c r="F368" s="74"/>
      <c r="G368" s="75" t="str">
        <f t="shared" si="5"/>
        <v xml:space="preserve">maiz frijol_caupi  </v>
      </c>
    </row>
    <row r="369" spans="1:7">
      <c r="A369" s="72" t="s">
        <v>23</v>
      </c>
      <c r="B369" s="73" t="s">
        <v>539</v>
      </c>
      <c r="C369" s="74" t="s">
        <v>145</v>
      </c>
      <c r="D369" s="74" t="s">
        <v>148</v>
      </c>
      <c r="E369" s="74"/>
      <c r="F369" s="74"/>
      <c r="G369" s="75" t="str">
        <f t="shared" si="5"/>
        <v xml:space="preserve">yuca ganaderia_dp  </v>
      </c>
    </row>
    <row r="370" spans="1:7">
      <c r="A370" s="72" t="s">
        <v>23</v>
      </c>
      <c r="B370" s="73" t="s">
        <v>540</v>
      </c>
      <c r="C370" s="74" t="s">
        <v>145</v>
      </c>
      <c r="D370" s="74" t="s">
        <v>151</v>
      </c>
      <c r="E370" s="74"/>
      <c r="F370" s="74"/>
      <c r="G370" s="75" t="str">
        <f t="shared" si="5"/>
        <v xml:space="preserve">yuca frijol_caupi  </v>
      </c>
    </row>
    <row r="371" spans="1:7">
      <c r="A371" s="72" t="s">
        <v>23</v>
      </c>
      <c r="B371" s="73" t="s">
        <v>541</v>
      </c>
      <c r="C371" s="74" t="s">
        <v>148</v>
      </c>
      <c r="D371" s="74" t="s">
        <v>151</v>
      </c>
      <c r="E371" s="74"/>
      <c r="F371" s="74"/>
      <c r="G371" s="75" t="str">
        <f t="shared" si="5"/>
        <v xml:space="preserve">ganaderia_dp frijol_caupi  </v>
      </c>
    </row>
    <row r="372" spans="1:7">
      <c r="A372" s="72" t="s">
        <v>23</v>
      </c>
      <c r="B372" s="73" t="s">
        <v>542</v>
      </c>
      <c r="C372" s="74" t="s">
        <v>144</v>
      </c>
      <c r="D372" s="74" t="s">
        <v>145</v>
      </c>
      <c r="E372" s="74" t="s">
        <v>148</v>
      </c>
      <c r="F372" s="74"/>
      <c r="G372" s="75" t="str">
        <f t="shared" si="5"/>
        <v xml:space="preserve">maiz yuca ganaderia_dp </v>
      </c>
    </row>
    <row r="373" spans="1:7">
      <c r="A373" s="72" t="s">
        <v>23</v>
      </c>
      <c r="B373" s="73" t="s">
        <v>543</v>
      </c>
      <c r="C373" s="74" t="s">
        <v>144</v>
      </c>
      <c r="D373" s="74" t="s">
        <v>145</v>
      </c>
      <c r="E373" s="74" t="s">
        <v>149</v>
      </c>
      <c r="F373" s="74"/>
      <c r="G373" s="75" t="str">
        <f t="shared" si="5"/>
        <v xml:space="preserve">maiz yuca avicultura_engorde </v>
      </c>
    </row>
    <row r="374" spans="1:7">
      <c r="A374" s="72" t="s">
        <v>23</v>
      </c>
      <c r="B374" s="73" t="s">
        <v>544</v>
      </c>
      <c r="C374" s="74" t="s">
        <v>144</v>
      </c>
      <c r="D374" s="74" t="s">
        <v>145</v>
      </c>
      <c r="E374" s="74" t="s">
        <v>150</v>
      </c>
      <c r="F374" s="74"/>
      <c r="G374" s="75" t="str">
        <f t="shared" si="5"/>
        <v xml:space="preserve">maiz yuca porcicultura_cria_levante </v>
      </c>
    </row>
    <row r="375" spans="1:7">
      <c r="A375" s="72" t="s">
        <v>23</v>
      </c>
      <c r="B375" s="73" t="s">
        <v>545</v>
      </c>
      <c r="C375" s="74" t="s">
        <v>144</v>
      </c>
      <c r="D375" s="74" t="s">
        <v>145</v>
      </c>
      <c r="E375" s="74" t="s">
        <v>151</v>
      </c>
      <c r="F375" s="74"/>
      <c r="G375" s="75" t="str">
        <f t="shared" si="5"/>
        <v xml:space="preserve">maiz yuca frijol_caupi </v>
      </c>
    </row>
    <row r="376" spans="1:7">
      <c r="A376" s="72" t="s">
        <v>23</v>
      </c>
      <c r="B376" s="73" t="s">
        <v>546</v>
      </c>
      <c r="C376" s="74" t="s">
        <v>144</v>
      </c>
      <c r="D376" s="74" t="s">
        <v>148</v>
      </c>
      <c r="E376" s="74" t="s">
        <v>149</v>
      </c>
      <c r="F376" s="74"/>
      <c r="G376" s="75" t="str">
        <f t="shared" si="5"/>
        <v xml:space="preserve">maiz ganaderia_dp avicultura_engorde </v>
      </c>
    </row>
    <row r="377" spans="1:7">
      <c r="A377" s="72" t="s">
        <v>23</v>
      </c>
      <c r="B377" s="73" t="s">
        <v>547</v>
      </c>
      <c r="C377" s="74" t="s">
        <v>144</v>
      </c>
      <c r="D377" s="74" t="s">
        <v>148</v>
      </c>
      <c r="E377" s="74" t="s">
        <v>150</v>
      </c>
      <c r="F377" s="74"/>
      <c r="G377" s="75" t="str">
        <f t="shared" si="5"/>
        <v xml:space="preserve">maiz ganaderia_dp porcicultura_cria_levante </v>
      </c>
    </row>
    <row r="378" spans="1:7">
      <c r="A378" s="72" t="s">
        <v>23</v>
      </c>
      <c r="B378" s="73" t="s">
        <v>548</v>
      </c>
      <c r="C378" s="74" t="s">
        <v>144</v>
      </c>
      <c r="D378" s="74" t="s">
        <v>148</v>
      </c>
      <c r="E378" s="74" t="s">
        <v>151</v>
      </c>
      <c r="F378" s="74"/>
      <c r="G378" s="75" t="str">
        <f t="shared" si="5"/>
        <v xml:space="preserve">maiz ganaderia_dp frijol_caupi </v>
      </c>
    </row>
    <row r="379" spans="1:7">
      <c r="A379" s="72" t="s">
        <v>23</v>
      </c>
      <c r="B379" s="73" t="s">
        <v>549</v>
      </c>
      <c r="C379" s="74" t="s">
        <v>144</v>
      </c>
      <c r="D379" s="74" t="s">
        <v>149</v>
      </c>
      <c r="E379" s="74" t="s">
        <v>151</v>
      </c>
      <c r="F379" s="74"/>
      <c r="G379" s="75" t="str">
        <f t="shared" si="5"/>
        <v xml:space="preserve">maiz avicultura_engorde frijol_caupi </v>
      </c>
    </row>
    <row r="380" spans="1:7">
      <c r="A380" s="72" t="s">
        <v>23</v>
      </c>
      <c r="B380" s="73" t="s">
        <v>550</v>
      </c>
      <c r="C380" s="74" t="s">
        <v>144</v>
      </c>
      <c r="D380" s="74" t="s">
        <v>150</v>
      </c>
      <c r="E380" s="74" t="s">
        <v>151</v>
      </c>
      <c r="F380" s="74"/>
      <c r="G380" s="75" t="str">
        <f t="shared" si="5"/>
        <v xml:space="preserve">maiz porcicultura_cria_levante frijol_caupi </v>
      </c>
    </row>
    <row r="381" spans="1:7">
      <c r="A381" s="72" t="s">
        <v>23</v>
      </c>
      <c r="B381" s="73" t="s">
        <v>551</v>
      </c>
      <c r="C381" s="74" t="s">
        <v>145</v>
      </c>
      <c r="D381" s="74" t="s">
        <v>148</v>
      </c>
      <c r="E381" s="74" t="s">
        <v>149</v>
      </c>
      <c r="F381" s="74"/>
      <c r="G381" s="75" t="str">
        <f t="shared" si="5"/>
        <v xml:space="preserve">yuca ganaderia_dp avicultura_engorde </v>
      </c>
    </row>
    <row r="382" spans="1:7">
      <c r="A382" s="72" t="s">
        <v>23</v>
      </c>
      <c r="B382" s="73" t="s">
        <v>552</v>
      </c>
      <c r="C382" s="74" t="s">
        <v>145</v>
      </c>
      <c r="D382" s="74" t="s">
        <v>148</v>
      </c>
      <c r="E382" s="74" t="s">
        <v>150</v>
      </c>
      <c r="F382" s="74"/>
      <c r="G382" s="75" t="str">
        <f t="shared" si="5"/>
        <v xml:space="preserve">yuca ganaderia_dp porcicultura_cria_levante </v>
      </c>
    </row>
    <row r="383" spans="1:7">
      <c r="A383" s="72" t="s">
        <v>23</v>
      </c>
      <c r="B383" s="73" t="s">
        <v>553</v>
      </c>
      <c r="C383" s="74" t="s">
        <v>145</v>
      </c>
      <c r="D383" s="74" t="s">
        <v>148</v>
      </c>
      <c r="E383" s="74" t="s">
        <v>151</v>
      </c>
      <c r="F383" s="74"/>
      <c r="G383" s="75" t="str">
        <f t="shared" si="5"/>
        <v xml:space="preserve">yuca ganaderia_dp frijol_caupi </v>
      </c>
    </row>
    <row r="384" spans="1:7">
      <c r="A384" s="72" t="s">
        <v>23</v>
      </c>
      <c r="B384" s="73" t="s">
        <v>554</v>
      </c>
      <c r="C384" s="74" t="s">
        <v>145</v>
      </c>
      <c r="D384" s="74" t="s">
        <v>149</v>
      </c>
      <c r="E384" s="74" t="s">
        <v>151</v>
      </c>
      <c r="F384" s="74"/>
      <c r="G384" s="75" t="str">
        <f t="shared" si="5"/>
        <v xml:space="preserve">yuca avicultura_engorde frijol_caupi </v>
      </c>
    </row>
    <row r="385" spans="1:7">
      <c r="A385" s="72" t="s">
        <v>23</v>
      </c>
      <c r="B385" s="73" t="s">
        <v>555</v>
      </c>
      <c r="C385" s="74" t="s">
        <v>145</v>
      </c>
      <c r="D385" s="74" t="s">
        <v>150</v>
      </c>
      <c r="E385" s="74" t="s">
        <v>151</v>
      </c>
      <c r="F385" s="74"/>
      <c r="G385" s="75" t="str">
        <f t="shared" si="5"/>
        <v xml:space="preserve">yuca porcicultura_cria_levante frijol_caupi </v>
      </c>
    </row>
    <row r="386" spans="1:7">
      <c r="A386" s="72" t="s">
        <v>23</v>
      </c>
      <c r="B386" s="73" t="s">
        <v>556</v>
      </c>
      <c r="C386" s="74" t="s">
        <v>148</v>
      </c>
      <c r="D386" s="74" t="s">
        <v>149</v>
      </c>
      <c r="E386" s="74" t="s">
        <v>151</v>
      </c>
      <c r="F386" s="74"/>
      <c r="G386" s="75" t="str">
        <f t="shared" si="5"/>
        <v xml:space="preserve">ganaderia_dp avicultura_engorde frijol_caupi </v>
      </c>
    </row>
    <row r="387" spans="1:7">
      <c r="A387" s="72" t="s">
        <v>23</v>
      </c>
      <c r="B387" s="73" t="s">
        <v>557</v>
      </c>
      <c r="C387" s="74" t="s">
        <v>148</v>
      </c>
      <c r="D387" s="74" t="s">
        <v>150</v>
      </c>
      <c r="E387" s="74" t="s">
        <v>151</v>
      </c>
      <c r="F387" s="74"/>
      <c r="G387" s="75" t="str">
        <f t="shared" ref="G387:G450" si="6">+C387&amp;" "&amp;D387&amp;" "&amp;E387&amp;" "&amp;F387</f>
        <v xml:space="preserve">ganaderia_dp porcicultura_cria_levante frijol_caupi </v>
      </c>
    </row>
    <row r="388" spans="1:7">
      <c r="A388" s="72" t="s">
        <v>23</v>
      </c>
      <c r="B388" s="73" t="s">
        <v>558</v>
      </c>
      <c r="C388" s="74" t="s">
        <v>144</v>
      </c>
      <c r="D388" s="74" t="s">
        <v>145</v>
      </c>
      <c r="E388" s="74" t="s">
        <v>148</v>
      </c>
      <c r="F388" s="74" t="s">
        <v>149</v>
      </c>
      <c r="G388" s="75" t="str">
        <f t="shared" si="6"/>
        <v>maiz yuca ganaderia_dp avicultura_engorde</v>
      </c>
    </row>
    <row r="389" spans="1:7">
      <c r="A389" s="72" t="s">
        <v>23</v>
      </c>
      <c r="B389" s="73" t="s">
        <v>559</v>
      </c>
      <c r="C389" s="74" t="s">
        <v>144</v>
      </c>
      <c r="D389" s="74" t="s">
        <v>145</v>
      </c>
      <c r="E389" s="74" t="s">
        <v>148</v>
      </c>
      <c r="F389" s="74" t="s">
        <v>150</v>
      </c>
      <c r="G389" s="75" t="str">
        <f t="shared" si="6"/>
        <v>maiz yuca ganaderia_dp porcicultura_cria_levante</v>
      </c>
    </row>
    <row r="390" spans="1:7">
      <c r="A390" s="72" t="s">
        <v>23</v>
      </c>
      <c r="B390" s="73" t="s">
        <v>560</v>
      </c>
      <c r="C390" s="74" t="s">
        <v>144</v>
      </c>
      <c r="D390" s="74" t="s">
        <v>145</v>
      </c>
      <c r="E390" s="74" t="s">
        <v>148</v>
      </c>
      <c r="F390" s="74" t="s">
        <v>151</v>
      </c>
      <c r="G390" s="75" t="str">
        <f t="shared" si="6"/>
        <v>maiz yuca ganaderia_dp frijol_caupi</v>
      </c>
    </row>
    <row r="391" spans="1:7">
      <c r="A391" s="72" t="s">
        <v>23</v>
      </c>
      <c r="B391" s="73" t="s">
        <v>561</v>
      </c>
      <c r="C391" s="74" t="s">
        <v>144</v>
      </c>
      <c r="D391" s="74" t="s">
        <v>145</v>
      </c>
      <c r="E391" s="74" t="s">
        <v>149</v>
      </c>
      <c r="F391" s="74" t="s">
        <v>151</v>
      </c>
      <c r="G391" s="75" t="str">
        <f t="shared" si="6"/>
        <v>maiz yuca avicultura_engorde frijol_caupi</v>
      </c>
    </row>
    <row r="392" spans="1:7">
      <c r="A392" s="72" t="s">
        <v>23</v>
      </c>
      <c r="B392" s="73" t="s">
        <v>562</v>
      </c>
      <c r="C392" s="74" t="s">
        <v>144</v>
      </c>
      <c r="D392" s="74" t="s">
        <v>145</v>
      </c>
      <c r="E392" s="74" t="s">
        <v>150</v>
      </c>
      <c r="F392" s="74" t="s">
        <v>151</v>
      </c>
      <c r="G392" s="75" t="str">
        <f t="shared" si="6"/>
        <v>maiz yuca porcicultura_cria_levante frijol_caupi</v>
      </c>
    </row>
    <row r="393" spans="1:7">
      <c r="A393" s="72" t="s">
        <v>23</v>
      </c>
      <c r="B393" s="73" t="s">
        <v>563</v>
      </c>
      <c r="C393" s="74" t="s">
        <v>144</v>
      </c>
      <c r="D393" s="74" t="s">
        <v>148</v>
      </c>
      <c r="E393" s="74" t="s">
        <v>149</v>
      </c>
      <c r="F393" s="74" t="s">
        <v>151</v>
      </c>
      <c r="G393" s="75" t="str">
        <f t="shared" si="6"/>
        <v>maiz ganaderia_dp avicultura_engorde frijol_caupi</v>
      </c>
    </row>
    <row r="394" spans="1:7">
      <c r="A394" s="72" t="s">
        <v>23</v>
      </c>
      <c r="B394" s="73" t="s">
        <v>564</v>
      </c>
      <c r="C394" s="74" t="s">
        <v>144</v>
      </c>
      <c r="D394" s="74" t="s">
        <v>148</v>
      </c>
      <c r="E394" s="74" t="s">
        <v>150</v>
      </c>
      <c r="F394" s="74" t="s">
        <v>151</v>
      </c>
      <c r="G394" s="75" t="str">
        <f t="shared" si="6"/>
        <v>maiz ganaderia_dp porcicultura_cria_levante frijol_caupi</v>
      </c>
    </row>
    <row r="395" spans="1:7">
      <c r="A395" s="72" t="s">
        <v>23</v>
      </c>
      <c r="B395" s="73" t="s">
        <v>565</v>
      </c>
      <c r="C395" s="74" t="s">
        <v>145</v>
      </c>
      <c r="D395" s="74" t="s">
        <v>148</v>
      </c>
      <c r="E395" s="74" t="s">
        <v>149</v>
      </c>
      <c r="F395" s="74" t="s">
        <v>151</v>
      </c>
      <c r="G395" s="75" t="str">
        <f t="shared" si="6"/>
        <v>yuca ganaderia_dp avicultura_engorde frijol_caupi</v>
      </c>
    </row>
    <row r="396" spans="1:7">
      <c r="A396" s="72" t="s">
        <v>23</v>
      </c>
      <c r="B396" s="73" t="s">
        <v>566</v>
      </c>
      <c r="C396" s="74" t="s">
        <v>145</v>
      </c>
      <c r="D396" s="74" t="s">
        <v>148</v>
      </c>
      <c r="E396" s="74" t="s">
        <v>150</v>
      </c>
      <c r="F396" s="74" t="s">
        <v>151</v>
      </c>
      <c r="G396" s="75" t="str">
        <f t="shared" si="6"/>
        <v>yuca ganaderia_dp porcicultura_cria_levante frijol_caupi</v>
      </c>
    </row>
    <row r="397" spans="1:7">
      <c r="A397" s="72" t="s">
        <v>25</v>
      </c>
      <c r="B397" s="73" t="s">
        <v>567</v>
      </c>
      <c r="C397" s="74" t="s">
        <v>144</v>
      </c>
      <c r="D397" s="74"/>
      <c r="E397" s="74"/>
      <c r="F397" s="74"/>
      <c r="G397" s="75" t="str">
        <f t="shared" si="6"/>
        <v xml:space="preserve">maiz   </v>
      </c>
    </row>
    <row r="398" spans="1:7">
      <c r="A398" s="72" t="s">
        <v>25</v>
      </c>
      <c r="B398" s="73" t="s">
        <v>568</v>
      </c>
      <c r="C398" s="74" t="s">
        <v>145</v>
      </c>
      <c r="D398" s="74"/>
      <c r="E398" s="74"/>
      <c r="F398" s="74"/>
      <c r="G398" s="75" t="str">
        <f t="shared" si="6"/>
        <v xml:space="preserve">yuca   </v>
      </c>
    </row>
    <row r="399" spans="1:7">
      <c r="A399" s="72" t="s">
        <v>25</v>
      </c>
      <c r="B399" s="73" t="s">
        <v>569</v>
      </c>
      <c r="C399" s="74" t="s">
        <v>148</v>
      </c>
      <c r="D399" s="74"/>
      <c r="E399" s="74"/>
      <c r="F399" s="74"/>
      <c r="G399" s="75" t="str">
        <f t="shared" si="6"/>
        <v xml:space="preserve">ganaderia_dp   </v>
      </c>
    </row>
    <row r="400" spans="1:7">
      <c r="A400" s="72" t="s">
        <v>25</v>
      </c>
      <c r="B400" s="73" t="s">
        <v>570</v>
      </c>
      <c r="C400" s="74" t="s">
        <v>151</v>
      </c>
      <c r="D400" s="74"/>
      <c r="E400" s="74"/>
      <c r="F400" s="74"/>
      <c r="G400" s="75" t="str">
        <f t="shared" si="6"/>
        <v xml:space="preserve">frijol_caupi   </v>
      </c>
    </row>
    <row r="401" spans="1:7">
      <c r="A401" s="72" t="s">
        <v>25</v>
      </c>
      <c r="B401" s="73" t="s">
        <v>571</v>
      </c>
      <c r="C401" s="74" t="s">
        <v>144</v>
      </c>
      <c r="D401" s="74" t="s">
        <v>145</v>
      </c>
      <c r="E401" s="74"/>
      <c r="F401" s="74"/>
      <c r="G401" s="75" t="str">
        <f t="shared" si="6"/>
        <v xml:space="preserve">maiz yuca  </v>
      </c>
    </row>
    <row r="402" spans="1:7">
      <c r="A402" s="72" t="s">
        <v>25</v>
      </c>
      <c r="B402" s="73" t="s">
        <v>572</v>
      </c>
      <c r="C402" s="74" t="s">
        <v>144</v>
      </c>
      <c r="D402" s="74" t="s">
        <v>148</v>
      </c>
      <c r="E402" s="74"/>
      <c r="F402" s="74"/>
      <c r="G402" s="75" t="str">
        <f t="shared" si="6"/>
        <v xml:space="preserve">maiz ganaderia_dp  </v>
      </c>
    </row>
    <row r="403" spans="1:7">
      <c r="A403" s="72" t="s">
        <v>25</v>
      </c>
      <c r="B403" s="73" t="s">
        <v>573</v>
      </c>
      <c r="C403" s="74" t="s">
        <v>144</v>
      </c>
      <c r="D403" s="74" t="s">
        <v>151</v>
      </c>
      <c r="E403" s="74"/>
      <c r="F403" s="74"/>
      <c r="G403" s="75" t="str">
        <f t="shared" si="6"/>
        <v xml:space="preserve">maiz frijol_caupi  </v>
      </c>
    </row>
    <row r="404" spans="1:7">
      <c r="A404" s="72" t="s">
        <v>25</v>
      </c>
      <c r="B404" s="73" t="s">
        <v>574</v>
      </c>
      <c r="C404" s="74" t="s">
        <v>145</v>
      </c>
      <c r="D404" s="74" t="s">
        <v>148</v>
      </c>
      <c r="E404" s="74"/>
      <c r="F404" s="74"/>
      <c r="G404" s="75" t="str">
        <f t="shared" si="6"/>
        <v xml:space="preserve">yuca ganaderia_dp  </v>
      </c>
    </row>
    <row r="405" spans="1:7">
      <c r="A405" s="72" t="s">
        <v>25</v>
      </c>
      <c r="B405" s="73" t="s">
        <v>575</v>
      </c>
      <c r="C405" s="74" t="s">
        <v>145</v>
      </c>
      <c r="D405" s="74" t="s">
        <v>151</v>
      </c>
      <c r="E405" s="74"/>
      <c r="F405" s="74"/>
      <c r="G405" s="75" t="str">
        <f t="shared" si="6"/>
        <v xml:space="preserve">yuca frijol_caupi  </v>
      </c>
    </row>
    <row r="406" spans="1:7">
      <c r="A406" s="72" t="s">
        <v>25</v>
      </c>
      <c r="B406" s="73" t="s">
        <v>576</v>
      </c>
      <c r="C406" s="74" t="s">
        <v>148</v>
      </c>
      <c r="D406" s="74" t="s">
        <v>151</v>
      </c>
      <c r="E406" s="74"/>
      <c r="F406" s="74"/>
      <c r="G406" s="75" t="str">
        <f t="shared" si="6"/>
        <v xml:space="preserve">ganaderia_dp frijol_caupi  </v>
      </c>
    </row>
    <row r="407" spans="1:7">
      <c r="A407" s="72" t="s">
        <v>25</v>
      </c>
      <c r="B407" s="73" t="s">
        <v>577</v>
      </c>
      <c r="C407" s="74" t="s">
        <v>144</v>
      </c>
      <c r="D407" s="74" t="s">
        <v>145</v>
      </c>
      <c r="E407" s="74" t="s">
        <v>148</v>
      </c>
      <c r="F407" s="74"/>
      <c r="G407" s="75" t="str">
        <f t="shared" si="6"/>
        <v xml:space="preserve">maiz yuca ganaderia_dp </v>
      </c>
    </row>
    <row r="408" spans="1:7">
      <c r="A408" s="72" t="s">
        <v>25</v>
      </c>
      <c r="B408" s="73" t="s">
        <v>578</v>
      </c>
      <c r="C408" s="74" t="s">
        <v>144</v>
      </c>
      <c r="D408" s="74" t="s">
        <v>145</v>
      </c>
      <c r="E408" s="74" t="s">
        <v>149</v>
      </c>
      <c r="F408" s="74"/>
      <c r="G408" s="75" t="str">
        <f t="shared" si="6"/>
        <v xml:space="preserve">maiz yuca avicultura_engorde </v>
      </c>
    </row>
    <row r="409" spans="1:7">
      <c r="A409" s="72" t="s">
        <v>25</v>
      </c>
      <c r="B409" s="73" t="s">
        <v>579</v>
      </c>
      <c r="C409" s="74" t="s">
        <v>144</v>
      </c>
      <c r="D409" s="74" t="s">
        <v>145</v>
      </c>
      <c r="E409" s="74" t="s">
        <v>150</v>
      </c>
      <c r="F409" s="74"/>
      <c r="G409" s="75" t="str">
        <f t="shared" si="6"/>
        <v xml:space="preserve">maiz yuca porcicultura_cria_levante </v>
      </c>
    </row>
    <row r="410" spans="1:7">
      <c r="A410" s="72" t="s">
        <v>25</v>
      </c>
      <c r="B410" s="73" t="s">
        <v>580</v>
      </c>
      <c r="C410" s="74" t="s">
        <v>144</v>
      </c>
      <c r="D410" s="74" t="s">
        <v>145</v>
      </c>
      <c r="E410" s="74" t="s">
        <v>151</v>
      </c>
      <c r="F410" s="74"/>
      <c r="G410" s="75" t="str">
        <f t="shared" si="6"/>
        <v xml:space="preserve">maiz yuca frijol_caupi </v>
      </c>
    </row>
    <row r="411" spans="1:7">
      <c r="A411" s="72" t="s">
        <v>25</v>
      </c>
      <c r="B411" s="73" t="s">
        <v>581</v>
      </c>
      <c r="C411" s="74" t="s">
        <v>144</v>
      </c>
      <c r="D411" s="74" t="s">
        <v>148</v>
      </c>
      <c r="E411" s="74" t="s">
        <v>149</v>
      </c>
      <c r="F411" s="74"/>
      <c r="G411" s="75" t="str">
        <f t="shared" si="6"/>
        <v xml:space="preserve">maiz ganaderia_dp avicultura_engorde </v>
      </c>
    </row>
    <row r="412" spans="1:7">
      <c r="A412" s="72" t="s">
        <v>25</v>
      </c>
      <c r="B412" s="73" t="s">
        <v>582</v>
      </c>
      <c r="C412" s="74" t="s">
        <v>144</v>
      </c>
      <c r="D412" s="74" t="s">
        <v>148</v>
      </c>
      <c r="E412" s="74" t="s">
        <v>150</v>
      </c>
      <c r="F412" s="74"/>
      <c r="G412" s="75" t="str">
        <f t="shared" si="6"/>
        <v xml:space="preserve">maiz ganaderia_dp porcicultura_cria_levante </v>
      </c>
    </row>
    <row r="413" spans="1:7">
      <c r="A413" s="72" t="s">
        <v>25</v>
      </c>
      <c r="B413" s="73" t="s">
        <v>583</v>
      </c>
      <c r="C413" s="74" t="s">
        <v>144</v>
      </c>
      <c r="D413" s="74" t="s">
        <v>148</v>
      </c>
      <c r="E413" s="74" t="s">
        <v>151</v>
      </c>
      <c r="F413" s="74"/>
      <c r="G413" s="75" t="str">
        <f t="shared" si="6"/>
        <v xml:space="preserve">maiz ganaderia_dp frijol_caupi </v>
      </c>
    </row>
    <row r="414" spans="1:7">
      <c r="A414" s="72" t="s">
        <v>25</v>
      </c>
      <c r="B414" s="73" t="s">
        <v>584</v>
      </c>
      <c r="C414" s="74" t="s">
        <v>144</v>
      </c>
      <c r="D414" s="74" t="s">
        <v>149</v>
      </c>
      <c r="E414" s="74" t="s">
        <v>151</v>
      </c>
      <c r="F414" s="74"/>
      <c r="G414" s="75" t="str">
        <f t="shared" si="6"/>
        <v xml:space="preserve">maiz avicultura_engorde frijol_caupi </v>
      </c>
    </row>
    <row r="415" spans="1:7">
      <c r="A415" s="72" t="s">
        <v>25</v>
      </c>
      <c r="B415" s="73" t="s">
        <v>585</v>
      </c>
      <c r="C415" s="74" t="s">
        <v>144</v>
      </c>
      <c r="D415" s="74" t="s">
        <v>150</v>
      </c>
      <c r="E415" s="74" t="s">
        <v>151</v>
      </c>
      <c r="F415" s="74"/>
      <c r="G415" s="75" t="str">
        <f t="shared" si="6"/>
        <v xml:space="preserve">maiz porcicultura_cria_levante frijol_caupi </v>
      </c>
    </row>
    <row r="416" spans="1:7">
      <c r="A416" s="72" t="s">
        <v>25</v>
      </c>
      <c r="B416" s="73" t="s">
        <v>586</v>
      </c>
      <c r="C416" s="74" t="s">
        <v>145</v>
      </c>
      <c r="D416" s="74" t="s">
        <v>148</v>
      </c>
      <c r="E416" s="74" t="s">
        <v>149</v>
      </c>
      <c r="F416" s="74"/>
      <c r="G416" s="75" t="str">
        <f t="shared" si="6"/>
        <v xml:space="preserve">yuca ganaderia_dp avicultura_engorde </v>
      </c>
    </row>
    <row r="417" spans="1:7">
      <c r="A417" s="72" t="s">
        <v>25</v>
      </c>
      <c r="B417" s="73" t="s">
        <v>587</v>
      </c>
      <c r="C417" s="74" t="s">
        <v>145</v>
      </c>
      <c r="D417" s="74" t="s">
        <v>148</v>
      </c>
      <c r="E417" s="74" t="s">
        <v>150</v>
      </c>
      <c r="F417" s="74"/>
      <c r="G417" s="75" t="str">
        <f t="shared" si="6"/>
        <v xml:space="preserve">yuca ganaderia_dp porcicultura_cria_levante </v>
      </c>
    </row>
    <row r="418" spans="1:7">
      <c r="A418" s="72" t="s">
        <v>25</v>
      </c>
      <c r="B418" s="73" t="s">
        <v>588</v>
      </c>
      <c r="C418" s="74" t="s">
        <v>145</v>
      </c>
      <c r="D418" s="74" t="s">
        <v>148</v>
      </c>
      <c r="E418" s="74" t="s">
        <v>151</v>
      </c>
      <c r="F418" s="74"/>
      <c r="G418" s="75" t="str">
        <f t="shared" si="6"/>
        <v xml:space="preserve">yuca ganaderia_dp frijol_caupi </v>
      </c>
    </row>
    <row r="419" spans="1:7">
      <c r="A419" s="72" t="s">
        <v>25</v>
      </c>
      <c r="B419" s="73" t="s">
        <v>589</v>
      </c>
      <c r="C419" s="74" t="s">
        <v>145</v>
      </c>
      <c r="D419" s="74" t="s">
        <v>149</v>
      </c>
      <c r="E419" s="74" t="s">
        <v>151</v>
      </c>
      <c r="F419" s="74"/>
      <c r="G419" s="75" t="str">
        <f t="shared" si="6"/>
        <v xml:space="preserve">yuca avicultura_engorde frijol_caupi </v>
      </c>
    </row>
    <row r="420" spans="1:7">
      <c r="A420" s="72" t="s">
        <v>25</v>
      </c>
      <c r="B420" s="73" t="s">
        <v>590</v>
      </c>
      <c r="C420" s="74" t="s">
        <v>145</v>
      </c>
      <c r="D420" s="74" t="s">
        <v>150</v>
      </c>
      <c r="E420" s="74" t="s">
        <v>151</v>
      </c>
      <c r="F420" s="74"/>
      <c r="G420" s="75" t="str">
        <f t="shared" si="6"/>
        <v xml:space="preserve">yuca porcicultura_cria_levante frijol_caupi </v>
      </c>
    </row>
    <row r="421" spans="1:7">
      <c r="A421" s="72" t="s">
        <v>25</v>
      </c>
      <c r="B421" s="73" t="s">
        <v>591</v>
      </c>
      <c r="C421" s="74" t="s">
        <v>148</v>
      </c>
      <c r="D421" s="74" t="s">
        <v>149</v>
      </c>
      <c r="E421" s="74" t="s">
        <v>151</v>
      </c>
      <c r="F421" s="74"/>
      <c r="G421" s="75" t="str">
        <f t="shared" si="6"/>
        <v xml:space="preserve">ganaderia_dp avicultura_engorde frijol_caupi </v>
      </c>
    </row>
    <row r="422" spans="1:7">
      <c r="A422" s="72" t="s">
        <v>25</v>
      </c>
      <c r="B422" s="73" t="s">
        <v>592</v>
      </c>
      <c r="C422" s="74" t="s">
        <v>148</v>
      </c>
      <c r="D422" s="74" t="s">
        <v>150</v>
      </c>
      <c r="E422" s="74" t="s">
        <v>151</v>
      </c>
      <c r="F422" s="74"/>
      <c r="G422" s="75" t="str">
        <f t="shared" si="6"/>
        <v xml:space="preserve">ganaderia_dp porcicultura_cria_levante frijol_caupi </v>
      </c>
    </row>
    <row r="423" spans="1:7">
      <c r="A423" s="72" t="s">
        <v>25</v>
      </c>
      <c r="B423" s="73" t="s">
        <v>593</v>
      </c>
      <c r="C423" s="74" t="s">
        <v>144</v>
      </c>
      <c r="D423" s="74" t="s">
        <v>145</v>
      </c>
      <c r="E423" s="74" t="s">
        <v>148</v>
      </c>
      <c r="F423" s="74" t="s">
        <v>149</v>
      </c>
      <c r="G423" s="75" t="str">
        <f t="shared" si="6"/>
        <v>maiz yuca ganaderia_dp avicultura_engorde</v>
      </c>
    </row>
    <row r="424" spans="1:7">
      <c r="A424" s="72" t="s">
        <v>25</v>
      </c>
      <c r="B424" s="73" t="s">
        <v>594</v>
      </c>
      <c r="C424" s="74" t="s">
        <v>144</v>
      </c>
      <c r="D424" s="74" t="s">
        <v>145</v>
      </c>
      <c r="E424" s="74" t="s">
        <v>148</v>
      </c>
      <c r="F424" s="74" t="s">
        <v>150</v>
      </c>
      <c r="G424" s="75" t="str">
        <f t="shared" si="6"/>
        <v>maiz yuca ganaderia_dp porcicultura_cria_levante</v>
      </c>
    </row>
    <row r="425" spans="1:7">
      <c r="A425" s="72" t="s">
        <v>25</v>
      </c>
      <c r="B425" s="73" t="s">
        <v>595</v>
      </c>
      <c r="C425" s="74" t="s">
        <v>144</v>
      </c>
      <c r="D425" s="74" t="s">
        <v>145</v>
      </c>
      <c r="E425" s="74" t="s">
        <v>148</v>
      </c>
      <c r="F425" s="74" t="s">
        <v>151</v>
      </c>
      <c r="G425" s="75" t="str">
        <f t="shared" si="6"/>
        <v>maiz yuca ganaderia_dp frijol_caupi</v>
      </c>
    </row>
    <row r="426" spans="1:7">
      <c r="A426" s="72" t="s">
        <v>25</v>
      </c>
      <c r="B426" s="73" t="s">
        <v>596</v>
      </c>
      <c r="C426" s="74" t="s">
        <v>144</v>
      </c>
      <c r="D426" s="74" t="s">
        <v>145</v>
      </c>
      <c r="E426" s="74" t="s">
        <v>149</v>
      </c>
      <c r="F426" s="74" t="s">
        <v>151</v>
      </c>
      <c r="G426" s="75" t="str">
        <f t="shared" si="6"/>
        <v>maiz yuca avicultura_engorde frijol_caupi</v>
      </c>
    </row>
    <row r="427" spans="1:7">
      <c r="A427" s="72" t="s">
        <v>25</v>
      </c>
      <c r="B427" s="73" t="s">
        <v>597</v>
      </c>
      <c r="C427" s="74" t="s">
        <v>144</v>
      </c>
      <c r="D427" s="74" t="s">
        <v>145</v>
      </c>
      <c r="E427" s="74" t="s">
        <v>150</v>
      </c>
      <c r="F427" s="74" t="s">
        <v>151</v>
      </c>
      <c r="G427" s="75" t="str">
        <f t="shared" si="6"/>
        <v>maiz yuca porcicultura_cria_levante frijol_caupi</v>
      </c>
    </row>
    <row r="428" spans="1:7">
      <c r="A428" s="72" t="s">
        <v>25</v>
      </c>
      <c r="B428" s="73" t="s">
        <v>598</v>
      </c>
      <c r="C428" s="74" t="s">
        <v>144</v>
      </c>
      <c r="D428" s="74" t="s">
        <v>148</v>
      </c>
      <c r="E428" s="74" t="s">
        <v>149</v>
      </c>
      <c r="F428" s="74" t="s">
        <v>151</v>
      </c>
      <c r="G428" s="75" t="str">
        <f t="shared" si="6"/>
        <v>maiz ganaderia_dp avicultura_engorde frijol_caupi</v>
      </c>
    </row>
    <row r="429" spans="1:7">
      <c r="A429" s="72" t="s">
        <v>25</v>
      </c>
      <c r="B429" s="73" t="s">
        <v>599</v>
      </c>
      <c r="C429" s="74" t="s">
        <v>144</v>
      </c>
      <c r="D429" s="74" t="s">
        <v>148</v>
      </c>
      <c r="E429" s="74" t="s">
        <v>150</v>
      </c>
      <c r="F429" s="74" t="s">
        <v>151</v>
      </c>
      <c r="G429" s="75" t="str">
        <f t="shared" si="6"/>
        <v>maiz ganaderia_dp porcicultura_cria_levante frijol_caupi</v>
      </c>
    </row>
    <row r="430" spans="1:7">
      <c r="A430" s="72" t="s">
        <v>25</v>
      </c>
      <c r="B430" s="73" t="s">
        <v>600</v>
      </c>
      <c r="C430" s="74" t="s">
        <v>145</v>
      </c>
      <c r="D430" s="74" t="s">
        <v>148</v>
      </c>
      <c r="E430" s="74" t="s">
        <v>149</v>
      </c>
      <c r="F430" s="74" t="s">
        <v>151</v>
      </c>
      <c r="G430" s="75" t="str">
        <f t="shared" si="6"/>
        <v>yuca ganaderia_dp avicultura_engorde frijol_caupi</v>
      </c>
    </row>
    <row r="431" spans="1:7">
      <c r="A431" s="72" t="s">
        <v>25</v>
      </c>
      <c r="B431" s="73" t="s">
        <v>601</v>
      </c>
      <c r="C431" s="74" t="s">
        <v>145</v>
      </c>
      <c r="D431" s="74" t="s">
        <v>148</v>
      </c>
      <c r="E431" s="74" t="s">
        <v>150</v>
      </c>
      <c r="F431" s="74" t="s">
        <v>151</v>
      </c>
      <c r="G431" s="75" t="str">
        <f t="shared" si="6"/>
        <v>yuca ganaderia_dp porcicultura_cria_levante frijol_caupi</v>
      </c>
    </row>
    <row r="432" spans="1:7">
      <c r="A432" s="72" t="s">
        <v>28</v>
      </c>
      <c r="B432" s="73" t="s">
        <v>602</v>
      </c>
      <c r="C432" s="74" t="s">
        <v>151</v>
      </c>
      <c r="D432" s="74"/>
      <c r="E432" s="74"/>
      <c r="F432" s="74"/>
      <c r="G432" s="75" t="str">
        <f t="shared" si="6"/>
        <v xml:space="preserve">frijol_caupi   </v>
      </c>
    </row>
    <row r="433" spans="1:7">
      <c r="A433" s="72" t="s">
        <v>30</v>
      </c>
      <c r="B433" s="73" t="s">
        <v>603</v>
      </c>
      <c r="C433" s="74" t="s">
        <v>144</v>
      </c>
      <c r="D433" s="74"/>
      <c r="E433" s="74"/>
      <c r="F433" s="74"/>
      <c r="G433" s="75" t="str">
        <f t="shared" si="6"/>
        <v xml:space="preserve">maiz   </v>
      </c>
    </row>
    <row r="434" spans="1:7">
      <c r="A434" s="72" t="s">
        <v>30</v>
      </c>
      <c r="B434" s="73" t="s">
        <v>604</v>
      </c>
      <c r="C434" s="74" t="s">
        <v>151</v>
      </c>
      <c r="D434" s="74"/>
      <c r="E434" s="74"/>
      <c r="F434" s="74"/>
      <c r="G434" s="75" t="str">
        <f t="shared" si="6"/>
        <v xml:space="preserve">frijol_caupi   </v>
      </c>
    </row>
    <row r="435" spans="1:7">
      <c r="A435" s="72" t="s">
        <v>30</v>
      </c>
      <c r="B435" s="73" t="s">
        <v>605</v>
      </c>
      <c r="C435" s="74" t="s">
        <v>144</v>
      </c>
      <c r="D435" s="74" t="s">
        <v>151</v>
      </c>
      <c r="E435" s="74"/>
      <c r="F435" s="74"/>
      <c r="G435" s="75" t="str">
        <f t="shared" si="6"/>
        <v xml:space="preserve">maiz frijol_caupi  </v>
      </c>
    </row>
    <row r="436" spans="1:7">
      <c r="A436" s="72" t="s">
        <v>30</v>
      </c>
      <c r="B436" s="73" t="s">
        <v>606</v>
      </c>
      <c r="C436" s="74" t="s">
        <v>144</v>
      </c>
      <c r="D436" s="74" t="s">
        <v>149</v>
      </c>
      <c r="E436" s="74" t="s">
        <v>151</v>
      </c>
      <c r="F436" s="74"/>
      <c r="G436" s="75" t="str">
        <f t="shared" si="6"/>
        <v xml:space="preserve">maiz avicultura_engorde frijol_caupi </v>
      </c>
    </row>
    <row r="437" spans="1:7">
      <c r="A437" s="72" t="s">
        <v>30</v>
      </c>
      <c r="B437" s="73" t="s">
        <v>607</v>
      </c>
      <c r="C437" s="74" t="s">
        <v>144</v>
      </c>
      <c r="D437" s="74" t="s">
        <v>150</v>
      </c>
      <c r="E437" s="74" t="s">
        <v>151</v>
      </c>
      <c r="F437" s="74"/>
      <c r="G437" s="75" t="str">
        <f t="shared" si="6"/>
        <v xml:space="preserve">maiz porcicultura_cria_levante frijol_caupi </v>
      </c>
    </row>
    <row r="438" spans="1:7">
      <c r="A438" s="72" t="s">
        <v>32</v>
      </c>
      <c r="B438" s="73" t="s">
        <v>608</v>
      </c>
      <c r="C438" s="74" t="s">
        <v>148</v>
      </c>
      <c r="D438" s="74"/>
      <c r="E438" s="74"/>
      <c r="F438" s="74"/>
      <c r="G438" s="75" t="str">
        <f t="shared" si="6"/>
        <v xml:space="preserve">ganaderia_dp   </v>
      </c>
    </row>
    <row r="439" spans="1:7">
      <c r="A439" s="72" t="s">
        <v>32</v>
      </c>
      <c r="B439" s="73" t="s">
        <v>609</v>
      </c>
      <c r="C439" s="74" t="s">
        <v>151</v>
      </c>
      <c r="D439" s="74"/>
      <c r="E439" s="74"/>
      <c r="F439" s="74"/>
      <c r="G439" s="75" t="str">
        <f t="shared" si="6"/>
        <v xml:space="preserve">frijol_caupi   </v>
      </c>
    </row>
    <row r="440" spans="1:7">
      <c r="A440" s="72" t="s">
        <v>32</v>
      </c>
      <c r="B440" s="73" t="s">
        <v>610</v>
      </c>
      <c r="C440" s="74" t="s">
        <v>148</v>
      </c>
      <c r="D440" s="74" t="s">
        <v>151</v>
      </c>
      <c r="E440" s="74"/>
      <c r="F440" s="74"/>
      <c r="G440" s="75" t="str">
        <f t="shared" si="6"/>
        <v xml:space="preserve">ganaderia_dp frijol_caupi  </v>
      </c>
    </row>
    <row r="441" spans="1:7">
      <c r="A441" s="72" t="s">
        <v>32</v>
      </c>
      <c r="B441" s="73" t="s">
        <v>611</v>
      </c>
      <c r="C441" s="74" t="s">
        <v>148</v>
      </c>
      <c r="D441" s="74" t="s">
        <v>149</v>
      </c>
      <c r="E441" s="74" t="s">
        <v>151</v>
      </c>
      <c r="F441" s="74"/>
      <c r="G441" s="75" t="str">
        <f t="shared" si="6"/>
        <v xml:space="preserve">ganaderia_dp avicultura_engorde frijol_caupi </v>
      </c>
    </row>
    <row r="442" spans="1:7">
      <c r="A442" s="72" t="s">
        <v>32</v>
      </c>
      <c r="B442" s="73" t="s">
        <v>612</v>
      </c>
      <c r="C442" s="74" t="s">
        <v>148</v>
      </c>
      <c r="D442" s="74" t="s">
        <v>150</v>
      </c>
      <c r="E442" s="74" t="s">
        <v>151</v>
      </c>
      <c r="F442" s="74"/>
      <c r="G442" s="75" t="str">
        <f t="shared" si="6"/>
        <v xml:space="preserve">ganaderia_dp porcicultura_cria_levante frijol_caupi </v>
      </c>
    </row>
    <row r="443" spans="1:7">
      <c r="A443" s="72" t="s">
        <v>34</v>
      </c>
      <c r="B443" s="73" t="s">
        <v>613</v>
      </c>
      <c r="C443" s="74" t="s">
        <v>151</v>
      </c>
      <c r="D443" s="74"/>
      <c r="E443" s="74"/>
      <c r="F443" s="74"/>
      <c r="G443" s="75" t="str">
        <f t="shared" si="6"/>
        <v xml:space="preserve">frijol_caupi   </v>
      </c>
    </row>
    <row r="444" spans="1:7">
      <c r="A444" s="72" t="s">
        <v>37</v>
      </c>
      <c r="B444" s="73" t="s">
        <v>614</v>
      </c>
      <c r="C444" s="74" t="s">
        <v>145</v>
      </c>
      <c r="D444" s="74"/>
      <c r="E444" s="74"/>
      <c r="F444" s="74"/>
      <c r="G444" s="75" t="str">
        <f t="shared" si="6"/>
        <v xml:space="preserve">yuca   </v>
      </c>
    </row>
    <row r="445" spans="1:7">
      <c r="A445" s="72" t="s">
        <v>37</v>
      </c>
      <c r="B445" s="73" t="s">
        <v>615</v>
      </c>
      <c r="C445" s="74" t="s">
        <v>147</v>
      </c>
      <c r="D445" s="74"/>
      <c r="E445" s="74"/>
      <c r="F445" s="74"/>
      <c r="G445" s="75" t="str">
        <f t="shared" si="6"/>
        <v xml:space="preserve">cafe   </v>
      </c>
    </row>
    <row r="446" spans="1:7">
      <c r="A446" s="72" t="s">
        <v>37</v>
      </c>
      <c r="B446" s="73" t="s">
        <v>616</v>
      </c>
      <c r="C446" s="74" t="s">
        <v>148</v>
      </c>
      <c r="D446" s="74"/>
      <c r="E446" s="74"/>
      <c r="F446" s="74"/>
      <c r="G446" s="75" t="str">
        <f t="shared" si="6"/>
        <v xml:space="preserve">ganaderia_dp   </v>
      </c>
    </row>
    <row r="447" spans="1:7">
      <c r="A447" s="72" t="s">
        <v>37</v>
      </c>
      <c r="B447" s="73" t="s">
        <v>617</v>
      </c>
      <c r="C447" s="74" t="s">
        <v>145</v>
      </c>
      <c r="D447" s="74" t="s">
        <v>147</v>
      </c>
      <c r="E447" s="74"/>
      <c r="F447" s="74"/>
      <c r="G447" s="75" t="str">
        <f t="shared" si="6"/>
        <v xml:space="preserve">yuca cafe  </v>
      </c>
    </row>
    <row r="448" spans="1:7">
      <c r="A448" s="72" t="s">
        <v>37</v>
      </c>
      <c r="B448" s="73" t="s">
        <v>618</v>
      </c>
      <c r="C448" s="74" t="s">
        <v>145</v>
      </c>
      <c r="D448" s="74" t="s">
        <v>148</v>
      </c>
      <c r="E448" s="74"/>
      <c r="F448" s="74"/>
      <c r="G448" s="75" t="str">
        <f t="shared" si="6"/>
        <v xml:space="preserve">yuca ganaderia_dp  </v>
      </c>
    </row>
    <row r="449" spans="1:7">
      <c r="A449" s="72" t="s">
        <v>37</v>
      </c>
      <c r="B449" s="73" t="s">
        <v>619</v>
      </c>
      <c r="C449" s="74" t="s">
        <v>147</v>
      </c>
      <c r="D449" s="74" t="s">
        <v>148</v>
      </c>
      <c r="E449" s="74"/>
      <c r="F449" s="74"/>
      <c r="G449" s="75" t="str">
        <f t="shared" si="6"/>
        <v xml:space="preserve">cafe ganaderia_dp  </v>
      </c>
    </row>
    <row r="450" spans="1:7">
      <c r="A450" s="72" t="s">
        <v>37</v>
      </c>
      <c r="B450" s="73" t="s">
        <v>620</v>
      </c>
      <c r="C450" s="74" t="s">
        <v>145</v>
      </c>
      <c r="D450" s="74" t="s">
        <v>147</v>
      </c>
      <c r="E450" s="74" t="s">
        <v>148</v>
      </c>
      <c r="F450" s="74"/>
      <c r="G450" s="75" t="str">
        <f t="shared" si="6"/>
        <v xml:space="preserve">yuca cafe ganaderia_dp </v>
      </c>
    </row>
    <row r="451" spans="1:7">
      <c r="A451" s="72" t="s">
        <v>37</v>
      </c>
      <c r="B451" s="73" t="s">
        <v>621</v>
      </c>
      <c r="C451" s="74" t="s">
        <v>145</v>
      </c>
      <c r="D451" s="74" t="s">
        <v>147</v>
      </c>
      <c r="E451" s="74" t="s">
        <v>149</v>
      </c>
      <c r="F451" s="74"/>
      <c r="G451" s="75" t="str">
        <f t="shared" ref="G451:G514" si="7">+C451&amp;" "&amp;D451&amp;" "&amp;E451&amp;" "&amp;F451</f>
        <v xml:space="preserve">yuca cafe avicultura_engorde </v>
      </c>
    </row>
    <row r="452" spans="1:7">
      <c r="A452" s="72" t="s">
        <v>37</v>
      </c>
      <c r="B452" s="73" t="s">
        <v>622</v>
      </c>
      <c r="C452" s="74" t="s">
        <v>145</v>
      </c>
      <c r="D452" s="74" t="s">
        <v>147</v>
      </c>
      <c r="E452" s="74" t="s">
        <v>150</v>
      </c>
      <c r="F452" s="74"/>
      <c r="G452" s="75" t="str">
        <f t="shared" si="7"/>
        <v xml:space="preserve">yuca cafe porcicultura_cria_levante </v>
      </c>
    </row>
    <row r="453" spans="1:7">
      <c r="A453" s="72" t="s">
        <v>37</v>
      </c>
      <c r="B453" s="73" t="s">
        <v>623</v>
      </c>
      <c r="C453" s="74" t="s">
        <v>145</v>
      </c>
      <c r="D453" s="74" t="s">
        <v>148</v>
      </c>
      <c r="E453" s="74" t="s">
        <v>149</v>
      </c>
      <c r="F453" s="74"/>
      <c r="G453" s="75" t="str">
        <f t="shared" si="7"/>
        <v xml:space="preserve">yuca ganaderia_dp avicultura_engorde </v>
      </c>
    </row>
    <row r="454" spans="1:7">
      <c r="A454" s="72" t="s">
        <v>37</v>
      </c>
      <c r="B454" s="73" t="s">
        <v>624</v>
      </c>
      <c r="C454" s="74" t="s">
        <v>145</v>
      </c>
      <c r="D454" s="74" t="s">
        <v>148</v>
      </c>
      <c r="E454" s="74" t="s">
        <v>150</v>
      </c>
      <c r="F454" s="74"/>
      <c r="G454" s="75" t="str">
        <f t="shared" si="7"/>
        <v xml:space="preserve">yuca ganaderia_dp porcicultura_cria_levante </v>
      </c>
    </row>
    <row r="455" spans="1:7">
      <c r="A455" s="72" t="s">
        <v>37</v>
      </c>
      <c r="B455" s="73" t="s">
        <v>625</v>
      </c>
      <c r="C455" s="74" t="s">
        <v>147</v>
      </c>
      <c r="D455" s="74" t="s">
        <v>148</v>
      </c>
      <c r="E455" s="74" t="s">
        <v>149</v>
      </c>
      <c r="F455" s="74"/>
      <c r="G455" s="75" t="str">
        <f t="shared" si="7"/>
        <v xml:space="preserve">cafe ganaderia_dp avicultura_engorde </v>
      </c>
    </row>
    <row r="456" spans="1:7">
      <c r="A456" s="72" t="s">
        <v>37</v>
      </c>
      <c r="B456" s="73" t="s">
        <v>626</v>
      </c>
      <c r="C456" s="74" t="s">
        <v>147</v>
      </c>
      <c r="D456" s="74" t="s">
        <v>148</v>
      </c>
      <c r="E456" s="74" t="s">
        <v>150</v>
      </c>
      <c r="F456" s="74"/>
      <c r="G456" s="75" t="str">
        <f t="shared" si="7"/>
        <v xml:space="preserve">cafe ganaderia_dp porcicultura_cria_levante </v>
      </c>
    </row>
    <row r="457" spans="1:7">
      <c r="A457" s="72" t="s">
        <v>37</v>
      </c>
      <c r="B457" s="73" t="s">
        <v>627</v>
      </c>
      <c r="C457" s="74" t="s">
        <v>145</v>
      </c>
      <c r="D457" s="74" t="s">
        <v>147</v>
      </c>
      <c r="E457" s="74" t="s">
        <v>148</v>
      </c>
      <c r="F457" s="74" t="s">
        <v>149</v>
      </c>
      <c r="G457" s="75" t="str">
        <f t="shared" si="7"/>
        <v>yuca cafe ganaderia_dp avicultura_engorde</v>
      </c>
    </row>
    <row r="458" spans="1:7">
      <c r="A458" s="72" t="s">
        <v>37</v>
      </c>
      <c r="B458" s="73" t="s">
        <v>628</v>
      </c>
      <c r="C458" s="74" t="s">
        <v>145</v>
      </c>
      <c r="D458" s="74" t="s">
        <v>147</v>
      </c>
      <c r="E458" s="74" t="s">
        <v>148</v>
      </c>
      <c r="F458" s="74" t="s">
        <v>150</v>
      </c>
      <c r="G458" s="75" t="str">
        <f t="shared" si="7"/>
        <v>yuca cafe ganaderia_dp porcicultura_cria_levante</v>
      </c>
    </row>
    <row r="459" spans="1:7">
      <c r="A459" s="72" t="s">
        <v>39</v>
      </c>
      <c r="B459" s="73" t="s">
        <v>629</v>
      </c>
      <c r="C459" s="74" t="s">
        <v>145</v>
      </c>
      <c r="D459" s="74"/>
      <c r="E459" s="74"/>
      <c r="F459" s="74"/>
      <c r="G459" s="75" t="str">
        <f t="shared" si="7"/>
        <v xml:space="preserve">yuca   </v>
      </c>
    </row>
    <row r="460" spans="1:7">
      <c r="A460" s="72" t="s">
        <v>39</v>
      </c>
      <c r="B460" s="73" t="s">
        <v>630</v>
      </c>
      <c r="C460" s="74" t="s">
        <v>147</v>
      </c>
      <c r="D460" s="74"/>
      <c r="E460" s="74"/>
      <c r="F460" s="74"/>
      <c r="G460" s="75" t="str">
        <f t="shared" si="7"/>
        <v xml:space="preserve">cafe   </v>
      </c>
    </row>
    <row r="461" spans="1:7">
      <c r="A461" s="72" t="s">
        <v>39</v>
      </c>
      <c r="B461" s="73" t="s">
        <v>631</v>
      </c>
      <c r="C461" s="74" t="s">
        <v>148</v>
      </c>
      <c r="D461" s="74"/>
      <c r="E461" s="74"/>
      <c r="F461" s="74"/>
      <c r="G461" s="75" t="str">
        <f t="shared" si="7"/>
        <v xml:space="preserve">ganaderia_dp   </v>
      </c>
    </row>
    <row r="462" spans="1:7">
      <c r="A462" s="72" t="s">
        <v>39</v>
      </c>
      <c r="B462" s="73" t="s">
        <v>632</v>
      </c>
      <c r="C462" s="74" t="s">
        <v>145</v>
      </c>
      <c r="D462" s="74" t="s">
        <v>147</v>
      </c>
      <c r="E462" s="74"/>
      <c r="F462" s="74"/>
      <c r="G462" s="75" t="str">
        <f t="shared" si="7"/>
        <v xml:space="preserve">yuca cafe  </v>
      </c>
    </row>
    <row r="463" spans="1:7">
      <c r="A463" s="72" t="s">
        <v>39</v>
      </c>
      <c r="B463" s="73" t="s">
        <v>633</v>
      </c>
      <c r="C463" s="74" t="s">
        <v>145</v>
      </c>
      <c r="D463" s="74" t="s">
        <v>148</v>
      </c>
      <c r="E463" s="74"/>
      <c r="F463" s="74"/>
      <c r="G463" s="75" t="str">
        <f t="shared" si="7"/>
        <v xml:space="preserve">yuca ganaderia_dp  </v>
      </c>
    </row>
    <row r="464" spans="1:7">
      <c r="A464" s="72" t="s">
        <v>39</v>
      </c>
      <c r="B464" s="73" t="s">
        <v>634</v>
      </c>
      <c r="C464" s="74" t="s">
        <v>147</v>
      </c>
      <c r="D464" s="74" t="s">
        <v>148</v>
      </c>
      <c r="E464" s="74"/>
      <c r="F464" s="74"/>
      <c r="G464" s="75" t="str">
        <f t="shared" si="7"/>
        <v xml:space="preserve">cafe ganaderia_dp  </v>
      </c>
    </row>
    <row r="465" spans="1:7">
      <c r="A465" s="72" t="s">
        <v>39</v>
      </c>
      <c r="B465" s="73" t="s">
        <v>635</v>
      </c>
      <c r="C465" s="74" t="s">
        <v>145</v>
      </c>
      <c r="D465" s="74" t="s">
        <v>147</v>
      </c>
      <c r="E465" s="74" t="s">
        <v>148</v>
      </c>
      <c r="F465" s="74"/>
      <c r="G465" s="75" t="str">
        <f t="shared" si="7"/>
        <v xml:space="preserve">yuca cafe ganaderia_dp </v>
      </c>
    </row>
    <row r="466" spans="1:7">
      <c r="A466" s="72" t="s">
        <v>39</v>
      </c>
      <c r="B466" s="73" t="s">
        <v>636</v>
      </c>
      <c r="C466" s="74" t="s">
        <v>145</v>
      </c>
      <c r="D466" s="74" t="s">
        <v>147</v>
      </c>
      <c r="E466" s="74" t="s">
        <v>149</v>
      </c>
      <c r="F466" s="74"/>
      <c r="G466" s="75" t="str">
        <f t="shared" si="7"/>
        <v xml:space="preserve">yuca cafe avicultura_engorde </v>
      </c>
    </row>
    <row r="467" spans="1:7">
      <c r="A467" s="72" t="s">
        <v>39</v>
      </c>
      <c r="B467" s="73" t="s">
        <v>637</v>
      </c>
      <c r="C467" s="74" t="s">
        <v>145</v>
      </c>
      <c r="D467" s="74" t="s">
        <v>147</v>
      </c>
      <c r="E467" s="74" t="s">
        <v>150</v>
      </c>
      <c r="F467" s="74"/>
      <c r="G467" s="75" t="str">
        <f t="shared" si="7"/>
        <v xml:space="preserve">yuca cafe porcicultura_cria_levante </v>
      </c>
    </row>
    <row r="468" spans="1:7">
      <c r="A468" s="72" t="s">
        <v>39</v>
      </c>
      <c r="B468" s="73" t="s">
        <v>638</v>
      </c>
      <c r="C468" s="74" t="s">
        <v>145</v>
      </c>
      <c r="D468" s="74" t="s">
        <v>148</v>
      </c>
      <c r="E468" s="74" t="s">
        <v>149</v>
      </c>
      <c r="F468" s="74"/>
      <c r="G468" s="75" t="str">
        <f t="shared" si="7"/>
        <v xml:space="preserve">yuca ganaderia_dp avicultura_engorde </v>
      </c>
    </row>
    <row r="469" spans="1:7">
      <c r="A469" s="72" t="s">
        <v>39</v>
      </c>
      <c r="B469" s="73" t="s">
        <v>639</v>
      </c>
      <c r="C469" s="74" t="s">
        <v>145</v>
      </c>
      <c r="D469" s="74" t="s">
        <v>148</v>
      </c>
      <c r="E469" s="74" t="s">
        <v>150</v>
      </c>
      <c r="F469" s="74"/>
      <c r="G469" s="75" t="str">
        <f t="shared" si="7"/>
        <v xml:space="preserve">yuca ganaderia_dp porcicultura_cria_levante </v>
      </c>
    </row>
    <row r="470" spans="1:7">
      <c r="A470" s="72" t="s">
        <v>39</v>
      </c>
      <c r="B470" s="73" t="s">
        <v>640</v>
      </c>
      <c r="C470" s="74" t="s">
        <v>147</v>
      </c>
      <c r="D470" s="74" t="s">
        <v>148</v>
      </c>
      <c r="E470" s="74" t="s">
        <v>149</v>
      </c>
      <c r="F470" s="74"/>
      <c r="G470" s="75" t="str">
        <f t="shared" si="7"/>
        <v xml:space="preserve">cafe ganaderia_dp avicultura_engorde </v>
      </c>
    </row>
    <row r="471" spans="1:7">
      <c r="A471" s="72" t="s">
        <v>39</v>
      </c>
      <c r="B471" s="73" t="s">
        <v>641</v>
      </c>
      <c r="C471" s="74" t="s">
        <v>147</v>
      </c>
      <c r="D471" s="74" t="s">
        <v>148</v>
      </c>
      <c r="E471" s="74" t="s">
        <v>150</v>
      </c>
      <c r="F471" s="74"/>
      <c r="G471" s="75" t="str">
        <f t="shared" si="7"/>
        <v xml:space="preserve">cafe ganaderia_dp porcicultura_cria_levante </v>
      </c>
    </row>
    <row r="472" spans="1:7">
      <c r="A472" s="72" t="s">
        <v>39</v>
      </c>
      <c r="B472" s="73" t="s">
        <v>642</v>
      </c>
      <c r="C472" s="74" t="s">
        <v>145</v>
      </c>
      <c r="D472" s="74" t="s">
        <v>147</v>
      </c>
      <c r="E472" s="74" t="s">
        <v>148</v>
      </c>
      <c r="F472" s="74" t="s">
        <v>149</v>
      </c>
      <c r="G472" s="75" t="str">
        <f t="shared" si="7"/>
        <v>yuca cafe ganaderia_dp avicultura_engorde</v>
      </c>
    </row>
    <row r="473" spans="1:7">
      <c r="A473" s="72" t="s">
        <v>39</v>
      </c>
      <c r="B473" s="73" t="s">
        <v>643</v>
      </c>
      <c r="C473" s="74" t="s">
        <v>145</v>
      </c>
      <c r="D473" s="74" t="s">
        <v>147</v>
      </c>
      <c r="E473" s="74" t="s">
        <v>148</v>
      </c>
      <c r="F473" s="74" t="s">
        <v>150</v>
      </c>
      <c r="G473" s="75" t="str">
        <f t="shared" si="7"/>
        <v>yuca cafe ganaderia_dp porcicultura_cria_levante</v>
      </c>
    </row>
    <row r="474" spans="1:7">
      <c r="A474" s="72" t="s">
        <v>41</v>
      </c>
      <c r="B474" s="73" t="s">
        <v>644</v>
      </c>
      <c r="C474" s="74" t="s">
        <v>144</v>
      </c>
      <c r="D474" s="74"/>
      <c r="E474" s="74"/>
      <c r="F474" s="74"/>
      <c r="G474" s="75" t="str">
        <f t="shared" si="7"/>
        <v xml:space="preserve">maiz   </v>
      </c>
    </row>
    <row r="475" spans="1:7">
      <c r="A475" s="72" t="s">
        <v>41</v>
      </c>
      <c r="B475" s="73" t="s">
        <v>645</v>
      </c>
      <c r="C475" s="74" t="s">
        <v>145</v>
      </c>
      <c r="D475" s="74"/>
      <c r="E475" s="74"/>
      <c r="F475" s="74"/>
      <c r="G475" s="75" t="str">
        <f t="shared" si="7"/>
        <v xml:space="preserve">yuca   </v>
      </c>
    </row>
    <row r="476" spans="1:7">
      <c r="A476" s="72" t="s">
        <v>41</v>
      </c>
      <c r="B476" s="73" t="s">
        <v>646</v>
      </c>
      <c r="C476" s="74" t="s">
        <v>146</v>
      </c>
      <c r="D476" s="74"/>
      <c r="E476" s="74"/>
      <c r="F476" s="74"/>
      <c r="G476" s="75" t="str">
        <f t="shared" si="7"/>
        <v xml:space="preserve">palma_aceite   </v>
      </c>
    </row>
    <row r="477" spans="1:7">
      <c r="A477" s="72" t="s">
        <v>41</v>
      </c>
      <c r="B477" s="73" t="s">
        <v>647</v>
      </c>
      <c r="C477" s="74" t="s">
        <v>148</v>
      </c>
      <c r="D477" s="74"/>
      <c r="E477" s="74"/>
      <c r="F477" s="74"/>
      <c r="G477" s="75" t="str">
        <f t="shared" si="7"/>
        <v xml:space="preserve">ganaderia_dp   </v>
      </c>
    </row>
    <row r="478" spans="1:7">
      <c r="A478" s="72" t="s">
        <v>41</v>
      </c>
      <c r="B478" s="73" t="s">
        <v>648</v>
      </c>
      <c r="C478" s="74" t="s">
        <v>151</v>
      </c>
      <c r="D478" s="74"/>
      <c r="E478" s="74"/>
      <c r="F478" s="74"/>
      <c r="G478" s="75" t="str">
        <f t="shared" si="7"/>
        <v xml:space="preserve">frijol_caupi   </v>
      </c>
    </row>
    <row r="479" spans="1:7">
      <c r="A479" s="72" t="s">
        <v>41</v>
      </c>
      <c r="B479" s="73" t="s">
        <v>649</v>
      </c>
      <c r="C479" s="74" t="s">
        <v>144</v>
      </c>
      <c r="D479" s="74" t="s">
        <v>145</v>
      </c>
      <c r="E479" s="74"/>
      <c r="F479" s="74"/>
      <c r="G479" s="75" t="str">
        <f t="shared" si="7"/>
        <v xml:space="preserve">maiz yuca  </v>
      </c>
    </row>
    <row r="480" spans="1:7">
      <c r="A480" s="72" t="s">
        <v>41</v>
      </c>
      <c r="B480" s="73" t="s">
        <v>650</v>
      </c>
      <c r="C480" s="74" t="s">
        <v>144</v>
      </c>
      <c r="D480" s="74" t="s">
        <v>146</v>
      </c>
      <c r="E480" s="74"/>
      <c r="F480" s="74"/>
      <c r="G480" s="75" t="str">
        <f t="shared" si="7"/>
        <v xml:space="preserve">maiz palma_aceite  </v>
      </c>
    </row>
    <row r="481" spans="1:7">
      <c r="A481" s="72" t="s">
        <v>41</v>
      </c>
      <c r="B481" s="73" t="s">
        <v>651</v>
      </c>
      <c r="C481" s="74" t="s">
        <v>144</v>
      </c>
      <c r="D481" s="74" t="s">
        <v>148</v>
      </c>
      <c r="E481" s="74"/>
      <c r="F481" s="74"/>
      <c r="G481" s="75" t="str">
        <f t="shared" si="7"/>
        <v xml:space="preserve">maiz ganaderia_dp  </v>
      </c>
    </row>
    <row r="482" spans="1:7">
      <c r="A482" s="72" t="s">
        <v>41</v>
      </c>
      <c r="B482" s="73" t="s">
        <v>652</v>
      </c>
      <c r="C482" s="74" t="s">
        <v>144</v>
      </c>
      <c r="D482" s="74" t="s">
        <v>151</v>
      </c>
      <c r="E482" s="74"/>
      <c r="F482" s="74"/>
      <c r="G482" s="75" t="str">
        <f t="shared" si="7"/>
        <v xml:space="preserve">maiz frijol_caupi  </v>
      </c>
    </row>
    <row r="483" spans="1:7">
      <c r="A483" s="72" t="s">
        <v>41</v>
      </c>
      <c r="B483" s="73" t="s">
        <v>653</v>
      </c>
      <c r="C483" s="74" t="s">
        <v>145</v>
      </c>
      <c r="D483" s="74" t="s">
        <v>146</v>
      </c>
      <c r="E483" s="74"/>
      <c r="F483" s="74"/>
      <c r="G483" s="75" t="str">
        <f t="shared" si="7"/>
        <v xml:space="preserve">yuca palma_aceite  </v>
      </c>
    </row>
    <row r="484" spans="1:7">
      <c r="A484" s="72" t="s">
        <v>41</v>
      </c>
      <c r="B484" s="73" t="s">
        <v>654</v>
      </c>
      <c r="C484" s="74" t="s">
        <v>145</v>
      </c>
      <c r="D484" s="74" t="s">
        <v>148</v>
      </c>
      <c r="E484" s="74"/>
      <c r="F484" s="74"/>
      <c r="G484" s="75" t="str">
        <f t="shared" si="7"/>
        <v xml:space="preserve">yuca ganaderia_dp  </v>
      </c>
    </row>
    <row r="485" spans="1:7">
      <c r="A485" s="72" t="s">
        <v>41</v>
      </c>
      <c r="B485" s="73" t="s">
        <v>655</v>
      </c>
      <c r="C485" s="74" t="s">
        <v>145</v>
      </c>
      <c r="D485" s="74" t="s">
        <v>151</v>
      </c>
      <c r="E485" s="74"/>
      <c r="F485" s="74"/>
      <c r="G485" s="75" t="str">
        <f t="shared" si="7"/>
        <v xml:space="preserve">yuca frijol_caupi  </v>
      </c>
    </row>
    <row r="486" spans="1:7">
      <c r="A486" s="72" t="s">
        <v>41</v>
      </c>
      <c r="B486" s="73" t="s">
        <v>656</v>
      </c>
      <c r="C486" s="74" t="s">
        <v>146</v>
      </c>
      <c r="D486" s="74" t="s">
        <v>148</v>
      </c>
      <c r="E486" s="74"/>
      <c r="F486" s="74"/>
      <c r="G486" s="75" t="str">
        <f t="shared" si="7"/>
        <v xml:space="preserve">palma_aceite ganaderia_dp  </v>
      </c>
    </row>
    <row r="487" spans="1:7">
      <c r="A487" s="72" t="s">
        <v>41</v>
      </c>
      <c r="B487" s="73" t="s">
        <v>657</v>
      </c>
      <c r="C487" s="74" t="s">
        <v>146</v>
      </c>
      <c r="D487" s="74" t="s">
        <v>151</v>
      </c>
      <c r="E487" s="74"/>
      <c r="F487" s="74"/>
      <c r="G487" s="75" t="str">
        <f t="shared" si="7"/>
        <v xml:space="preserve">palma_aceite frijol_caupi  </v>
      </c>
    </row>
    <row r="488" spans="1:7">
      <c r="A488" s="72" t="s">
        <v>41</v>
      </c>
      <c r="B488" s="73" t="s">
        <v>658</v>
      </c>
      <c r="C488" s="74" t="s">
        <v>148</v>
      </c>
      <c r="D488" s="74" t="s">
        <v>151</v>
      </c>
      <c r="E488" s="74"/>
      <c r="F488" s="74"/>
      <c r="G488" s="75" t="str">
        <f t="shared" si="7"/>
        <v xml:space="preserve">ganaderia_dp frijol_caupi  </v>
      </c>
    </row>
    <row r="489" spans="1:7">
      <c r="A489" s="72" t="s">
        <v>41</v>
      </c>
      <c r="B489" s="73" t="s">
        <v>659</v>
      </c>
      <c r="C489" s="74" t="s">
        <v>144</v>
      </c>
      <c r="D489" s="74" t="s">
        <v>145</v>
      </c>
      <c r="E489" s="74" t="s">
        <v>146</v>
      </c>
      <c r="F489" s="74"/>
      <c r="G489" s="75" t="str">
        <f t="shared" si="7"/>
        <v xml:space="preserve">maiz yuca palma_aceite </v>
      </c>
    </row>
    <row r="490" spans="1:7">
      <c r="A490" s="72" t="s">
        <v>41</v>
      </c>
      <c r="B490" s="73" t="s">
        <v>660</v>
      </c>
      <c r="C490" s="74" t="s">
        <v>144</v>
      </c>
      <c r="D490" s="74" t="s">
        <v>145</v>
      </c>
      <c r="E490" s="74" t="s">
        <v>148</v>
      </c>
      <c r="F490" s="74"/>
      <c r="G490" s="75" t="str">
        <f t="shared" si="7"/>
        <v xml:space="preserve">maiz yuca ganaderia_dp </v>
      </c>
    </row>
    <row r="491" spans="1:7">
      <c r="A491" s="72" t="s">
        <v>41</v>
      </c>
      <c r="B491" s="73" t="s">
        <v>661</v>
      </c>
      <c r="C491" s="74" t="s">
        <v>144</v>
      </c>
      <c r="D491" s="74" t="s">
        <v>145</v>
      </c>
      <c r="E491" s="74" t="s">
        <v>149</v>
      </c>
      <c r="F491" s="74"/>
      <c r="G491" s="75" t="str">
        <f t="shared" si="7"/>
        <v xml:space="preserve">maiz yuca avicultura_engorde </v>
      </c>
    </row>
    <row r="492" spans="1:7">
      <c r="A492" s="72" t="s">
        <v>41</v>
      </c>
      <c r="B492" s="73" t="s">
        <v>662</v>
      </c>
      <c r="C492" s="74" t="s">
        <v>144</v>
      </c>
      <c r="D492" s="74" t="s">
        <v>145</v>
      </c>
      <c r="E492" s="74" t="s">
        <v>150</v>
      </c>
      <c r="F492" s="74"/>
      <c r="G492" s="75" t="str">
        <f t="shared" si="7"/>
        <v xml:space="preserve">maiz yuca porcicultura_cria_levante </v>
      </c>
    </row>
    <row r="493" spans="1:7">
      <c r="A493" s="72" t="s">
        <v>41</v>
      </c>
      <c r="B493" s="73" t="s">
        <v>663</v>
      </c>
      <c r="C493" s="74" t="s">
        <v>144</v>
      </c>
      <c r="D493" s="74" t="s">
        <v>145</v>
      </c>
      <c r="E493" s="74" t="s">
        <v>151</v>
      </c>
      <c r="F493" s="74"/>
      <c r="G493" s="75" t="str">
        <f t="shared" si="7"/>
        <v xml:space="preserve">maiz yuca frijol_caupi </v>
      </c>
    </row>
    <row r="494" spans="1:7">
      <c r="A494" s="72" t="s">
        <v>41</v>
      </c>
      <c r="B494" s="73" t="s">
        <v>664</v>
      </c>
      <c r="C494" s="74" t="s">
        <v>144</v>
      </c>
      <c r="D494" s="74" t="s">
        <v>146</v>
      </c>
      <c r="E494" s="74" t="s">
        <v>148</v>
      </c>
      <c r="F494" s="74"/>
      <c r="G494" s="75" t="str">
        <f t="shared" si="7"/>
        <v xml:space="preserve">maiz palma_aceite ganaderia_dp </v>
      </c>
    </row>
    <row r="495" spans="1:7">
      <c r="A495" s="72" t="s">
        <v>41</v>
      </c>
      <c r="B495" s="73" t="s">
        <v>665</v>
      </c>
      <c r="C495" s="74" t="s">
        <v>144</v>
      </c>
      <c r="D495" s="74" t="s">
        <v>146</v>
      </c>
      <c r="E495" s="74" t="s">
        <v>149</v>
      </c>
      <c r="F495" s="74"/>
      <c r="G495" s="75" t="str">
        <f t="shared" si="7"/>
        <v xml:space="preserve">maiz palma_aceite avicultura_engorde </v>
      </c>
    </row>
    <row r="496" spans="1:7">
      <c r="A496" s="72" t="s">
        <v>41</v>
      </c>
      <c r="B496" s="73" t="s">
        <v>666</v>
      </c>
      <c r="C496" s="74" t="s">
        <v>144</v>
      </c>
      <c r="D496" s="74" t="s">
        <v>146</v>
      </c>
      <c r="E496" s="74" t="s">
        <v>150</v>
      </c>
      <c r="F496" s="74"/>
      <c r="G496" s="75" t="str">
        <f t="shared" si="7"/>
        <v xml:space="preserve">maiz palma_aceite porcicultura_cria_levante </v>
      </c>
    </row>
    <row r="497" spans="1:7">
      <c r="A497" s="72" t="s">
        <v>41</v>
      </c>
      <c r="B497" s="73" t="s">
        <v>667</v>
      </c>
      <c r="C497" s="74" t="s">
        <v>144</v>
      </c>
      <c r="D497" s="74" t="s">
        <v>146</v>
      </c>
      <c r="E497" s="74" t="s">
        <v>151</v>
      </c>
      <c r="F497" s="74"/>
      <c r="G497" s="75" t="str">
        <f t="shared" si="7"/>
        <v xml:space="preserve">maiz palma_aceite frijol_caupi </v>
      </c>
    </row>
    <row r="498" spans="1:7">
      <c r="A498" s="72" t="s">
        <v>41</v>
      </c>
      <c r="B498" s="73" t="s">
        <v>668</v>
      </c>
      <c r="C498" s="74" t="s">
        <v>144</v>
      </c>
      <c r="D498" s="74" t="s">
        <v>148</v>
      </c>
      <c r="E498" s="74" t="s">
        <v>149</v>
      </c>
      <c r="F498" s="74"/>
      <c r="G498" s="75" t="str">
        <f t="shared" si="7"/>
        <v xml:space="preserve">maiz ganaderia_dp avicultura_engorde </v>
      </c>
    </row>
    <row r="499" spans="1:7">
      <c r="A499" s="72" t="s">
        <v>41</v>
      </c>
      <c r="B499" s="73" t="s">
        <v>669</v>
      </c>
      <c r="C499" s="74" t="s">
        <v>144</v>
      </c>
      <c r="D499" s="74" t="s">
        <v>148</v>
      </c>
      <c r="E499" s="74" t="s">
        <v>150</v>
      </c>
      <c r="F499" s="74"/>
      <c r="G499" s="75" t="str">
        <f t="shared" si="7"/>
        <v xml:space="preserve">maiz ganaderia_dp porcicultura_cria_levante </v>
      </c>
    </row>
    <row r="500" spans="1:7">
      <c r="A500" s="72" t="s">
        <v>41</v>
      </c>
      <c r="B500" s="73" t="s">
        <v>670</v>
      </c>
      <c r="C500" s="74" t="s">
        <v>144</v>
      </c>
      <c r="D500" s="74" t="s">
        <v>148</v>
      </c>
      <c r="E500" s="74" t="s">
        <v>151</v>
      </c>
      <c r="F500" s="74"/>
      <c r="G500" s="75" t="str">
        <f t="shared" si="7"/>
        <v xml:space="preserve">maiz ganaderia_dp frijol_caupi </v>
      </c>
    </row>
    <row r="501" spans="1:7">
      <c r="A501" s="72" t="s">
        <v>41</v>
      </c>
      <c r="B501" s="73" t="s">
        <v>671</v>
      </c>
      <c r="C501" s="74" t="s">
        <v>144</v>
      </c>
      <c r="D501" s="74" t="s">
        <v>149</v>
      </c>
      <c r="E501" s="74" t="s">
        <v>151</v>
      </c>
      <c r="F501" s="74"/>
      <c r="G501" s="75" t="str">
        <f t="shared" si="7"/>
        <v xml:space="preserve">maiz avicultura_engorde frijol_caupi </v>
      </c>
    </row>
    <row r="502" spans="1:7">
      <c r="A502" s="72" t="s">
        <v>41</v>
      </c>
      <c r="B502" s="73" t="s">
        <v>672</v>
      </c>
      <c r="C502" s="74" t="s">
        <v>144</v>
      </c>
      <c r="D502" s="74" t="s">
        <v>150</v>
      </c>
      <c r="E502" s="74" t="s">
        <v>151</v>
      </c>
      <c r="F502" s="74"/>
      <c r="G502" s="75" t="str">
        <f t="shared" si="7"/>
        <v xml:space="preserve">maiz porcicultura_cria_levante frijol_caupi </v>
      </c>
    </row>
    <row r="503" spans="1:7">
      <c r="A503" s="72" t="s">
        <v>41</v>
      </c>
      <c r="B503" s="73" t="s">
        <v>673</v>
      </c>
      <c r="C503" s="74" t="s">
        <v>145</v>
      </c>
      <c r="D503" s="74" t="s">
        <v>146</v>
      </c>
      <c r="E503" s="74" t="s">
        <v>148</v>
      </c>
      <c r="F503" s="74"/>
      <c r="G503" s="75" t="str">
        <f t="shared" si="7"/>
        <v xml:space="preserve">yuca palma_aceite ganaderia_dp </v>
      </c>
    </row>
    <row r="504" spans="1:7">
      <c r="A504" s="72" t="s">
        <v>41</v>
      </c>
      <c r="B504" s="73" t="s">
        <v>674</v>
      </c>
      <c r="C504" s="74" t="s">
        <v>145</v>
      </c>
      <c r="D504" s="74" t="s">
        <v>146</v>
      </c>
      <c r="E504" s="74" t="s">
        <v>149</v>
      </c>
      <c r="F504" s="74"/>
      <c r="G504" s="75" t="str">
        <f t="shared" si="7"/>
        <v xml:space="preserve">yuca palma_aceite avicultura_engorde </v>
      </c>
    </row>
    <row r="505" spans="1:7">
      <c r="A505" s="72" t="s">
        <v>41</v>
      </c>
      <c r="B505" s="73" t="s">
        <v>675</v>
      </c>
      <c r="C505" s="74" t="s">
        <v>145</v>
      </c>
      <c r="D505" s="74" t="s">
        <v>146</v>
      </c>
      <c r="E505" s="74" t="s">
        <v>150</v>
      </c>
      <c r="F505" s="74"/>
      <c r="G505" s="75" t="str">
        <f t="shared" si="7"/>
        <v xml:space="preserve">yuca palma_aceite porcicultura_cria_levante </v>
      </c>
    </row>
    <row r="506" spans="1:7">
      <c r="A506" s="72" t="s">
        <v>41</v>
      </c>
      <c r="B506" s="73" t="s">
        <v>676</v>
      </c>
      <c r="C506" s="74" t="s">
        <v>145</v>
      </c>
      <c r="D506" s="74" t="s">
        <v>146</v>
      </c>
      <c r="E506" s="74" t="s">
        <v>151</v>
      </c>
      <c r="F506" s="74"/>
      <c r="G506" s="75" t="str">
        <f t="shared" si="7"/>
        <v xml:space="preserve">yuca palma_aceite frijol_caupi </v>
      </c>
    </row>
    <row r="507" spans="1:7">
      <c r="A507" s="72" t="s">
        <v>41</v>
      </c>
      <c r="B507" s="73" t="s">
        <v>677</v>
      </c>
      <c r="C507" s="74" t="s">
        <v>145</v>
      </c>
      <c r="D507" s="74" t="s">
        <v>148</v>
      </c>
      <c r="E507" s="74" t="s">
        <v>149</v>
      </c>
      <c r="F507" s="74"/>
      <c r="G507" s="75" t="str">
        <f t="shared" si="7"/>
        <v xml:space="preserve">yuca ganaderia_dp avicultura_engorde </v>
      </c>
    </row>
    <row r="508" spans="1:7">
      <c r="A508" s="72" t="s">
        <v>41</v>
      </c>
      <c r="B508" s="73" t="s">
        <v>678</v>
      </c>
      <c r="C508" s="74" t="s">
        <v>145</v>
      </c>
      <c r="D508" s="74" t="s">
        <v>148</v>
      </c>
      <c r="E508" s="74" t="s">
        <v>150</v>
      </c>
      <c r="F508" s="74"/>
      <c r="G508" s="75" t="str">
        <f t="shared" si="7"/>
        <v xml:space="preserve">yuca ganaderia_dp porcicultura_cria_levante </v>
      </c>
    </row>
    <row r="509" spans="1:7">
      <c r="A509" s="72" t="s">
        <v>41</v>
      </c>
      <c r="B509" s="73" t="s">
        <v>679</v>
      </c>
      <c r="C509" s="74" t="s">
        <v>145</v>
      </c>
      <c r="D509" s="74" t="s">
        <v>148</v>
      </c>
      <c r="E509" s="74" t="s">
        <v>151</v>
      </c>
      <c r="F509" s="74"/>
      <c r="G509" s="75" t="str">
        <f t="shared" si="7"/>
        <v xml:space="preserve">yuca ganaderia_dp frijol_caupi </v>
      </c>
    </row>
    <row r="510" spans="1:7">
      <c r="A510" s="72" t="s">
        <v>41</v>
      </c>
      <c r="B510" s="73" t="s">
        <v>680</v>
      </c>
      <c r="C510" s="74" t="s">
        <v>145</v>
      </c>
      <c r="D510" s="74" t="s">
        <v>149</v>
      </c>
      <c r="E510" s="74" t="s">
        <v>151</v>
      </c>
      <c r="F510" s="74"/>
      <c r="G510" s="75" t="str">
        <f t="shared" si="7"/>
        <v xml:space="preserve">yuca avicultura_engorde frijol_caupi </v>
      </c>
    </row>
    <row r="511" spans="1:7">
      <c r="A511" s="72" t="s">
        <v>41</v>
      </c>
      <c r="B511" s="73" t="s">
        <v>681</v>
      </c>
      <c r="C511" s="74" t="s">
        <v>145</v>
      </c>
      <c r="D511" s="74" t="s">
        <v>150</v>
      </c>
      <c r="E511" s="74" t="s">
        <v>151</v>
      </c>
      <c r="F511" s="74"/>
      <c r="G511" s="75" t="str">
        <f t="shared" si="7"/>
        <v xml:space="preserve">yuca porcicultura_cria_levante frijol_caupi </v>
      </c>
    </row>
    <row r="512" spans="1:7">
      <c r="A512" s="72" t="s">
        <v>41</v>
      </c>
      <c r="B512" s="73" t="s">
        <v>682</v>
      </c>
      <c r="C512" s="74" t="s">
        <v>146</v>
      </c>
      <c r="D512" s="74" t="s">
        <v>148</v>
      </c>
      <c r="E512" s="74" t="s">
        <v>149</v>
      </c>
      <c r="F512" s="74"/>
      <c r="G512" s="75" t="str">
        <f t="shared" si="7"/>
        <v xml:space="preserve">palma_aceite ganaderia_dp avicultura_engorde </v>
      </c>
    </row>
    <row r="513" spans="1:7">
      <c r="A513" s="72" t="s">
        <v>41</v>
      </c>
      <c r="B513" s="73" t="s">
        <v>683</v>
      </c>
      <c r="C513" s="74" t="s">
        <v>146</v>
      </c>
      <c r="D513" s="74" t="s">
        <v>148</v>
      </c>
      <c r="E513" s="74" t="s">
        <v>150</v>
      </c>
      <c r="F513" s="74"/>
      <c r="G513" s="75" t="str">
        <f t="shared" si="7"/>
        <v xml:space="preserve">palma_aceite ganaderia_dp porcicultura_cria_levante </v>
      </c>
    </row>
    <row r="514" spans="1:7">
      <c r="A514" s="72" t="s">
        <v>41</v>
      </c>
      <c r="B514" s="73" t="s">
        <v>684</v>
      </c>
      <c r="C514" s="74" t="s">
        <v>146</v>
      </c>
      <c r="D514" s="74" t="s">
        <v>148</v>
      </c>
      <c r="E514" s="74" t="s">
        <v>151</v>
      </c>
      <c r="F514" s="74"/>
      <c r="G514" s="75" t="str">
        <f t="shared" si="7"/>
        <v xml:space="preserve">palma_aceite ganaderia_dp frijol_caupi </v>
      </c>
    </row>
    <row r="515" spans="1:7">
      <c r="A515" s="72" t="s">
        <v>41</v>
      </c>
      <c r="B515" s="73" t="s">
        <v>685</v>
      </c>
      <c r="C515" s="74" t="s">
        <v>146</v>
      </c>
      <c r="D515" s="74" t="s">
        <v>149</v>
      </c>
      <c r="E515" s="74" t="s">
        <v>151</v>
      </c>
      <c r="F515" s="74"/>
      <c r="G515" s="75" t="str">
        <f t="shared" ref="G515:G578" si="8">+C515&amp;" "&amp;D515&amp;" "&amp;E515&amp;" "&amp;F515</f>
        <v xml:space="preserve">palma_aceite avicultura_engorde frijol_caupi </v>
      </c>
    </row>
    <row r="516" spans="1:7">
      <c r="A516" s="72" t="s">
        <v>41</v>
      </c>
      <c r="B516" s="73" t="s">
        <v>686</v>
      </c>
      <c r="C516" s="74" t="s">
        <v>146</v>
      </c>
      <c r="D516" s="74" t="s">
        <v>150</v>
      </c>
      <c r="E516" s="74" t="s">
        <v>151</v>
      </c>
      <c r="F516" s="74"/>
      <c r="G516" s="75" t="str">
        <f t="shared" si="8"/>
        <v xml:space="preserve">palma_aceite porcicultura_cria_levante frijol_caupi </v>
      </c>
    </row>
    <row r="517" spans="1:7">
      <c r="A517" s="72" t="s">
        <v>41</v>
      </c>
      <c r="B517" s="73" t="s">
        <v>687</v>
      </c>
      <c r="C517" s="74" t="s">
        <v>148</v>
      </c>
      <c r="D517" s="74" t="s">
        <v>149</v>
      </c>
      <c r="E517" s="74" t="s">
        <v>151</v>
      </c>
      <c r="F517" s="74"/>
      <c r="G517" s="75" t="str">
        <f t="shared" si="8"/>
        <v xml:space="preserve">ganaderia_dp avicultura_engorde frijol_caupi </v>
      </c>
    </row>
    <row r="518" spans="1:7">
      <c r="A518" s="72" t="s">
        <v>41</v>
      </c>
      <c r="B518" s="73" t="s">
        <v>688</v>
      </c>
      <c r="C518" s="74" t="s">
        <v>148</v>
      </c>
      <c r="D518" s="74" t="s">
        <v>150</v>
      </c>
      <c r="E518" s="74" t="s">
        <v>151</v>
      </c>
      <c r="F518" s="74"/>
      <c r="G518" s="75" t="str">
        <f t="shared" si="8"/>
        <v xml:space="preserve">ganaderia_dp porcicultura_cria_levante frijol_caupi </v>
      </c>
    </row>
    <row r="519" spans="1:7">
      <c r="A519" s="72" t="s">
        <v>41</v>
      </c>
      <c r="B519" s="73" t="s">
        <v>689</v>
      </c>
      <c r="C519" s="74" t="s">
        <v>144</v>
      </c>
      <c r="D519" s="74" t="s">
        <v>145</v>
      </c>
      <c r="E519" s="74" t="s">
        <v>146</v>
      </c>
      <c r="F519" s="74" t="s">
        <v>148</v>
      </c>
      <c r="G519" s="75" t="str">
        <f t="shared" si="8"/>
        <v>maiz yuca palma_aceite ganaderia_dp</v>
      </c>
    </row>
    <row r="520" spans="1:7">
      <c r="A520" s="72" t="s">
        <v>41</v>
      </c>
      <c r="B520" s="73" t="s">
        <v>690</v>
      </c>
      <c r="C520" s="74" t="s">
        <v>144</v>
      </c>
      <c r="D520" s="74" t="s">
        <v>145</v>
      </c>
      <c r="E520" s="74" t="s">
        <v>146</v>
      </c>
      <c r="F520" s="74" t="s">
        <v>149</v>
      </c>
      <c r="G520" s="75" t="str">
        <f t="shared" si="8"/>
        <v>maiz yuca palma_aceite avicultura_engorde</v>
      </c>
    </row>
    <row r="521" spans="1:7">
      <c r="A521" s="72" t="s">
        <v>41</v>
      </c>
      <c r="B521" s="73" t="s">
        <v>691</v>
      </c>
      <c r="C521" s="74" t="s">
        <v>144</v>
      </c>
      <c r="D521" s="74" t="s">
        <v>145</v>
      </c>
      <c r="E521" s="74" t="s">
        <v>146</v>
      </c>
      <c r="F521" s="74" t="s">
        <v>150</v>
      </c>
      <c r="G521" s="75" t="str">
        <f t="shared" si="8"/>
        <v>maiz yuca palma_aceite porcicultura_cria_levante</v>
      </c>
    </row>
    <row r="522" spans="1:7">
      <c r="A522" s="72" t="s">
        <v>41</v>
      </c>
      <c r="B522" s="73" t="s">
        <v>692</v>
      </c>
      <c r="C522" s="74" t="s">
        <v>144</v>
      </c>
      <c r="D522" s="74" t="s">
        <v>145</v>
      </c>
      <c r="E522" s="74" t="s">
        <v>146</v>
      </c>
      <c r="F522" s="74" t="s">
        <v>151</v>
      </c>
      <c r="G522" s="75" t="str">
        <f t="shared" si="8"/>
        <v>maiz yuca palma_aceite frijol_caupi</v>
      </c>
    </row>
    <row r="523" spans="1:7">
      <c r="A523" s="72" t="s">
        <v>41</v>
      </c>
      <c r="B523" s="73" t="s">
        <v>693</v>
      </c>
      <c r="C523" s="74" t="s">
        <v>144</v>
      </c>
      <c r="D523" s="74" t="s">
        <v>145</v>
      </c>
      <c r="E523" s="74" t="s">
        <v>148</v>
      </c>
      <c r="F523" s="74" t="s">
        <v>149</v>
      </c>
      <c r="G523" s="75" t="str">
        <f t="shared" si="8"/>
        <v>maiz yuca ganaderia_dp avicultura_engorde</v>
      </c>
    </row>
    <row r="524" spans="1:7">
      <c r="A524" s="72" t="s">
        <v>41</v>
      </c>
      <c r="B524" s="73" t="s">
        <v>694</v>
      </c>
      <c r="C524" s="74" t="s">
        <v>144</v>
      </c>
      <c r="D524" s="74" t="s">
        <v>145</v>
      </c>
      <c r="E524" s="74" t="s">
        <v>148</v>
      </c>
      <c r="F524" s="74" t="s">
        <v>150</v>
      </c>
      <c r="G524" s="75" t="str">
        <f t="shared" si="8"/>
        <v>maiz yuca ganaderia_dp porcicultura_cria_levante</v>
      </c>
    </row>
    <row r="525" spans="1:7">
      <c r="A525" s="72" t="s">
        <v>41</v>
      </c>
      <c r="B525" s="73" t="s">
        <v>695</v>
      </c>
      <c r="C525" s="74" t="s">
        <v>144</v>
      </c>
      <c r="D525" s="74" t="s">
        <v>145</v>
      </c>
      <c r="E525" s="74" t="s">
        <v>148</v>
      </c>
      <c r="F525" s="74" t="s">
        <v>151</v>
      </c>
      <c r="G525" s="75" t="str">
        <f t="shared" si="8"/>
        <v>maiz yuca ganaderia_dp frijol_caupi</v>
      </c>
    </row>
    <row r="526" spans="1:7">
      <c r="A526" s="72" t="s">
        <v>41</v>
      </c>
      <c r="B526" s="73" t="s">
        <v>696</v>
      </c>
      <c r="C526" s="74" t="s">
        <v>144</v>
      </c>
      <c r="D526" s="74" t="s">
        <v>145</v>
      </c>
      <c r="E526" s="74" t="s">
        <v>149</v>
      </c>
      <c r="F526" s="74" t="s">
        <v>151</v>
      </c>
      <c r="G526" s="75" t="str">
        <f t="shared" si="8"/>
        <v>maiz yuca avicultura_engorde frijol_caupi</v>
      </c>
    </row>
    <row r="527" spans="1:7">
      <c r="A527" s="72" t="s">
        <v>41</v>
      </c>
      <c r="B527" s="73" t="s">
        <v>697</v>
      </c>
      <c r="C527" s="74" t="s">
        <v>144</v>
      </c>
      <c r="D527" s="74" t="s">
        <v>145</v>
      </c>
      <c r="E527" s="74" t="s">
        <v>150</v>
      </c>
      <c r="F527" s="74" t="s">
        <v>151</v>
      </c>
      <c r="G527" s="75" t="str">
        <f t="shared" si="8"/>
        <v>maiz yuca porcicultura_cria_levante frijol_caupi</v>
      </c>
    </row>
    <row r="528" spans="1:7">
      <c r="A528" s="72" t="s">
        <v>41</v>
      </c>
      <c r="B528" s="73" t="s">
        <v>698</v>
      </c>
      <c r="C528" s="74" t="s">
        <v>144</v>
      </c>
      <c r="D528" s="74" t="s">
        <v>146</v>
      </c>
      <c r="E528" s="74" t="s">
        <v>148</v>
      </c>
      <c r="F528" s="74" t="s">
        <v>149</v>
      </c>
      <c r="G528" s="75" t="str">
        <f t="shared" si="8"/>
        <v>maiz palma_aceite ganaderia_dp avicultura_engorde</v>
      </c>
    </row>
    <row r="529" spans="1:7">
      <c r="A529" s="72" t="s">
        <v>41</v>
      </c>
      <c r="B529" s="73" t="s">
        <v>699</v>
      </c>
      <c r="C529" s="74" t="s">
        <v>144</v>
      </c>
      <c r="D529" s="74" t="s">
        <v>146</v>
      </c>
      <c r="E529" s="74" t="s">
        <v>148</v>
      </c>
      <c r="F529" s="74" t="s">
        <v>150</v>
      </c>
      <c r="G529" s="75" t="str">
        <f t="shared" si="8"/>
        <v>maiz palma_aceite ganaderia_dp porcicultura_cria_levante</v>
      </c>
    </row>
    <row r="530" spans="1:7">
      <c r="A530" s="72" t="s">
        <v>41</v>
      </c>
      <c r="B530" s="73" t="s">
        <v>700</v>
      </c>
      <c r="C530" s="74" t="s">
        <v>144</v>
      </c>
      <c r="D530" s="74" t="s">
        <v>146</v>
      </c>
      <c r="E530" s="74" t="s">
        <v>148</v>
      </c>
      <c r="F530" s="74" t="s">
        <v>151</v>
      </c>
      <c r="G530" s="75" t="str">
        <f t="shared" si="8"/>
        <v>maiz palma_aceite ganaderia_dp frijol_caupi</v>
      </c>
    </row>
    <row r="531" spans="1:7">
      <c r="A531" s="72" t="s">
        <v>41</v>
      </c>
      <c r="B531" s="73" t="s">
        <v>701</v>
      </c>
      <c r="C531" s="74" t="s">
        <v>144</v>
      </c>
      <c r="D531" s="74" t="s">
        <v>146</v>
      </c>
      <c r="E531" s="74" t="s">
        <v>149</v>
      </c>
      <c r="F531" s="74" t="s">
        <v>151</v>
      </c>
      <c r="G531" s="75" t="str">
        <f t="shared" si="8"/>
        <v>maiz palma_aceite avicultura_engorde frijol_caupi</v>
      </c>
    </row>
    <row r="532" spans="1:7">
      <c r="A532" s="72" t="s">
        <v>41</v>
      </c>
      <c r="B532" s="73" t="s">
        <v>702</v>
      </c>
      <c r="C532" s="74" t="s">
        <v>144</v>
      </c>
      <c r="D532" s="74" t="s">
        <v>146</v>
      </c>
      <c r="E532" s="74" t="s">
        <v>150</v>
      </c>
      <c r="F532" s="74" t="s">
        <v>151</v>
      </c>
      <c r="G532" s="75" t="str">
        <f t="shared" si="8"/>
        <v>maiz palma_aceite porcicultura_cria_levante frijol_caupi</v>
      </c>
    </row>
    <row r="533" spans="1:7">
      <c r="A533" s="72" t="s">
        <v>41</v>
      </c>
      <c r="B533" s="73" t="s">
        <v>703</v>
      </c>
      <c r="C533" s="74" t="s">
        <v>144</v>
      </c>
      <c r="D533" s="74" t="s">
        <v>148</v>
      </c>
      <c r="E533" s="74" t="s">
        <v>149</v>
      </c>
      <c r="F533" s="74" t="s">
        <v>151</v>
      </c>
      <c r="G533" s="75" t="str">
        <f t="shared" si="8"/>
        <v>maiz ganaderia_dp avicultura_engorde frijol_caupi</v>
      </c>
    </row>
    <row r="534" spans="1:7">
      <c r="A534" s="72" t="s">
        <v>41</v>
      </c>
      <c r="B534" s="73" t="s">
        <v>704</v>
      </c>
      <c r="C534" s="74" t="s">
        <v>144</v>
      </c>
      <c r="D534" s="74" t="s">
        <v>148</v>
      </c>
      <c r="E534" s="74" t="s">
        <v>150</v>
      </c>
      <c r="F534" s="74" t="s">
        <v>151</v>
      </c>
      <c r="G534" s="75" t="str">
        <f t="shared" si="8"/>
        <v>maiz ganaderia_dp porcicultura_cria_levante frijol_caupi</v>
      </c>
    </row>
    <row r="535" spans="1:7">
      <c r="A535" s="72" t="s">
        <v>41</v>
      </c>
      <c r="B535" s="73" t="s">
        <v>705</v>
      </c>
      <c r="C535" s="74" t="s">
        <v>145</v>
      </c>
      <c r="D535" s="74" t="s">
        <v>146</v>
      </c>
      <c r="E535" s="74" t="s">
        <v>148</v>
      </c>
      <c r="F535" s="74" t="s">
        <v>149</v>
      </c>
      <c r="G535" s="75" t="str">
        <f t="shared" si="8"/>
        <v>yuca palma_aceite ganaderia_dp avicultura_engorde</v>
      </c>
    </row>
    <row r="536" spans="1:7">
      <c r="A536" s="72" t="s">
        <v>41</v>
      </c>
      <c r="B536" s="73" t="s">
        <v>706</v>
      </c>
      <c r="C536" s="74" t="s">
        <v>145</v>
      </c>
      <c r="D536" s="74" t="s">
        <v>146</v>
      </c>
      <c r="E536" s="74" t="s">
        <v>148</v>
      </c>
      <c r="F536" s="74" t="s">
        <v>150</v>
      </c>
      <c r="G536" s="75" t="str">
        <f t="shared" si="8"/>
        <v>yuca palma_aceite ganaderia_dp porcicultura_cria_levante</v>
      </c>
    </row>
    <row r="537" spans="1:7">
      <c r="A537" s="72" t="s">
        <v>41</v>
      </c>
      <c r="B537" s="73" t="s">
        <v>707</v>
      </c>
      <c r="C537" s="74" t="s">
        <v>145</v>
      </c>
      <c r="D537" s="74" t="s">
        <v>146</v>
      </c>
      <c r="E537" s="74" t="s">
        <v>148</v>
      </c>
      <c r="F537" s="74" t="s">
        <v>151</v>
      </c>
      <c r="G537" s="75" t="str">
        <f t="shared" si="8"/>
        <v>yuca palma_aceite ganaderia_dp frijol_caupi</v>
      </c>
    </row>
    <row r="538" spans="1:7">
      <c r="A538" s="72" t="s">
        <v>41</v>
      </c>
      <c r="B538" s="73" t="s">
        <v>708</v>
      </c>
      <c r="C538" s="74" t="s">
        <v>145</v>
      </c>
      <c r="D538" s="74" t="s">
        <v>146</v>
      </c>
      <c r="E538" s="74" t="s">
        <v>149</v>
      </c>
      <c r="F538" s="74" t="s">
        <v>151</v>
      </c>
      <c r="G538" s="75" t="str">
        <f t="shared" si="8"/>
        <v>yuca palma_aceite avicultura_engorde frijol_caupi</v>
      </c>
    </row>
    <row r="539" spans="1:7">
      <c r="A539" s="72" t="s">
        <v>41</v>
      </c>
      <c r="B539" s="73" t="s">
        <v>709</v>
      </c>
      <c r="C539" s="74" t="s">
        <v>145</v>
      </c>
      <c r="D539" s="74" t="s">
        <v>146</v>
      </c>
      <c r="E539" s="74" t="s">
        <v>150</v>
      </c>
      <c r="F539" s="74" t="s">
        <v>151</v>
      </c>
      <c r="G539" s="75" t="str">
        <f t="shared" si="8"/>
        <v>yuca palma_aceite porcicultura_cria_levante frijol_caupi</v>
      </c>
    </row>
    <row r="540" spans="1:7">
      <c r="A540" s="72" t="s">
        <v>41</v>
      </c>
      <c r="B540" s="73" t="s">
        <v>710</v>
      </c>
      <c r="C540" s="74" t="s">
        <v>145</v>
      </c>
      <c r="D540" s="74" t="s">
        <v>148</v>
      </c>
      <c r="E540" s="74" t="s">
        <v>149</v>
      </c>
      <c r="F540" s="74" t="s">
        <v>151</v>
      </c>
      <c r="G540" s="75" t="str">
        <f t="shared" si="8"/>
        <v>yuca ganaderia_dp avicultura_engorde frijol_caupi</v>
      </c>
    </row>
    <row r="541" spans="1:7">
      <c r="A541" s="72" t="s">
        <v>41</v>
      </c>
      <c r="B541" s="73" t="s">
        <v>711</v>
      </c>
      <c r="C541" s="74" t="s">
        <v>145</v>
      </c>
      <c r="D541" s="74" t="s">
        <v>148</v>
      </c>
      <c r="E541" s="74" t="s">
        <v>150</v>
      </c>
      <c r="F541" s="74" t="s">
        <v>151</v>
      </c>
      <c r="G541" s="75" t="str">
        <f t="shared" si="8"/>
        <v>yuca ganaderia_dp porcicultura_cria_levante frijol_caupi</v>
      </c>
    </row>
    <row r="542" spans="1:7">
      <c r="A542" s="72" t="s">
        <v>41</v>
      </c>
      <c r="B542" s="73" t="s">
        <v>712</v>
      </c>
      <c r="C542" s="74" t="s">
        <v>146</v>
      </c>
      <c r="D542" s="74" t="s">
        <v>148</v>
      </c>
      <c r="E542" s="74" t="s">
        <v>149</v>
      </c>
      <c r="F542" s="74" t="s">
        <v>151</v>
      </c>
      <c r="G542" s="75" t="str">
        <f t="shared" si="8"/>
        <v>palma_aceite ganaderia_dp avicultura_engorde frijol_caupi</v>
      </c>
    </row>
    <row r="543" spans="1:7">
      <c r="A543" s="72" t="s">
        <v>41</v>
      </c>
      <c r="B543" s="73" t="s">
        <v>713</v>
      </c>
      <c r="C543" s="74" t="s">
        <v>146</v>
      </c>
      <c r="D543" s="74" t="s">
        <v>148</v>
      </c>
      <c r="E543" s="74" t="s">
        <v>150</v>
      </c>
      <c r="F543" s="74" t="s">
        <v>151</v>
      </c>
      <c r="G543" s="75" t="str">
        <f t="shared" si="8"/>
        <v>palma_aceite ganaderia_dp porcicultura_cria_levante frijol_caupi</v>
      </c>
    </row>
    <row r="544" spans="1:7">
      <c r="A544" s="72" t="s">
        <v>43</v>
      </c>
      <c r="B544" s="73" t="s">
        <v>714</v>
      </c>
      <c r="C544" s="74" t="s">
        <v>151</v>
      </c>
      <c r="D544" s="74"/>
      <c r="E544" s="74"/>
      <c r="F544" s="74"/>
      <c r="G544" s="75" t="str">
        <f t="shared" si="8"/>
        <v xml:space="preserve">frijol_caupi   </v>
      </c>
    </row>
    <row r="545" spans="1:7">
      <c r="A545" s="72" t="s">
        <v>45</v>
      </c>
      <c r="B545" s="73" t="s">
        <v>715</v>
      </c>
      <c r="C545" s="74" t="s">
        <v>144</v>
      </c>
      <c r="D545" s="74"/>
      <c r="E545" s="74"/>
      <c r="F545" s="74"/>
      <c r="G545" s="75" t="str">
        <f t="shared" si="8"/>
        <v xml:space="preserve">maiz   </v>
      </c>
    </row>
    <row r="546" spans="1:7">
      <c r="A546" s="72" t="s">
        <v>45</v>
      </c>
      <c r="B546" s="73" t="s">
        <v>716</v>
      </c>
      <c r="C546" s="74" t="s">
        <v>145</v>
      </c>
      <c r="D546" s="74"/>
      <c r="E546" s="74"/>
      <c r="F546" s="74"/>
      <c r="G546" s="75" t="str">
        <f t="shared" si="8"/>
        <v xml:space="preserve">yuca   </v>
      </c>
    </row>
    <row r="547" spans="1:7">
      <c r="A547" s="72" t="s">
        <v>45</v>
      </c>
      <c r="B547" s="73" t="s">
        <v>717</v>
      </c>
      <c r="C547" s="74" t="s">
        <v>146</v>
      </c>
      <c r="D547" s="74"/>
      <c r="E547" s="74"/>
      <c r="F547" s="74"/>
      <c r="G547" s="75" t="str">
        <f t="shared" si="8"/>
        <v xml:space="preserve">palma_aceite   </v>
      </c>
    </row>
    <row r="548" spans="1:7">
      <c r="A548" s="72" t="s">
        <v>45</v>
      </c>
      <c r="B548" s="73" t="s">
        <v>718</v>
      </c>
      <c r="C548" s="74" t="s">
        <v>148</v>
      </c>
      <c r="D548" s="74"/>
      <c r="E548" s="74"/>
      <c r="F548" s="74"/>
      <c r="G548" s="75" t="str">
        <f t="shared" si="8"/>
        <v xml:space="preserve">ganaderia_dp   </v>
      </c>
    </row>
    <row r="549" spans="1:7">
      <c r="A549" s="72" t="s">
        <v>45</v>
      </c>
      <c r="B549" s="73" t="s">
        <v>719</v>
      </c>
      <c r="C549" s="74" t="s">
        <v>151</v>
      </c>
      <c r="D549" s="74"/>
      <c r="E549" s="74"/>
      <c r="F549" s="74"/>
      <c r="G549" s="75" t="str">
        <f t="shared" si="8"/>
        <v xml:space="preserve">frijol_caupi   </v>
      </c>
    </row>
    <row r="550" spans="1:7">
      <c r="A550" s="72" t="s">
        <v>45</v>
      </c>
      <c r="B550" s="73" t="s">
        <v>720</v>
      </c>
      <c r="C550" s="74" t="s">
        <v>144</v>
      </c>
      <c r="D550" s="74" t="s">
        <v>145</v>
      </c>
      <c r="E550" s="74"/>
      <c r="F550" s="74"/>
      <c r="G550" s="75" t="str">
        <f t="shared" si="8"/>
        <v xml:space="preserve">maiz yuca  </v>
      </c>
    </row>
    <row r="551" spans="1:7">
      <c r="A551" s="72" t="s">
        <v>45</v>
      </c>
      <c r="B551" s="73" t="s">
        <v>721</v>
      </c>
      <c r="C551" s="74" t="s">
        <v>144</v>
      </c>
      <c r="D551" s="74" t="s">
        <v>146</v>
      </c>
      <c r="E551" s="74"/>
      <c r="F551" s="74"/>
      <c r="G551" s="75" t="str">
        <f t="shared" si="8"/>
        <v xml:space="preserve">maiz palma_aceite  </v>
      </c>
    </row>
    <row r="552" spans="1:7">
      <c r="A552" s="72" t="s">
        <v>45</v>
      </c>
      <c r="B552" s="73" t="s">
        <v>722</v>
      </c>
      <c r="C552" s="74" t="s">
        <v>144</v>
      </c>
      <c r="D552" s="74" t="s">
        <v>148</v>
      </c>
      <c r="E552" s="74"/>
      <c r="F552" s="74"/>
      <c r="G552" s="75" t="str">
        <f t="shared" si="8"/>
        <v xml:space="preserve">maiz ganaderia_dp  </v>
      </c>
    </row>
    <row r="553" spans="1:7">
      <c r="A553" s="72" t="s">
        <v>45</v>
      </c>
      <c r="B553" s="73" t="s">
        <v>723</v>
      </c>
      <c r="C553" s="74" t="s">
        <v>144</v>
      </c>
      <c r="D553" s="74" t="s">
        <v>151</v>
      </c>
      <c r="E553" s="74"/>
      <c r="F553" s="74"/>
      <c r="G553" s="75" t="str">
        <f t="shared" si="8"/>
        <v xml:space="preserve">maiz frijol_caupi  </v>
      </c>
    </row>
    <row r="554" spans="1:7">
      <c r="A554" s="72" t="s">
        <v>45</v>
      </c>
      <c r="B554" s="73" t="s">
        <v>724</v>
      </c>
      <c r="C554" s="74" t="s">
        <v>145</v>
      </c>
      <c r="D554" s="74" t="s">
        <v>146</v>
      </c>
      <c r="E554" s="74"/>
      <c r="F554" s="74"/>
      <c r="G554" s="75" t="str">
        <f t="shared" si="8"/>
        <v xml:space="preserve">yuca palma_aceite  </v>
      </c>
    </row>
    <row r="555" spans="1:7">
      <c r="A555" s="72" t="s">
        <v>45</v>
      </c>
      <c r="B555" s="73" t="s">
        <v>725</v>
      </c>
      <c r="C555" s="74" t="s">
        <v>145</v>
      </c>
      <c r="D555" s="74" t="s">
        <v>148</v>
      </c>
      <c r="E555" s="74"/>
      <c r="F555" s="74"/>
      <c r="G555" s="75" t="str">
        <f t="shared" si="8"/>
        <v xml:space="preserve">yuca ganaderia_dp  </v>
      </c>
    </row>
    <row r="556" spans="1:7">
      <c r="A556" s="72" t="s">
        <v>45</v>
      </c>
      <c r="B556" s="73" t="s">
        <v>726</v>
      </c>
      <c r="C556" s="74" t="s">
        <v>145</v>
      </c>
      <c r="D556" s="74" t="s">
        <v>151</v>
      </c>
      <c r="E556" s="74"/>
      <c r="F556" s="74"/>
      <c r="G556" s="75" t="str">
        <f t="shared" si="8"/>
        <v xml:space="preserve">yuca frijol_caupi  </v>
      </c>
    </row>
    <row r="557" spans="1:7">
      <c r="A557" s="72" t="s">
        <v>45</v>
      </c>
      <c r="B557" s="73" t="s">
        <v>727</v>
      </c>
      <c r="C557" s="74" t="s">
        <v>146</v>
      </c>
      <c r="D557" s="74" t="s">
        <v>148</v>
      </c>
      <c r="E557" s="74"/>
      <c r="F557" s="74"/>
      <c r="G557" s="75" t="str">
        <f t="shared" si="8"/>
        <v xml:space="preserve">palma_aceite ganaderia_dp  </v>
      </c>
    </row>
    <row r="558" spans="1:7">
      <c r="A558" s="72" t="s">
        <v>45</v>
      </c>
      <c r="B558" s="73" t="s">
        <v>728</v>
      </c>
      <c r="C558" s="74" t="s">
        <v>146</v>
      </c>
      <c r="D558" s="74" t="s">
        <v>151</v>
      </c>
      <c r="E558" s="74"/>
      <c r="F558" s="74"/>
      <c r="G558" s="75" t="str">
        <f t="shared" si="8"/>
        <v xml:space="preserve">palma_aceite frijol_caupi  </v>
      </c>
    </row>
    <row r="559" spans="1:7">
      <c r="A559" s="72" t="s">
        <v>45</v>
      </c>
      <c r="B559" s="73" t="s">
        <v>729</v>
      </c>
      <c r="C559" s="74" t="s">
        <v>148</v>
      </c>
      <c r="D559" s="74" t="s">
        <v>151</v>
      </c>
      <c r="E559" s="74"/>
      <c r="F559" s="74"/>
      <c r="G559" s="75" t="str">
        <f t="shared" si="8"/>
        <v xml:space="preserve">ganaderia_dp frijol_caupi  </v>
      </c>
    </row>
    <row r="560" spans="1:7">
      <c r="A560" s="72" t="s">
        <v>45</v>
      </c>
      <c r="B560" s="73" t="s">
        <v>730</v>
      </c>
      <c r="C560" s="74" t="s">
        <v>144</v>
      </c>
      <c r="D560" s="74" t="s">
        <v>145</v>
      </c>
      <c r="E560" s="74" t="s">
        <v>146</v>
      </c>
      <c r="F560" s="74"/>
      <c r="G560" s="75" t="str">
        <f t="shared" si="8"/>
        <v xml:space="preserve">maiz yuca palma_aceite </v>
      </c>
    </row>
    <row r="561" spans="1:7">
      <c r="A561" s="72" t="s">
        <v>45</v>
      </c>
      <c r="B561" s="73" t="s">
        <v>731</v>
      </c>
      <c r="C561" s="74" t="s">
        <v>144</v>
      </c>
      <c r="D561" s="74" t="s">
        <v>145</v>
      </c>
      <c r="E561" s="74" t="s">
        <v>148</v>
      </c>
      <c r="F561" s="74"/>
      <c r="G561" s="75" t="str">
        <f t="shared" si="8"/>
        <v xml:space="preserve">maiz yuca ganaderia_dp </v>
      </c>
    </row>
    <row r="562" spans="1:7">
      <c r="A562" s="72" t="s">
        <v>45</v>
      </c>
      <c r="B562" s="73" t="s">
        <v>732</v>
      </c>
      <c r="C562" s="74" t="s">
        <v>144</v>
      </c>
      <c r="D562" s="74" t="s">
        <v>145</v>
      </c>
      <c r="E562" s="74" t="s">
        <v>150</v>
      </c>
      <c r="F562" s="74"/>
      <c r="G562" s="75" t="str">
        <f t="shared" si="8"/>
        <v xml:space="preserve">maiz yuca porcicultura_cria_levante </v>
      </c>
    </row>
    <row r="563" spans="1:7">
      <c r="A563" s="72" t="s">
        <v>45</v>
      </c>
      <c r="B563" s="73" t="s">
        <v>733</v>
      </c>
      <c r="C563" s="74" t="s">
        <v>144</v>
      </c>
      <c r="D563" s="74" t="s">
        <v>145</v>
      </c>
      <c r="E563" s="74" t="s">
        <v>151</v>
      </c>
      <c r="F563" s="74"/>
      <c r="G563" s="75" t="str">
        <f t="shared" si="8"/>
        <v xml:space="preserve">maiz yuca frijol_caupi </v>
      </c>
    </row>
    <row r="564" spans="1:7">
      <c r="A564" s="72" t="s">
        <v>45</v>
      </c>
      <c r="B564" s="73" t="s">
        <v>734</v>
      </c>
      <c r="C564" s="74" t="s">
        <v>144</v>
      </c>
      <c r="D564" s="74" t="s">
        <v>146</v>
      </c>
      <c r="E564" s="74" t="s">
        <v>148</v>
      </c>
      <c r="F564" s="74"/>
      <c r="G564" s="75" t="str">
        <f t="shared" si="8"/>
        <v xml:space="preserve">maiz palma_aceite ganaderia_dp </v>
      </c>
    </row>
    <row r="565" spans="1:7">
      <c r="A565" s="72" t="s">
        <v>45</v>
      </c>
      <c r="B565" s="73" t="s">
        <v>735</v>
      </c>
      <c r="C565" s="74" t="s">
        <v>144</v>
      </c>
      <c r="D565" s="74" t="s">
        <v>146</v>
      </c>
      <c r="E565" s="74" t="s">
        <v>150</v>
      </c>
      <c r="F565" s="74"/>
      <c r="G565" s="75" t="str">
        <f t="shared" si="8"/>
        <v xml:space="preserve">maiz palma_aceite porcicultura_cria_levante </v>
      </c>
    </row>
    <row r="566" spans="1:7">
      <c r="A566" s="72" t="s">
        <v>45</v>
      </c>
      <c r="B566" s="73" t="s">
        <v>736</v>
      </c>
      <c r="C566" s="74" t="s">
        <v>144</v>
      </c>
      <c r="D566" s="74" t="s">
        <v>146</v>
      </c>
      <c r="E566" s="74" t="s">
        <v>151</v>
      </c>
      <c r="F566" s="74"/>
      <c r="G566" s="75" t="str">
        <f t="shared" si="8"/>
        <v xml:space="preserve">maiz palma_aceite frijol_caupi </v>
      </c>
    </row>
    <row r="567" spans="1:7">
      <c r="A567" s="72" t="s">
        <v>45</v>
      </c>
      <c r="B567" s="73" t="s">
        <v>737</v>
      </c>
      <c r="C567" s="74" t="s">
        <v>144</v>
      </c>
      <c r="D567" s="74" t="s">
        <v>148</v>
      </c>
      <c r="E567" s="74" t="s">
        <v>150</v>
      </c>
      <c r="F567" s="74"/>
      <c r="G567" s="75" t="str">
        <f t="shared" si="8"/>
        <v xml:space="preserve">maiz ganaderia_dp porcicultura_cria_levante </v>
      </c>
    </row>
    <row r="568" spans="1:7">
      <c r="A568" s="72" t="s">
        <v>45</v>
      </c>
      <c r="B568" s="73" t="s">
        <v>738</v>
      </c>
      <c r="C568" s="74" t="s">
        <v>144</v>
      </c>
      <c r="D568" s="74" t="s">
        <v>148</v>
      </c>
      <c r="E568" s="74" t="s">
        <v>151</v>
      </c>
      <c r="F568" s="74"/>
      <c r="G568" s="75" t="str">
        <f t="shared" si="8"/>
        <v xml:space="preserve">maiz ganaderia_dp frijol_caupi </v>
      </c>
    </row>
    <row r="569" spans="1:7">
      <c r="A569" s="72" t="s">
        <v>45</v>
      </c>
      <c r="B569" s="73" t="s">
        <v>739</v>
      </c>
      <c r="C569" s="74" t="s">
        <v>144</v>
      </c>
      <c r="D569" s="74" t="s">
        <v>150</v>
      </c>
      <c r="E569" s="74" t="s">
        <v>151</v>
      </c>
      <c r="F569" s="74"/>
      <c r="G569" s="75" t="str">
        <f t="shared" si="8"/>
        <v xml:space="preserve">maiz porcicultura_cria_levante frijol_caupi </v>
      </c>
    </row>
    <row r="570" spans="1:7">
      <c r="A570" s="72" t="s">
        <v>45</v>
      </c>
      <c r="B570" s="73" t="s">
        <v>740</v>
      </c>
      <c r="C570" s="74" t="s">
        <v>145</v>
      </c>
      <c r="D570" s="74" t="s">
        <v>146</v>
      </c>
      <c r="E570" s="74" t="s">
        <v>148</v>
      </c>
      <c r="F570" s="74"/>
      <c r="G570" s="75" t="str">
        <f t="shared" si="8"/>
        <v xml:space="preserve">yuca palma_aceite ganaderia_dp </v>
      </c>
    </row>
    <row r="571" spans="1:7">
      <c r="A571" s="72" t="s">
        <v>45</v>
      </c>
      <c r="B571" s="73" t="s">
        <v>741</v>
      </c>
      <c r="C571" s="74" t="s">
        <v>145</v>
      </c>
      <c r="D571" s="74" t="s">
        <v>146</v>
      </c>
      <c r="E571" s="74" t="s">
        <v>150</v>
      </c>
      <c r="F571" s="74"/>
      <c r="G571" s="75" t="str">
        <f t="shared" si="8"/>
        <v xml:space="preserve">yuca palma_aceite porcicultura_cria_levante </v>
      </c>
    </row>
    <row r="572" spans="1:7">
      <c r="A572" s="72" t="s">
        <v>45</v>
      </c>
      <c r="B572" s="73" t="s">
        <v>742</v>
      </c>
      <c r="C572" s="74" t="s">
        <v>145</v>
      </c>
      <c r="D572" s="74" t="s">
        <v>146</v>
      </c>
      <c r="E572" s="74" t="s">
        <v>151</v>
      </c>
      <c r="F572" s="74"/>
      <c r="G572" s="75" t="str">
        <f t="shared" si="8"/>
        <v xml:space="preserve">yuca palma_aceite frijol_caupi </v>
      </c>
    </row>
    <row r="573" spans="1:7">
      <c r="A573" s="72" t="s">
        <v>45</v>
      </c>
      <c r="B573" s="73" t="s">
        <v>743</v>
      </c>
      <c r="C573" s="74" t="s">
        <v>145</v>
      </c>
      <c r="D573" s="74" t="s">
        <v>148</v>
      </c>
      <c r="E573" s="74" t="s">
        <v>150</v>
      </c>
      <c r="F573" s="74"/>
      <c r="G573" s="75" t="str">
        <f t="shared" si="8"/>
        <v xml:space="preserve">yuca ganaderia_dp porcicultura_cria_levante </v>
      </c>
    </row>
    <row r="574" spans="1:7">
      <c r="A574" s="72" t="s">
        <v>45</v>
      </c>
      <c r="B574" s="73" t="s">
        <v>744</v>
      </c>
      <c r="C574" s="74" t="s">
        <v>145</v>
      </c>
      <c r="D574" s="74" t="s">
        <v>148</v>
      </c>
      <c r="E574" s="74" t="s">
        <v>151</v>
      </c>
      <c r="F574" s="74"/>
      <c r="G574" s="75" t="str">
        <f t="shared" si="8"/>
        <v xml:space="preserve">yuca ganaderia_dp frijol_caupi </v>
      </c>
    </row>
    <row r="575" spans="1:7">
      <c r="A575" s="72" t="s">
        <v>45</v>
      </c>
      <c r="B575" s="73" t="s">
        <v>745</v>
      </c>
      <c r="C575" s="74" t="s">
        <v>145</v>
      </c>
      <c r="D575" s="74" t="s">
        <v>150</v>
      </c>
      <c r="E575" s="74" t="s">
        <v>151</v>
      </c>
      <c r="F575" s="74"/>
      <c r="G575" s="75" t="str">
        <f t="shared" si="8"/>
        <v xml:space="preserve">yuca porcicultura_cria_levante frijol_caupi </v>
      </c>
    </row>
    <row r="576" spans="1:7">
      <c r="A576" s="72" t="s">
        <v>45</v>
      </c>
      <c r="B576" s="73" t="s">
        <v>746</v>
      </c>
      <c r="C576" s="74" t="s">
        <v>146</v>
      </c>
      <c r="D576" s="74" t="s">
        <v>148</v>
      </c>
      <c r="E576" s="74" t="s">
        <v>150</v>
      </c>
      <c r="F576" s="74"/>
      <c r="G576" s="75" t="str">
        <f t="shared" si="8"/>
        <v xml:space="preserve">palma_aceite ganaderia_dp porcicultura_cria_levante </v>
      </c>
    </row>
    <row r="577" spans="1:7">
      <c r="A577" s="72" t="s">
        <v>45</v>
      </c>
      <c r="B577" s="73" t="s">
        <v>747</v>
      </c>
      <c r="C577" s="74" t="s">
        <v>146</v>
      </c>
      <c r="D577" s="74" t="s">
        <v>148</v>
      </c>
      <c r="E577" s="74" t="s">
        <v>151</v>
      </c>
      <c r="F577" s="74"/>
      <c r="G577" s="75" t="str">
        <f t="shared" si="8"/>
        <v xml:space="preserve">palma_aceite ganaderia_dp frijol_caupi </v>
      </c>
    </row>
    <row r="578" spans="1:7">
      <c r="A578" s="72" t="s">
        <v>45</v>
      </c>
      <c r="B578" s="73" t="s">
        <v>748</v>
      </c>
      <c r="C578" s="74" t="s">
        <v>146</v>
      </c>
      <c r="D578" s="74" t="s">
        <v>150</v>
      </c>
      <c r="E578" s="74" t="s">
        <v>151</v>
      </c>
      <c r="F578" s="74"/>
      <c r="G578" s="75" t="str">
        <f t="shared" si="8"/>
        <v xml:space="preserve">palma_aceite porcicultura_cria_levante frijol_caupi </v>
      </c>
    </row>
    <row r="579" spans="1:7">
      <c r="A579" s="72" t="s">
        <v>45</v>
      </c>
      <c r="B579" s="73" t="s">
        <v>749</v>
      </c>
      <c r="C579" s="74" t="s">
        <v>148</v>
      </c>
      <c r="D579" s="74" t="s">
        <v>150</v>
      </c>
      <c r="E579" s="74" t="s">
        <v>151</v>
      </c>
      <c r="F579" s="74"/>
      <c r="G579" s="75" t="str">
        <f t="shared" ref="G579:G642" si="9">+C579&amp;" "&amp;D579&amp;" "&amp;E579&amp;" "&amp;F579</f>
        <v xml:space="preserve">ganaderia_dp porcicultura_cria_levante frijol_caupi </v>
      </c>
    </row>
    <row r="580" spans="1:7">
      <c r="A580" s="72" t="s">
        <v>45</v>
      </c>
      <c r="B580" s="73" t="s">
        <v>750</v>
      </c>
      <c r="C580" s="74" t="s">
        <v>144</v>
      </c>
      <c r="D580" s="74" t="s">
        <v>145</v>
      </c>
      <c r="E580" s="74" t="s">
        <v>146</v>
      </c>
      <c r="F580" s="74" t="s">
        <v>148</v>
      </c>
      <c r="G580" s="75" t="str">
        <f t="shared" si="9"/>
        <v>maiz yuca palma_aceite ganaderia_dp</v>
      </c>
    </row>
    <row r="581" spans="1:7">
      <c r="A581" s="72" t="s">
        <v>45</v>
      </c>
      <c r="B581" s="73" t="s">
        <v>751</v>
      </c>
      <c r="C581" s="74" t="s">
        <v>144</v>
      </c>
      <c r="D581" s="74" t="s">
        <v>145</v>
      </c>
      <c r="E581" s="74" t="s">
        <v>146</v>
      </c>
      <c r="F581" s="74" t="s">
        <v>150</v>
      </c>
      <c r="G581" s="75" t="str">
        <f t="shared" si="9"/>
        <v>maiz yuca palma_aceite porcicultura_cria_levante</v>
      </c>
    </row>
    <row r="582" spans="1:7">
      <c r="A582" s="72" t="s">
        <v>45</v>
      </c>
      <c r="B582" s="73" t="s">
        <v>752</v>
      </c>
      <c r="C582" s="74" t="s">
        <v>144</v>
      </c>
      <c r="D582" s="74" t="s">
        <v>145</v>
      </c>
      <c r="E582" s="74" t="s">
        <v>146</v>
      </c>
      <c r="F582" s="74" t="s">
        <v>151</v>
      </c>
      <c r="G582" s="75" t="str">
        <f t="shared" si="9"/>
        <v>maiz yuca palma_aceite frijol_caupi</v>
      </c>
    </row>
    <row r="583" spans="1:7">
      <c r="A583" s="72" t="s">
        <v>45</v>
      </c>
      <c r="B583" s="73" t="s">
        <v>753</v>
      </c>
      <c r="C583" s="74" t="s">
        <v>144</v>
      </c>
      <c r="D583" s="74" t="s">
        <v>145</v>
      </c>
      <c r="E583" s="74" t="s">
        <v>148</v>
      </c>
      <c r="F583" s="74" t="s">
        <v>150</v>
      </c>
      <c r="G583" s="75" t="str">
        <f t="shared" si="9"/>
        <v>maiz yuca ganaderia_dp porcicultura_cria_levante</v>
      </c>
    </row>
    <row r="584" spans="1:7">
      <c r="A584" s="72" t="s">
        <v>45</v>
      </c>
      <c r="B584" s="73" t="s">
        <v>754</v>
      </c>
      <c r="C584" s="74" t="s">
        <v>144</v>
      </c>
      <c r="D584" s="74" t="s">
        <v>145</v>
      </c>
      <c r="E584" s="74" t="s">
        <v>148</v>
      </c>
      <c r="F584" s="74" t="s">
        <v>151</v>
      </c>
      <c r="G584" s="75" t="str">
        <f t="shared" si="9"/>
        <v>maiz yuca ganaderia_dp frijol_caupi</v>
      </c>
    </row>
    <row r="585" spans="1:7">
      <c r="A585" s="72" t="s">
        <v>45</v>
      </c>
      <c r="B585" s="73" t="s">
        <v>755</v>
      </c>
      <c r="C585" s="74" t="s">
        <v>144</v>
      </c>
      <c r="D585" s="74" t="s">
        <v>145</v>
      </c>
      <c r="E585" s="74" t="s">
        <v>150</v>
      </c>
      <c r="F585" s="74" t="s">
        <v>151</v>
      </c>
      <c r="G585" s="75" t="str">
        <f t="shared" si="9"/>
        <v>maiz yuca porcicultura_cria_levante frijol_caupi</v>
      </c>
    </row>
    <row r="586" spans="1:7">
      <c r="A586" s="72" t="s">
        <v>45</v>
      </c>
      <c r="B586" s="73" t="s">
        <v>756</v>
      </c>
      <c r="C586" s="74" t="s">
        <v>144</v>
      </c>
      <c r="D586" s="74" t="s">
        <v>146</v>
      </c>
      <c r="E586" s="74" t="s">
        <v>148</v>
      </c>
      <c r="F586" s="74" t="s">
        <v>150</v>
      </c>
      <c r="G586" s="75" t="str">
        <f t="shared" si="9"/>
        <v>maiz palma_aceite ganaderia_dp porcicultura_cria_levante</v>
      </c>
    </row>
    <row r="587" spans="1:7">
      <c r="A587" s="72" t="s">
        <v>45</v>
      </c>
      <c r="B587" s="73" t="s">
        <v>757</v>
      </c>
      <c r="C587" s="74" t="s">
        <v>144</v>
      </c>
      <c r="D587" s="74" t="s">
        <v>146</v>
      </c>
      <c r="E587" s="74" t="s">
        <v>148</v>
      </c>
      <c r="F587" s="74" t="s">
        <v>151</v>
      </c>
      <c r="G587" s="75" t="str">
        <f t="shared" si="9"/>
        <v>maiz palma_aceite ganaderia_dp frijol_caupi</v>
      </c>
    </row>
    <row r="588" spans="1:7">
      <c r="A588" s="72" t="s">
        <v>45</v>
      </c>
      <c r="B588" s="73" t="s">
        <v>758</v>
      </c>
      <c r="C588" s="74" t="s">
        <v>144</v>
      </c>
      <c r="D588" s="74" t="s">
        <v>146</v>
      </c>
      <c r="E588" s="74" t="s">
        <v>150</v>
      </c>
      <c r="F588" s="74" t="s">
        <v>151</v>
      </c>
      <c r="G588" s="75" t="str">
        <f t="shared" si="9"/>
        <v>maiz palma_aceite porcicultura_cria_levante frijol_caupi</v>
      </c>
    </row>
    <row r="589" spans="1:7">
      <c r="A589" s="72" t="s">
        <v>45</v>
      </c>
      <c r="B589" s="73" t="s">
        <v>759</v>
      </c>
      <c r="C589" s="74" t="s">
        <v>144</v>
      </c>
      <c r="D589" s="74" t="s">
        <v>148</v>
      </c>
      <c r="E589" s="74" t="s">
        <v>150</v>
      </c>
      <c r="F589" s="74" t="s">
        <v>151</v>
      </c>
      <c r="G589" s="75" t="str">
        <f t="shared" si="9"/>
        <v>maiz ganaderia_dp porcicultura_cria_levante frijol_caupi</v>
      </c>
    </row>
    <row r="590" spans="1:7">
      <c r="A590" s="72" t="s">
        <v>45</v>
      </c>
      <c r="B590" s="73" t="s">
        <v>760</v>
      </c>
      <c r="C590" s="74" t="s">
        <v>145</v>
      </c>
      <c r="D590" s="74" t="s">
        <v>146</v>
      </c>
      <c r="E590" s="74" t="s">
        <v>148</v>
      </c>
      <c r="F590" s="74" t="s">
        <v>150</v>
      </c>
      <c r="G590" s="75" t="str">
        <f t="shared" si="9"/>
        <v>yuca palma_aceite ganaderia_dp porcicultura_cria_levante</v>
      </c>
    </row>
    <row r="591" spans="1:7">
      <c r="A591" s="72" t="s">
        <v>45</v>
      </c>
      <c r="B591" s="73" t="s">
        <v>761</v>
      </c>
      <c r="C591" s="74" t="s">
        <v>145</v>
      </c>
      <c r="D591" s="74" t="s">
        <v>146</v>
      </c>
      <c r="E591" s="74" t="s">
        <v>148</v>
      </c>
      <c r="F591" s="74" t="s">
        <v>151</v>
      </c>
      <c r="G591" s="75" t="str">
        <f t="shared" si="9"/>
        <v>yuca palma_aceite ganaderia_dp frijol_caupi</v>
      </c>
    </row>
    <row r="592" spans="1:7">
      <c r="A592" s="72" t="s">
        <v>45</v>
      </c>
      <c r="B592" s="73" t="s">
        <v>762</v>
      </c>
      <c r="C592" s="74" t="s">
        <v>145</v>
      </c>
      <c r="D592" s="74" t="s">
        <v>146</v>
      </c>
      <c r="E592" s="74" t="s">
        <v>150</v>
      </c>
      <c r="F592" s="74" t="s">
        <v>151</v>
      </c>
      <c r="G592" s="75" t="str">
        <f t="shared" si="9"/>
        <v>yuca palma_aceite porcicultura_cria_levante frijol_caupi</v>
      </c>
    </row>
    <row r="593" spans="1:7">
      <c r="A593" s="72" t="s">
        <v>45</v>
      </c>
      <c r="B593" s="73" t="s">
        <v>763</v>
      </c>
      <c r="C593" s="74" t="s">
        <v>145</v>
      </c>
      <c r="D593" s="74" t="s">
        <v>148</v>
      </c>
      <c r="E593" s="74" t="s">
        <v>150</v>
      </c>
      <c r="F593" s="74" t="s">
        <v>151</v>
      </c>
      <c r="G593" s="75" t="str">
        <f t="shared" si="9"/>
        <v>yuca ganaderia_dp porcicultura_cria_levante frijol_caupi</v>
      </c>
    </row>
    <row r="594" spans="1:7">
      <c r="A594" s="72" t="s">
        <v>45</v>
      </c>
      <c r="B594" s="73" t="s">
        <v>764</v>
      </c>
      <c r="C594" s="74" t="s">
        <v>146</v>
      </c>
      <c r="D594" s="74" t="s">
        <v>148</v>
      </c>
      <c r="E594" s="74" t="s">
        <v>150</v>
      </c>
      <c r="F594" s="74" t="s">
        <v>151</v>
      </c>
      <c r="G594" s="75" t="str">
        <f t="shared" si="9"/>
        <v>palma_aceite ganaderia_dp porcicultura_cria_levante frijol_caupi</v>
      </c>
    </row>
    <row r="595" spans="1:7">
      <c r="A595" s="72" t="s">
        <v>48</v>
      </c>
      <c r="B595" s="73" t="s">
        <v>765</v>
      </c>
      <c r="C595" s="74" t="s">
        <v>145</v>
      </c>
      <c r="D595" s="74"/>
      <c r="E595" s="74"/>
      <c r="F595" s="74"/>
      <c r="G595" s="75" t="str">
        <f t="shared" si="9"/>
        <v xml:space="preserve">yuca   </v>
      </c>
    </row>
    <row r="596" spans="1:7">
      <c r="A596" s="72" t="s">
        <v>48</v>
      </c>
      <c r="B596" s="73" t="s">
        <v>766</v>
      </c>
      <c r="C596" s="74" t="s">
        <v>147</v>
      </c>
      <c r="D596" s="74"/>
      <c r="E596" s="74"/>
      <c r="F596" s="74"/>
      <c r="G596" s="75" t="str">
        <f t="shared" si="9"/>
        <v xml:space="preserve">cafe   </v>
      </c>
    </row>
    <row r="597" spans="1:7">
      <c r="A597" s="72" t="s">
        <v>48</v>
      </c>
      <c r="B597" s="73" t="s">
        <v>767</v>
      </c>
      <c r="C597" s="74" t="s">
        <v>148</v>
      </c>
      <c r="D597" s="74"/>
      <c r="E597" s="74"/>
      <c r="F597" s="74"/>
      <c r="G597" s="75" t="str">
        <f t="shared" si="9"/>
        <v xml:space="preserve">ganaderia_dp   </v>
      </c>
    </row>
    <row r="598" spans="1:7">
      <c r="A598" s="72" t="s">
        <v>48</v>
      </c>
      <c r="B598" s="73" t="s">
        <v>768</v>
      </c>
      <c r="C598" s="74" t="s">
        <v>145</v>
      </c>
      <c r="D598" s="74" t="s">
        <v>147</v>
      </c>
      <c r="E598" s="74"/>
      <c r="F598" s="74"/>
      <c r="G598" s="75" t="str">
        <f t="shared" si="9"/>
        <v xml:space="preserve">yuca cafe  </v>
      </c>
    </row>
    <row r="599" spans="1:7">
      <c r="A599" s="72" t="s">
        <v>48</v>
      </c>
      <c r="B599" s="73" t="s">
        <v>769</v>
      </c>
      <c r="C599" s="74" t="s">
        <v>145</v>
      </c>
      <c r="D599" s="74" t="s">
        <v>148</v>
      </c>
      <c r="E599" s="74"/>
      <c r="F599" s="74"/>
      <c r="G599" s="75" t="str">
        <f t="shared" si="9"/>
        <v xml:space="preserve">yuca ganaderia_dp  </v>
      </c>
    </row>
    <row r="600" spans="1:7">
      <c r="A600" s="72" t="s">
        <v>48</v>
      </c>
      <c r="B600" s="73" t="s">
        <v>770</v>
      </c>
      <c r="C600" s="74" t="s">
        <v>147</v>
      </c>
      <c r="D600" s="74" t="s">
        <v>148</v>
      </c>
      <c r="E600" s="74"/>
      <c r="F600" s="74"/>
      <c r="G600" s="75" t="str">
        <f t="shared" si="9"/>
        <v xml:space="preserve">cafe ganaderia_dp  </v>
      </c>
    </row>
    <row r="601" spans="1:7">
      <c r="A601" s="72" t="s">
        <v>48</v>
      </c>
      <c r="B601" s="73" t="s">
        <v>771</v>
      </c>
      <c r="C601" s="74" t="s">
        <v>145</v>
      </c>
      <c r="D601" s="74" t="s">
        <v>147</v>
      </c>
      <c r="E601" s="74" t="s">
        <v>148</v>
      </c>
      <c r="F601" s="74"/>
      <c r="G601" s="75" t="str">
        <f t="shared" si="9"/>
        <v xml:space="preserve">yuca cafe ganaderia_dp </v>
      </c>
    </row>
    <row r="602" spans="1:7">
      <c r="A602" s="72" t="s">
        <v>48</v>
      </c>
      <c r="B602" s="73" t="s">
        <v>772</v>
      </c>
      <c r="C602" s="74" t="s">
        <v>145</v>
      </c>
      <c r="D602" s="74" t="s">
        <v>147</v>
      </c>
      <c r="E602" s="74" t="s">
        <v>149</v>
      </c>
      <c r="F602" s="74"/>
      <c r="G602" s="75" t="str">
        <f t="shared" si="9"/>
        <v xml:space="preserve">yuca cafe avicultura_engorde </v>
      </c>
    </row>
    <row r="603" spans="1:7">
      <c r="A603" s="72" t="s">
        <v>48</v>
      </c>
      <c r="B603" s="73" t="s">
        <v>773</v>
      </c>
      <c r="C603" s="74" t="s">
        <v>145</v>
      </c>
      <c r="D603" s="74" t="s">
        <v>147</v>
      </c>
      <c r="E603" s="74" t="s">
        <v>150</v>
      </c>
      <c r="F603" s="74"/>
      <c r="G603" s="75" t="str">
        <f t="shared" si="9"/>
        <v xml:space="preserve">yuca cafe porcicultura_cria_levante </v>
      </c>
    </row>
    <row r="604" spans="1:7">
      <c r="A604" s="72" t="s">
        <v>48</v>
      </c>
      <c r="B604" s="73" t="s">
        <v>774</v>
      </c>
      <c r="C604" s="74" t="s">
        <v>145</v>
      </c>
      <c r="D604" s="74" t="s">
        <v>148</v>
      </c>
      <c r="E604" s="74" t="s">
        <v>149</v>
      </c>
      <c r="F604" s="74"/>
      <c r="G604" s="75" t="str">
        <f t="shared" si="9"/>
        <v xml:space="preserve">yuca ganaderia_dp avicultura_engorde </v>
      </c>
    </row>
    <row r="605" spans="1:7">
      <c r="A605" s="72" t="s">
        <v>48</v>
      </c>
      <c r="B605" s="73" t="s">
        <v>775</v>
      </c>
      <c r="C605" s="74" t="s">
        <v>145</v>
      </c>
      <c r="D605" s="74" t="s">
        <v>148</v>
      </c>
      <c r="E605" s="74" t="s">
        <v>150</v>
      </c>
      <c r="F605" s="74"/>
      <c r="G605" s="75" t="str">
        <f t="shared" si="9"/>
        <v xml:space="preserve">yuca ganaderia_dp porcicultura_cria_levante </v>
      </c>
    </row>
    <row r="606" spans="1:7">
      <c r="A606" s="72" t="s">
        <v>48</v>
      </c>
      <c r="B606" s="73" t="s">
        <v>776</v>
      </c>
      <c r="C606" s="74" t="s">
        <v>147</v>
      </c>
      <c r="D606" s="74" t="s">
        <v>148</v>
      </c>
      <c r="E606" s="74" t="s">
        <v>149</v>
      </c>
      <c r="F606" s="74"/>
      <c r="G606" s="75" t="str">
        <f t="shared" si="9"/>
        <v xml:space="preserve">cafe ganaderia_dp avicultura_engorde </v>
      </c>
    </row>
    <row r="607" spans="1:7">
      <c r="A607" s="72" t="s">
        <v>48</v>
      </c>
      <c r="B607" s="73" t="s">
        <v>777</v>
      </c>
      <c r="C607" s="74" t="s">
        <v>147</v>
      </c>
      <c r="D607" s="74" t="s">
        <v>148</v>
      </c>
      <c r="E607" s="74" t="s">
        <v>150</v>
      </c>
      <c r="F607" s="74"/>
      <c r="G607" s="75" t="str">
        <f t="shared" si="9"/>
        <v xml:space="preserve">cafe ganaderia_dp porcicultura_cria_levante </v>
      </c>
    </row>
    <row r="608" spans="1:7">
      <c r="A608" s="72" t="s">
        <v>48</v>
      </c>
      <c r="B608" s="73" t="s">
        <v>778</v>
      </c>
      <c r="C608" s="74" t="s">
        <v>145</v>
      </c>
      <c r="D608" s="74" t="s">
        <v>147</v>
      </c>
      <c r="E608" s="74" t="s">
        <v>148</v>
      </c>
      <c r="F608" s="74" t="s">
        <v>149</v>
      </c>
      <c r="G608" s="75" t="str">
        <f t="shared" si="9"/>
        <v>yuca cafe ganaderia_dp avicultura_engorde</v>
      </c>
    </row>
    <row r="609" spans="1:7">
      <c r="A609" s="72" t="s">
        <v>48</v>
      </c>
      <c r="B609" s="73" t="s">
        <v>779</v>
      </c>
      <c r="C609" s="74" t="s">
        <v>145</v>
      </c>
      <c r="D609" s="74" t="s">
        <v>147</v>
      </c>
      <c r="E609" s="74" t="s">
        <v>148</v>
      </c>
      <c r="F609" s="74" t="s">
        <v>150</v>
      </c>
      <c r="G609" s="75" t="str">
        <f t="shared" si="9"/>
        <v>yuca cafe ganaderia_dp porcicultura_cria_levante</v>
      </c>
    </row>
    <row r="610" spans="1:7">
      <c r="A610" s="72" t="s">
        <v>50</v>
      </c>
      <c r="B610" s="73" t="s">
        <v>780</v>
      </c>
      <c r="C610" s="74" t="s">
        <v>144</v>
      </c>
      <c r="D610" s="74"/>
      <c r="E610" s="74"/>
      <c r="F610" s="74"/>
      <c r="G610" s="75" t="str">
        <f t="shared" si="9"/>
        <v xml:space="preserve">maiz   </v>
      </c>
    </row>
    <row r="611" spans="1:7">
      <c r="A611" s="72" t="s">
        <v>50</v>
      </c>
      <c r="B611" s="73" t="s">
        <v>781</v>
      </c>
      <c r="C611" s="74" t="s">
        <v>145</v>
      </c>
      <c r="D611" s="74"/>
      <c r="E611" s="74"/>
      <c r="F611" s="74"/>
      <c r="G611" s="75" t="str">
        <f t="shared" si="9"/>
        <v xml:space="preserve">yuca   </v>
      </c>
    </row>
    <row r="612" spans="1:7">
      <c r="A612" s="72" t="s">
        <v>50</v>
      </c>
      <c r="B612" s="73" t="s">
        <v>782</v>
      </c>
      <c r="C612" s="74" t="s">
        <v>148</v>
      </c>
      <c r="D612" s="74"/>
      <c r="E612" s="74"/>
      <c r="F612" s="74"/>
      <c r="G612" s="75" t="str">
        <f t="shared" si="9"/>
        <v xml:space="preserve">ganaderia_dp   </v>
      </c>
    </row>
    <row r="613" spans="1:7">
      <c r="A613" s="72" t="s">
        <v>50</v>
      </c>
      <c r="B613" s="73" t="s">
        <v>783</v>
      </c>
      <c r="C613" s="74" t="s">
        <v>151</v>
      </c>
      <c r="D613" s="74"/>
      <c r="E613" s="74"/>
      <c r="F613" s="74"/>
      <c r="G613" s="75" t="str">
        <f t="shared" si="9"/>
        <v xml:space="preserve">frijol_caupi   </v>
      </c>
    </row>
    <row r="614" spans="1:7">
      <c r="A614" s="72" t="s">
        <v>50</v>
      </c>
      <c r="B614" s="73" t="s">
        <v>784</v>
      </c>
      <c r="C614" s="74" t="s">
        <v>144</v>
      </c>
      <c r="D614" s="74" t="s">
        <v>145</v>
      </c>
      <c r="E614" s="74"/>
      <c r="F614" s="74"/>
      <c r="G614" s="75" t="str">
        <f t="shared" si="9"/>
        <v xml:space="preserve">maiz yuca  </v>
      </c>
    </row>
    <row r="615" spans="1:7">
      <c r="A615" s="72" t="s">
        <v>50</v>
      </c>
      <c r="B615" s="73" t="s">
        <v>785</v>
      </c>
      <c r="C615" s="74" t="s">
        <v>144</v>
      </c>
      <c r="D615" s="74" t="s">
        <v>148</v>
      </c>
      <c r="E615" s="74"/>
      <c r="F615" s="74"/>
      <c r="G615" s="75" t="str">
        <f t="shared" si="9"/>
        <v xml:space="preserve">maiz ganaderia_dp  </v>
      </c>
    </row>
    <row r="616" spans="1:7">
      <c r="A616" s="72" t="s">
        <v>50</v>
      </c>
      <c r="B616" s="73" t="s">
        <v>786</v>
      </c>
      <c r="C616" s="74" t="s">
        <v>144</v>
      </c>
      <c r="D616" s="74" t="s">
        <v>151</v>
      </c>
      <c r="E616" s="74"/>
      <c r="F616" s="74"/>
      <c r="G616" s="75" t="str">
        <f t="shared" si="9"/>
        <v xml:space="preserve">maiz frijol_caupi  </v>
      </c>
    </row>
    <row r="617" spans="1:7">
      <c r="A617" s="72" t="s">
        <v>50</v>
      </c>
      <c r="B617" s="73" t="s">
        <v>787</v>
      </c>
      <c r="C617" s="74" t="s">
        <v>145</v>
      </c>
      <c r="D617" s="74" t="s">
        <v>148</v>
      </c>
      <c r="E617" s="74"/>
      <c r="F617" s="74"/>
      <c r="G617" s="75" t="str">
        <f t="shared" si="9"/>
        <v xml:space="preserve">yuca ganaderia_dp  </v>
      </c>
    </row>
    <row r="618" spans="1:7">
      <c r="A618" s="72" t="s">
        <v>50</v>
      </c>
      <c r="B618" s="73" t="s">
        <v>788</v>
      </c>
      <c r="C618" s="74" t="s">
        <v>145</v>
      </c>
      <c r="D618" s="74" t="s">
        <v>151</v>
      </c>
      <c r="E618" s="74"/>
      <c r="F618" s="74"/>
      <c r="G618" s="75" t="str">
        <f t="shared" si="9"/>
        <v xml:space="preserve">yuca frijol_caupi  </v>
      </c>
    </row>
    <row r="619" spans="1:7">
      <c r="A619" s="72" t="s">
        <v>50</v>
      </c>
      <c r="B619" s="73" t="s">
        <v>789</v>
      </c>
      <c r="C619" s="74" t="s">
        <v>148</v>
      </c>
      <c r="D619" s="74" t="s">
        <v>151</v>
      </c>
      <c r="E619" s="74"/>
      <c r="F619" s="74"/>
      <c r="G619" s="75" t="str">
        <f t="shared" si="9"/>
        <v xml:space="preserve">ganaderia_dp frijol_caupi  </v>
      </c>
    </row>
    <row r="620" spans="1:7">
      <c r="A620" s="72" t="s">
        <v>50</v>
      </c>
      <c r="B620" s="73" t="s">
        <v>790</v>
      </c>
      <c r="C620" s="74" t="s">
        <v>144</v>
      </c>
      <c r="D620" s="74" t="s">
        <v>145</v>
      </c>
      <c r="E620" s="74" t="s">
        <v>148</v>
      </c>
      <c r="F620" s="74"/>
      <c r="G620" s="75" t="str">
        <f t="shared" si="9"/>
        <v xml:space="preserve">maiz yuca ganaderia_dp </v>
      </c>
    </row>
    <row r="621" spans="1:7">
      <c r="A621" s="72" t="s">
        <v>50</v>
      </c>
      <c r="B621" s="73" t="s">
        <v>791</v>
      </c>
      <c r="C621" s="74" t="s">
        <v>144</v>
      </c>
      <c r="D621" s="74" t="s">
        <v>145</v>
      </c>
      <c r="E621" s="74" t="s">
        <v>149</v>
      </c>
      <c r="F621" s="74"/>
      <c r="G621" s="75" t="str">
        <f t="shared" si="9"/>
        <v xml:space="preserve">maiz yuca avicultura_engorde </v>
      </c>
    </row>
    <row r="622" spans="1:7">
      <c r="A622" s="72" t="s">
        <v>50</v>
      </c>
      <c r="B622" s="73" t="s">
        <v>792</v>
      </c>
      <c r="C622" s="74" t="s">
        <v>144</v>
      </c>
      <c r="D622" s="74" t="s">
        <v>145</v>
      </c>
      <c r="E622" s="74" t="s">
        <v>150</v>
      </c>
      <c r="F622" s="74"/>
      <c r="G622" s="75" t="str">
        <f t="shared" si="9"/>
        <v xml:space="preserve">maiz yuca porcicultura_cria_levante </v>
      </c>
    </row>
    <row r="623" spans="1:7">
      <c r="A623" s="72" t="s">
        <v>50</v>
      </c>
      <c r="B623" s="73" t="s">
        <v>793</v>
      </c>
      <c r="C623" s="74" t="s">
        <v>144</v>
      </c>
      <c r="D623" s="74" t="s">
        <v>145</v>
      </c>
      <c r="E623" s="74" t="s">
        <v>151</v>
      </c>
      <c r="F623" s="74"/>
      <c r="G623" s="75" t="str">
        <f t="shared" si="9"/>
        <v xml:space="preserve">maiz yuca frijol_caupi </v>
      </c>
    </row>
    <row r="624" spans="1:7">
      <c r="A624" s="72" t="s">
        <v>50</v>
      </c>
      <c r="B624" s="73" t="s">
        <v>794</v>
      </c>
      <c r="C624" s="74" t="s">
        <v>144</v>
      </c>
      <c r="D624" s="74" t="s">
        <v>148</v>
      </c>
      <c r="E624" s="74" t="s">
        <v>149</v>
      </c>
      <c r="F624" s="74"/>
      <c r="G624" s="75" t="str">
        <f t="shared" si="9"/>
        <v xml:space="preserve">maiz ganaderia_dp avicultura_engorde </v>
      </c>
    </row>
    <row r="625" spans="1:7">
      <c r="A625" s="72" t="s">
        <v>50</v>
      </c>
      <c r="B625" s="73" t="s">
        <v>795</v>
      </c>
      <c r="C625" s="74" t="s">
        <v>144</v>
      </c>
      <c r="D625" s="74" t="s">
        <v>148</v>
      </c>
      <c r="E625" s="74" t="s">
        <v>150</v>
      </c>
      <c r="F625" s="74"/>
      <c r="G625" s="75" t="str">
        <f t="shared" si="9"/>
        <v xml:space="preserve">maiz ganaderia_dp porcicultura_cria_levante </v>
      </c>
    </row>
    <row r="626" spans="1:7">
      <c r="A626" s="72" t="s">
        <v>50</v>
      </c>
      <c r="B626" s="73" t="s">
        <v>796</v>
      </c>
      <c r="C626" s="74" t="s">
        <v>144</v>
      </c>
      <c r="D626" s="74" t="s">
        <v>148</v>
      </c>
      <c r="E626" s="74" t="s">
        <v>151</v>
      </c>
      <c r="F626" s="74"/>
      <c r="G626" s="75" t="str">
        <f t="shared" si="9"/>
        <v xml:space="preserve">maiz ganaderia_dp frijol_caupi </v>
      </c>
    </row>
    <row r="627" spans="1:7">
      <c r="A627" s="72" t="s">
        <v>50</v>
      </c>
      <c r="B627" s="73" t="s">
        <v>797</v>
      </c>
      <c r="C627" s="74" t="s">
        <v>144</v>
      </c>
      <c r="D627" s="74" t="s">
        <v>149</v>
      </c>
      <c r="E627" s="74" t="s">
        <v>151</v>
      </c>
      <c r="F627" s="74"/>
      <c r="G627" s="75" t="str">
        <f t="shared" si="9"/>
        <v xml:space="preserve">maiz avicultura_engorde frijol_caupi </v>
      </c>
    </row>
    <row r="628" spans="1:7">
      <c r="A628" s="72" t="s">
        <v>50</v>
      </c>
      <c r="B628" s="73" t="s">
        <v>798</v>
      </c>
      <c r="C628" s="74" t="s">
        <v>144</v>
      </c>
      <c r="D628" s="74" t="s">
        <v>150</v>
      </c>
      <c r="E628" s="74" t="s">
        <v>151</v>
      </c>
      <c r="F628" s="74"/>
      <c r="G628" s="75" t="str">
        <f t="shared" si="9"/>
        <v xml:space="preserve">maiz porcicultura_cria_levante frijol_caupi </v>
      </c>
    </row>
    <row r="629" spans="1:7">
      <c r="A629" s="72" t="s">
        <v>50</v>
      </c>
      <c r="B629" s="73" t="s">
        <v>799</v>
      </c>
      <c r="C629" s="74" t="s">
        <v>145</v>
      </c>
      <c r="D629" s="74" t="s">
        <v>148</v>
      </c>
      <c r="E629" s="74" t="s">
        <v>149</v>
      </c>
      <c r="F629" s="74"/>
      <c r="G629" s="75" t="str">
        <f t="shared" si="9"/>
        <v xml:space="preserve">yuca ganaderia_dp avicultura_engorde </v>
      </c>
    </row>
    <row r="630" spans="1:7">
      <c r="A630" s="72" t="s">
        <v>50</v>
      </c>
      <c r="B630" s="73" t="s">
        <v>800</v>
      </c>
      <c r="C630" s="74" t="s">
        <v>145</v>
      </c>
      <c r="D630" s="74" t="s">
        <v>148</v>
      </c>
      <c r="E630" s="74" t="s">
        <v>150</v>
      </c>
      <c r="F630" s="74"/>
      <c r="G630" s="75" t="str">
        <f t="shared" si="9"/>
        <v xml:space="preserve">yuca ganaderia_dp porcicultura_cria_levante </v>
      </c>
    </row>
    <row r="631" spans="1:7">
      <c r="A631" s="72" t="s">
        <v>50</v>
      </c>
      <c r="B631" s="73" t="s">
        <v>801</v>
      </c>
      <c r="C631" s="74" t="s">
        <v>145</v>
      </c>
      <c r="D631" s="74" t="s">
        <v>148</v>
      </c>
      <c r="E631" s="74" t="s">
        <v>151</v>
      </c>
      <c r="F631" s="74"/>
      <c r="G631" s="75" t="str">
        <f t="shared" si="9"/>
        <v xml:space="preserve">yuca ganaderia_dp frijol_caupi </v>
      </c>
    </row>
    <row r="632" spans="1:7">
      <c r="A632" s="72" t="s">
        <v>50</v>
      </c>
      <c r="B632" s="73" t="s">
        <v>802</v>
      </c>
      <c r="C632" s="74" t="s">
        <v>145</v>
      </c>
      <c r="D632" s="74" t="s">
        <v>149</v>
      </c>
      <c r="E632" s="74" t="s">
        <v>151</v>
      </c>
      <c r="F632" s="74"/>
      <c r="G632" s="75" t="str">
        <f t="shared" si="9"/>
        <v xml:space="preserve">yuca avicultura_engorde frijol_caupi </v>
      </c>
    </row>
    <row r="633" spans="1:7">
      <c r="A633" s="72" t="s">
        <v>50</v>
      </c>
      <c r="B633" s="73" t="s">
        <v>803</v>
      </c>
      <c r="C633" s="74" t="s">
        <v>145</v>
      </c>
      <c r="D633" s="74" t="s">
        <v>150</v>
      </c>
      <c r="E633" s="74" t="s">
        <v>151</v>
      </c>
      <c r="F633" s="74"/>
      <c r="G633" s="75" t="str">
        <f t="shared" si="9"/>
        <v xml:space="preserve">yuca porcicultura_cria_levante frijol_caupi </v>
      </c>
    </row>
    <row r="634" spans="1:7">
      <c r="A634" s="72" t="s">
        <v>50</v>
      </c>
      <c r="B634" s="73" t="s">
        <v>804</v>
      </c>
      <c r="C634" s="74" t="s">
        <v>148</v>
      </c>
      <c r="D634" s="74" t="s">
        <v>149</v>
      </c>
      <c r="E634" s="74" t="s">
        <v>151</v>
      </c>
      <c r="F634" s="74"/>
      <c r="G634" s="75" t="str">
        <f t="shared" si="9"/>
        <v xml:space="preserve">ganaderia_dp avicultura_engorde frijol_caupi </v>
      </c>
    </row>
    <row r="635" spans="1:7">
      <c r="A635" s="72" t="s">
        <v>50</v>
      </c>
      <c r="B635" s="73" t="s">
        <v>805</v>
      </c>
      <c r="C635" s="74" t="s">
        <v>148</v>
      </c>
      <c r="D635" s="74" t="s">
        <v>150</v>
      </c>
      <c r="E635" s="74" t="s">
        <v>151</v>
      </c>
      <c r="F635" s="74"/>
      <c r="G635" s="75" t="str">
        <f t="shared" si="9"/>
        <v xml:space="preserve">ganaderia_dp porcicultura_cria_levante frijol_caupi </v>
      </c>
    </row>
    <row r="636" spans="1:7">
      <c r="A636" s="72" t="s">
        <v>50</v>
      </c>
      <c r="B636" s="73" t="s">
        <v>806</v>
      </c>
      <c r="C636" s="74" t="s">
        <v>144</v>
      </c>
      <c r="D636" s="74" t="s">
        <v>145</v>
      </c>
      <c r="E636" s="74" t="s">
        <v>148</v>
      </c>
      <c r="F636" s="74" t="s">
        <v>149</v>
      </c>
      <c r="G636" s="75" t="str">
        <f t="shared" si="9"/>
        <v>maiz yuca ganaderia_dp avicultura_engorde</v>
      </c>
    </row>
    <row r="637" spans="1:7">
      <c r="A637" s="72" t="s">
        <v>50</v>
      </c>
      <c r="B637" s="73" t="s">
        <v>807</v>
      </c>
      <c r="C637" s="74" t="s">
        <v>144</v>
      </c>
      <c r="D637" s="74" t="s">
        <v>145</v>
      </c>
      <c r="E637" s="74" t="s">
        <v>148</v>
      </c>
      <c r="F637" s="74" t="s">
        <v>150</v>
      </c>
      <c r="G637" s="75" t="str">
        <f t="shared" si="9"/>
        <v>maiz yuca ganaderia_dp porcicultura_cria_levante</v>
      </c>
    </row>
    <row r="638" spans="1:7">
      <c r="A638" s="72" t="s">
        <v>50</v>
      </c>
      <c r="B638" s="73" t="s">
        <v>808</v>
      </c>
      <c r="C638" s="74" t="s">
        <v>144</v>
      </c>
      <c r="D638" s="74" t="s">
        <v>145</v>
      </c>
      <c r="E638" s="74" t="s">
        <v>148</v>
      </c>
      <c r="F638" s="74" t="s">
        <v>151</v>
      </c>
      <c r="G638" s="75" t="str">
        <f t="shared" si="9"/>
        <v>maiz yuca ganaderia_dp frijol_caupi</v>
      </c>
    </row>
    <row r="639" spans="1:7">
      <c r="A639" s="72" t="s">
        <v>50</v>
      </c>
      <c r="B639" s="73" t="s">
        <v>809</v>
      </c>
      <c r="C639" s="74" t="s">
        <v>144</v>
      </c>
      <c r="D639" s="74" t="s">
        <v>145</v>
      </c>
      <c r="E639" s="74" t="s">
        <v>149</v>
      </c>
      <c r="F639" s="74" t="s">
        <v>151</v>
      </c>
      <c r="G639" s="75" t="str">
        <f t="shared" si="9"/>
        <v>maiz yuca avicultura_engorde frijol_caupi</v>
      </c>
    </row>
    <row r="640" spans="1:7">
      <c r="A640" s="72" t="s">
        <v>50</v>
      </c>
      <c r="B640" s="73" t="s">
        <v>810</v>
      </c>
      <c r="C640" s="74" t="s">
        <v>144</v>
      </c>
      <c r="D640" s="74" t="s">
        <v>145</v>
      </c>
      <c r="E640" s="74" t="s">
        <v>150</v>
      </c>
      <c r="F640" s="74" t="s">
        <v>151</v>
      </c>
      <c r="G640" s="75" t="str">
        <f t="shared" si="9"/>
        <v>maiz yuca porcicultura_cria_levante frijol_caupi</v>
      </c>
    </row>
    <row r="641" spans="1:7">
      <c r="A641" s="72" t="s">
        <v>50</v>
      </c>
      <c r="B641" s="73" t="s">
        <v>811</v>
      </c>
      <c r="C641" s="74" t="s">
        <v>144</v>
      </c>
      <c r="D641" s="74" t="s">
        <v>148</v>
      </c>
      <c r="E641" s="74" t="s">
        <v>149</v>
      </c>
      <c r="F641" s="74" t="s">
        <v>151</v>
      </c>
      <c r="G641" s="75" t="str">
        <f t="shared" si="9"/>
        <v>maiz ganaderia_dp avicultura_engorde frijol_caupi</v>
      </c>
    </row>
    <row r="642" spans="1:7">
      <c r="A642" s="72" t="s">
        <v>50</v>
      </c>
      <c r="B642" s="73" t="s">
        <v>812</v>
      </c>
      <c r="C642" s="74" t="s">
        <v>144</v>
      </c>
      <c r="D642" s="74" t="s">
        <v>148</v>
      </c>
      <c r="E642" s="74" t="s">
        <v>150</v>
      </c>
      <c r="F642" s="74" t="s">
        <v>151</v>
      </c>
      <c r="G642" s="75" t="str">
        <f t="shared" si="9"/>
        <v>maiz ganaderia_dp porcicultura_cria_levante frijol_caupi</v>
      </c>
    </row>
    <row r="643" spans="1:7">
      <c r="A643" s="72" t="s">
        <v>50</v>
      </c>
      <c r="B643" s="73" t="s">
        <v>813</v>
      </c>
      <c r="C643" s="74" t="s">
        <v>145</v>
      </c>
      <c r="D643" s="74" t="s">
        <v>148</v>
      </c>
      <c r="E643" s="74" t="s">
        <v>149</v>
      </c>
      <c r="F643" s="74" t="s">
        <v>151</v>
      </c>
      <c r="G643" s="75" t="str">
        <f t="shared" ref="G643:G706" si="10">+C643&amp;" "&amp;D643&amp;" "&amp;E643&amp;" "&amp;F643</f>
        <v>yuca ganaderia_dp avicultura_engorde frijol_caupi</v>
      </c>
    </row>
    <row r="644" spans="1:7">
      <c r="A644" s="72" t="s">
        <v>50</v>
      </c>
      <c r="B644" s="73" t="s">
        <v>814</v>
      </c>
      <c r="C644" s="74" t="s">
        <v>145</v>
      </c>
      <c r="D644" s="74" t="s">
        <v>148</v>
      </c>
      <c r="E644" s="74" t="s">
        <v>150</v>
      </c>
      <c r="F644" s="74" t="s">
        <v>151</v>
      </c>
      <c r="G644" s="75" t="str">
        <f t="shared" si="10"/>
        <v>yuca ganaderia_dp porcicultura_cria_levante frijol_caupi</v>
      </c>
    </row>
    <row r="645" spans="1:7">
      <c r="A645" s="72" t="s">
        <v>52</v>
      </c>
      <c r="B645" s="73" t="s">
        <v>815</v>
      </c>
      <c r="C645" s="74" t="s">
        <v>144</v>
      </c>
      <c r="D645" s="74"/>
      <c r="E645" s="74"/>
      <c r="F645" s="74"/>
      <c r="G645" s="75" t="str">
        <f t="shared" si="10"/>
        <v xml:space="preserve">maiz   </v>
      </c>
    </row>
    <row r="646" spans="1:7">
      <c r="A646" s="72" t="s">
        <v>52</v>
      </c>
      <c r="B646" s="73" t="s">
        <v>816</v>
      </c>
      <c r="C646" s="74" t="s">
        <v>145</v>
      </c>
      <c r="D646" s="74"/>
      <c r="E646" s="74"/>
      <c r="F646" s="74"/>
      <c r="G646" s="75" t="str">
        <f t="shared" si="10"/>
        <v xml:space="preserve">yuca   </v>
      </c>
    </row>
    <row r="647" spans="1:7">
      <c r="A647" s="72" t="s">
        <v>52</v>
      </c>
      <c r="B647" s="73" t="s">
        <v>817</v>
      </c>
      <c r="C647" s="74" t="s">
        <v>148</v>
      </c>
      <c r="D647" s="74"/>
      <c r="E647" s="74"/>
      <c r="F647" s="74"/>
      <c r="G647" s="75" t="str">
        <f t="shared" si="10"/>
        <v xml:space="preserve">ganaderia_dp   </v>
      </c>
    </row>
    <row r="648" spans="1:7">
      <c r="A648" s="72" t="s">
        <v>52</v>
      </c>
      <c r="B648" s="73" t="s">
        <v>818</v>
      </c>
      <c r="C648" s="74" t="s">
        <v>151</v>
      </c>
      <c r="D648" s="74"/>
      <c r="E648" s="74"/>
      <c r="F648" s="74"/>
      <c r="G648" s="75" t="str">
        <f t="shared" si="10"/>
        <v xml:space="preserve">frijol_caupi   </v>
      </c>
    </row>
    <row r="649" spans="1:7">
      <c r="A649" s="72" t="s">
        <v>52</v>
      </c>
      <c r="B649" s="73" t="s">
        <v>819</v>
      </c>
      <c r="C649" s="74" t="s">
        <v>144</v>
      </c>
      <c r="D649" s="74" t="s">
        <v>145</v>
      </c>
      <c r="E649" s="74"/>
      <c r="F649" s="74"/>
      <c r="G649" s="75" t="str">
        <f t="shared" si="10"/>
        <v xml:space="preserve">maiz yuca  </v>
      </c>
    </row>
    <row r="650" spans="1:7">
      <c r="A650" s="72" t="s">
        <v>52</v>
      </c>
      <c r="B650" s="73" t="s">
        <v>820</v>
      </c>
      <c r="C650" s="74" t="s">
        <v>144</v>
      </c>
      <c r="D650" s="74" t="s">
        <v>148</v>
      </c>
      <c r="E650" s="74"/>
      <c r="F650" s="74"/>
      <c r="G650" s="75" t="str">
        <f t="shared" si="10"/>
        <v xml:space="preserve">maiz ganaderia_dp  </v>
      </c>
    </row>
    <row r="651" spans="1:7">
      <c r="A651" s="72" t="s">
        <v>52</v>
      </c>
      <c r="B651" s="73" t="s">
        <v>821</v>
      </c>
      <c r="C651" s="74" t="s">
        <v>144</v>
      </c>
      <c r="D651" s="74" t="s">
        <v>151</v>
      </c>
      <c r="E651" s="74"/>
      <c r="F651" s="74"/>
      <c r="G651" s="75" t="str">
        <f t="shared" si="10"/>
        <v xml:space="preserve">maiz frijol_caupi  </v>
      </c>
    </row>
    <row r="652" spans="1:7">
      <c r="A652" s="72" t="s">
        <v>52</v>
      </c>
      <c r="B652" s="73" t="s">
        <v>822</v>
      </c>
      <c r="C652" s="74" t="s">
        <v>145</v>
      </c>
      <c r="D652" s="74" t="s">
        <v>148</v>
      </c>
      <c r="E652" s="74"/>
      <c r="F652" s="74"/>
      <c r="G652" s="75" t="str">
        <f t="shared" si="10"/>
        <v xml:space="preserve">yuca ganaderia_dp  </v>
      </c>
    </row>
    <row r="653" spans="1:7">
      <c r="A653" s="72" t="s">
        <v>52</v>
      </c>
      <c r="B653" s="73" t="s">
        <v>823</v>
      </c>
      <c r="C653" s="74" t="s">
        <v>145</v>
      </c>
      <c r="D653" s="74" t="s">
        <v>151</v>
      </c>
      <c r="E653" s="74"/>
      <c r="F653" s="74"/>
      <c r="G653" s="75" t="str">
        <f t="shared" si="10"/>
        <v xml:space="preserve">yuca frijol_caupi  </v>
      </c>
    </row>
    <row r="654" spans="1:7">
      <c r="A654" s="72" t="s">
        <v>52</v>
      </c>
      <c r="B654" s="73" t="s">
        <v>824</v>
      </c>
      <c r="C654" s="74" t="s">
        <v>148</v>
      </c>
      <c r="D654" s="74" t="s">
        <v>151</v>
      </c>
      <c r="E654" s="74"/>
      <c r="F654" s="74"/>
      <c r="G654" s="75" t="str">
        <f t="shared" si="10"/>
        <v xml:space="preserve">ganaderia_dp frijol_caupi  </v>
      </c>
    </row>
    <row r="655" spans="1:7">
      <c r="A655" s="72" t="s">
        <v>52</v>
      </c>
      <c r="B655" s="73" t="s">
        <v>825</v>
      </c>
      <c r="C655" s="74" t="s">
        <v>144</v>
      </c>
      <c r="D655" s="74" t="s">
        <v>145</v>
      </c>
      <c r="E655" s="74" t="s">
        <v>148</v>
      </c>
      <c r="F655" s="74"/>
      <c r="G655" s="75" t="str">
        <f t="shared" si="10"/>
        <v xml:space="preserve">maiz yuca ganaderia_dp </v>
      </c>
    </row>
    <row r="656" spans="1:7">
      <c r="A656" s="72" t="s">
        <v>52</v>
      </c>
      <c r="B656" s="73" t="s">
        <v>826</v>
      </c>
      <c r="C656" s="74" t="s">
        <v>144</v>
      </c>
      <c r="D656" s="74" t="s">
        <v>145</v>
      </c>
      <c r="E656" s="74" t="s">
        <v>149</v>
      </c>
      <c r="F656" s="74"/>
      <c r="G656" s="75" t="str">
        <f t="shared" si="10"/>
        <v xml:space="preserve">maiz yuca avicultura_engorde </v>
      </c>
    </row>
    <row r="657" spans="1:7">
      <c r="A657" s="72" t="s">
        <v>52</v>
      </c>
      <c r="B657" s="73" t="s">
        <v>827</v>
      </c>
      <c r="C657" s="74" t="s">
        <v>144</v>
      </c>
      <c r="D657" s="74" t="s">
        <v>145</v>
      </c>
      <c r="E657" s="74" t="s">
        <v>150</v>
      </c>
      <c r="F657" s="74"/>
      <c r="G657" s="75" t="str">
        <f t="shared" si="10"/>
        <v xml:space="preserve">maiz yuca porcicultura_cria_levante </v>
      </c>
    </row>
    <row r="658" spans="1:7">
      <c r="A658" s="72" t="s">
        <v>52</v>
      </c>
      <c r="B658" s="73" t="s">
        <v>828</v>
      </c>
      <c r="C658" s="74" t="s">
        <v>144</v>
      </c>
      <c r="D658" s="74" t="s">
        <v>145</v>
      </c>
      <c r="E658" s="74" t="s">
        <v>151</v>
      </c>
      <c r="F658" s="74"/>
      <c r="G658" s="75" t="str">
        <f t="shared" si="10"/>
        <v xml:space="preserve">maiz yuca frijol_caupi </v>
      </c>
    </row>
    <row r="659" spans="1:7">
      <c r="A659" s="72" t="s">
        <v>52</v>
      </c>
      <c r="B659" s="73" t="s">
        <v>829</v>
      </c>
      <c r="C659" s="74" t="s">
        <v>144</v>
      </c>
      <c r="D659" s="74" t="s">
        <v>148</v>
      </c>
      <c r="E659" s="74" t="s">
        <v>149</v>
      </c>
      <c r="F659" s="74"/>
      <c r="G659" s="75" t="str">
        <f t="shared" si="10"/>
        <v xml:space="preserve">maiz ganaderia_dp avicultura_engorde </v>
      </c>
    </row>
    <row r="660" spans="1:7">
      <c r="A660" s="72" t="s">
        <v>52</v>
      </c>
      <c r="B660" s="73" t="s">
        <v>830</v>
      </c>
      <c r="C660" s="74" t="s">
        <v>144</v>
      </c>
      <c r="D660" s="74" t="s">
        <v>148</v>
      </c>
      <c r="E660" s="74" t="s">
        <v>150</v>
      </c>
      <c r="F660" s="74"/>
      <c r="G660" s="75" t="str">
        <f t="shared" si="10"/>
        <v xml:space="preserve">maiz ganaderia_dp porcicultura_cria_levante </v>
      </c>
    </row>
    <row r="661" spans="1:7">
      <c r="A661" s="72" t="s">
        <v>52</v>
      </c>
      <c r="B661" s="73" t="s">
        <v>831</v>
      </c>
      <c r="C661" s="74" t="s">
        <v>144</v>
      </c>
      <c r="D661" s="74" t="s">
        <v>148</v>
      </c>
      <c r="E661" s="74" t="s">
        <v>151</v>
      </c>
      <c r="F661" s="74"/>
      <c r="G661" s="75" t="str">
        <f t="shared" si="10"/>
        <v xml:space="preserve">maiz ganaderia_dp frijol_caupi </v>
      </c>
    </row>
    <row r="662" spans="1:7">
      <c r="A662" s="72" t="s">
        <v>52</v>
      </c>
      <c r="B662" s="73" t="s">
        <v>832</v>
      </c>
      <c r="C662" s="74" t="s">
        <v>144</v>
      </c>
      <c r="D662" s="74" t="s">
        <v>149</v>
      </c>
      <c r="E662" s="74" t="s">
        <v>151</v>
      </c>
      <c r="F662" s="74"/>
      <c r="G662" s="75" t="str">
        <f t="shared" si="10"/>
        <v xml:space="preserve">maiz avicultura_engorde frijol_caupi </v>
      </c>
    </row>
    <row r="663" spans="1:7">
      <c r="A663" s="72" t="s">
        <v>52</v>
      </c>
      <c r="B663" s="73" t="s">
        <v>833</v>
      </c>
      <c r="C663" s="74" t="s">
        <v>144</v>
      </c>
      <c r="D663" s="74" t="s">
        <v>150</v>
      </c>
      <c r="E663" s="74" t="s">
        <v>151</v>
      </c>
      <c r="F663" s="74"/>
      <c r="G663" s="75" t="str">
        <f t="shared" si="10"/>
        <v xml:space="preserve">maiz porcicultura_cria_levante frijol_caupi </v>
      </c>
    </row>
    <row r="664" spans="1:7">
      <c r="A664" s="72" t="s">
        <v>52</v>
      </c>
      <c r="B664" s="73" t="s">
        <v>834</v>
      </c>
      <c r="C664" s="74" t="s">
        <v>145</v>
      </c>
      <c r="D664" s="74" t="s">
        <v>148</v>
      </c>
      <c r="E664" s="74" t="s">
        <v>149</v>
      </c>
      <c r="F664" s="74"/>
      <c r="G664" s="75" t="str">
        <f t="shared" si="10"/>
        <v xml:space="preserve">yuca ganaderia_dp avicultura_engorde </v>
      </c>
    </row>
    <row r="665" spans="1:7">
      <c r="A665" s="72" t="s">
        <v>52</v>
      </c>
      <c r="B665" s="73" t="s">
        <v>835</v>
      </c>
      <c r="C665" s="74" t="s">
        <v>145</v>
      </c>
      <c r="D665" s="74" t="s">
        <v>148</v>
      </c>
      <c r="E665" s="74" t="s">
        <v>150</v>
      </c>
      <c r="F665" s="74"/>
      <c r="G665" s="75" t="str">
        <f t="shared" si="10"/>
        <v xml:space="preserve">yuca ganaderia_dp porcicultura_cria_levante </v>
      </c>
    </row>
    <row r="666" spans="1:7">
      <c r="A666" s="72" t="s">
        <v>52</v>
      </c>
      <c r="B666" s="73" t="s">
        <v>836</v>
      </c>
      <c r="C666" s="74" t="s">
        <v>145</v>
      </c>
      <c r="D666" s="74" t="s">
        <v>148</v>
      </c>
      <c r="E666" s="74" t="s">
        <v>151</v>
      </c>
      <c r="F666" s="74"/>
      <c r="G666" s="75" t="str">
        <f t="shared" si="10"/>
        <v xml:space="preserve">yuca ganaderia_dp frijol_caupi </v>
      </c>
    </row>
    <row r="667" spans="1:7">
      <c r="A667" s="72" t="s">
        <v>52</v>
      </c>
      <c r="B667" s="73" t="s">
        <v>837</v>
      </c>
      <c r="C667" s="74" t="s">
        <v>145</v>
      </c>
      <c r="D667" s="74" t="s">
        <v>149</v>
      </c>
      <c r="E667" s="74" t="s">
        <v>151</v>
      </c>
      <c r="F667" s="74"/>
      <c r="G667" s="75" t="str">
        <f t="shared" si="10"/>
        <v xml:space="preserve">yuca avicultura_engorde frijol_caupi </v>
      </c>
    </row>
    <row r="668" spans="1:7">
      <c r="A668" s="72" t="s">
        <v>52</v>
      </c>
      <c r="B668" s="73" t="s">
        <v>838</v>
      </c>
      <c r="C668" s="74" t="s">
        <v>145</v>
      </c>
      <c r="D668" s="74" t="s">
        <v>150</v>
      </c>
      <c r="E668" s="74" t="s">
        <v>151</v>
      </c>
      <c r="F668" s="74"/>
      <c r="G668" s="75" t="str">
        <f t="shared" si="10"/>
        <v xml:space="preserve">yuca porcicultura_cria_levante frijol_caupi </v>
      </c>
    </row>
    <row r="669" spans="1:7">
      <c r="A669" s="72" t="s">
        <v>52</v>
      </c>
      <c r="B669" s="73" t="s">
        <v>839</v>
      </c>
      <c r="C669" s="74" t="s">
        <v>148</v>
      </c>
      <c r="D669" s="74" t="s">
        <v>149</v>
      </c>
      <c r="E669" s="74" t="s">
        <v>151</v>
      </c>
      <c r="F669" s="74"/>
      <c r="G669" s="75" t="str">
        <f t="shared" si="10"/>
        <v xml:space="preserve">ganaderia_dp avicultura_engorde frijol_caupi </v>
      </c>
    </row>
    <row r="670" spans="1:7">
      <c r="A670" s="72" t="s">
        <v>52</v>
      </c>
      <c r="B670" s="73" t="s">
        <v>840</v>
      </c>
      <c r="C670" s="74" t="s">
        <v>148</v>
      </c>
      <c r="D670" s="74" t="s">
        <v>150</v>
      </c>
      <c r="E670" s="74" t="s">
        <v>151</v>
      </c>
      <c r="F670" s="74"/>
      <c r="G670" s="75" t="str">
        <f t="shared" si="10"/>
        <v xml:space="preserve">ganaderia_dp porcicultura_cria_levante frijol_caupi </v>
      </c>
    </row>
    <row r="671" spans="1:7">
      <c r="A671" s="72" t="s">
        <v>52</v>
      </c>
      <c r="B671" s="73" t="s">
        <v>841</v>
      </c>
      <c r="C671" s="74" t="s">
        <v>144</v>
      </c>
      <c r="D671" s="74" t="s">
        <v>145</v>
      </c>
      <c r="E671" s="74" t="s">
        <v>148</v>
      </c>
      <c r="F671" s="74" t="s">
        <v>149</v>
      </c>
      <c r="G671" s="75" t="str">
        <f t="shared" si="10"/>
        <v>maiz yuca ganaderia_dp avicultura_engorde</v>
      </c>
    </row>
    <row r="672" spans="1:7">
      <c r="A672" s="72" t="s">
        <v>52</v>
      </c>
      <c r="B672" s="73" t="s">
        <v>842</v>
      </c>
      <c r="C672" s="74" t="s">
        <v>144</v>
      </c>
      <c r="D672" s="74" t="s">
        <v>145</v>
      </c>
      <c r="E672" s="74" t="s">
        <v>148</v>
      </c>
      <c r="F672" s="74" t="s">
        <v>150</v>
      </c>
      <c r="G672" s="75" t="str">
        <f t="shared" si="10"/>
        <v>maiz yuca ganaderia_dp porcicultura_cria_levante</v>
      </c>
    </row>
    <row r="673" spans="1:7">
      <c r="A673" s="72" t="s">
        <v>52</v>
      </c>
      <c r="B673" s="73" t="s">
        <v>843</v>
      </c>
      <c r="C673" s="74" t="s">
        <v>144</v>
      </c>
      <c r="D673" s="74" t="s">
        <v>145</v>
      </c>
      <c r="E673" s="74" t="s">
        <v>148</v>
      </c>
      <c r="F673" s="74" t="s">
        <v>151</v>
      </c>
      <c r="G673" s="75" t="str">
        <f t="shared" si="10"/>
        <v>maiz yuca ganaderia_dp frijol_caupi</v>
      </c>
    </row>
    <row r="674" spans="1:7">
      <c r="A674" s="72" t="s">
        <v>52</v>
      </c>
      <c r="B674" s="73" t="s">
        <v>844</v>
      </c>
      <c r="C674" s="74" t="s">
        <v>144</v>
      </c>
      <c r="D674" s="74" t="s">
        <v>145</v>
      </c>
      <c r="E674" s="74" t="s">
        <v>149</v>
      </c>
      <c r="F674" s="74" t="s">
        <v>151</v>
      </c>
      <c r="G674" s="75" t="str">
        <f t="shared" si="10"/>
        <v>maiz yuca avicultura_engorde frijol_caupi</v>
      </c>
    </row>
    <row r="675" spans="1:7">
      <c r="A675" s="72" t="s">
        <v>52</v>
      </c>
      <c r="B675" s="73" t="s">
        <v>845</v>
      </c>
      <c r="C675" s="74" t="s">
        <v>144</v>
      </c>
      <c r="D675" s="74" t="s">
        <v>145</v>
      </c>
      <c r="E675" s="74" t="s">
        <v>150</v>
      </c>
      <c r="F675" s="74" t="s">
        <v>151</v>
      </c>
      <c r="G675" s="75" t="str">
        <f t="shared" si="10"/>
        <v>maiz yuca porcicultura_cria_levante frijol_caupi</v>
      </c>
    </row>
    <row r="676" spans="1:7">
      <c r="A676" s="72" t="s">
        <v>52</v>
      </c>
      <c r="B676" s="73" t="s">
        <v>846</v>
      </c>
      <c r="C676" s="74" t="s">
        <v>144</v>
      </c>
      <c r="D676" s="74" t="s">
        <v>148</v>
      </c>
      <c r="E676" s="74" t="s">
        <v>149</v>
      </c>
      <c r="F676" s="74" t="s">
        <v>151</v>
      </c>
      <c r="G676" s="75" t="str">
        <f t="shared" si="10"/>
        <v>maiz ganaderia_dp avicultura_engorde frijol_caupi</v>
      </c>
    </row>
    <row r="677" spans="1:7">
      <c r="A677" s="72" t="s">
        <v>52</v>
      </c>
      <c r="B677" s="73" t="s">
        <v>847</v>
      </c>
      <c r="C677" s="74" t="s">
        <v>144</v>
      </c>
      <c r="D677" s="74" t="s">
        <v>148</v>
      </c>
      <c r="E677" s="74" t="s">
        <v>150</v>
      </c>
      <c r="F677" s="74" t="s">
        <v>151</v>
      </c>
      <c r="G677" s="75" t="str">
        <f t="shared" si="10"/>
        <v>maiz ganaderia_dp porcicultura_cria_levante frijol_caupi</v>
      </c>
    </row>
    <row r="678" spans="1:7">
      <c r="A678" s="72" t="s">
        <v>52</v>
      </c>
      <c r="B678" s="73" t="s">
        <v>848</v>
      </c>
      <c r="C678" s="74" t="s">
        <v>145</v>
      </c>
      <c r="D678" s="74" t="s">
        <v>148</v>
      </c>
      <c r="E678" s="74" t="s">
        <v>149</v>
      </c>
      <c r="F678" s="74" t="s">
        <v>151</v>
      </c>
      <c r="G678" s="75" t="str">
        <f t="shared" si="10"/>
        <v>yuca ganaderia_dp avicultura_engorde frijol_caupi</v>
      </c>
    </row>
    <row r="679" spans="1:7">
      <c r="A679" s="72" t="s">
        <v>52</v>
      </c>
      <c r="B679" s="73" t="s">
        <v>849</v>
      </c>
      <c r="C679" s="74" t="s">
        <v>145</v>
      </c>
      <c r="D679" s="74" t="s">
        <v>148</v>
      </c>
      <c r="E679" s="74" t="s">
        <v>150</v>
      </c>
      <c r="F679" s="74" t="s">
        <v>151</v>
      </c>
      <c r="G679" s="75" t="str">
        <f t="shared" si="10"/>
        <v>yuca ganaderia_dp porcicultura_cria_levante frijol_caupi</v>
      </c>
    </row>
    <row r="680" spans="1:7">
      <c r="A680" s="72" t="s">
        <v>54</v>
      </c>
      <c r="B680" s="73" t="s">
        <v>850</v>
      </c>
      <c r="C680" s="74" t="s">
        <v>148</v>
      </c>
      <c r="D680" s="74"/>
      <c r="E680" s="74"/>
      <c r="F680" s="74"/>
      <c r="G680" s="75" t="str">
        <f t="shared" si="10"/>
        <v xml:space="preserve">ganaderia_dp   </v>
      </c>
    </row>
    <row r="681" spans="1:7">
      <c r="A681" s="72" t="s">
        <v>54</v>
      </c>
      <c r="B681" s="73" t="s">
        <v>851</v>
      </c>
      <c r="C681" s="74" t="s">
        <v>151</v>
      </c>
      <c r="D681" s="74"/>
      <c r="E681" s="74"/>
      <c r="F681" s="74"/>
      <c r="G681" s="75" t="str">
        <f t="shared" si="10"/>
        <v xml:space="preserve">frijol_caupi   </v>
      </c>
    </row>
    <row r="682" spans="1:7">
      <c r="A682" s="72" t="s">
        <v>54</v>
      </c>
      <c r="B682" s="73" t="s">
        <v>852</v>
      </c>
      <c r="C682" s="74" t="s">
        <v>148</v>
      </c>
      <c r="D682" s="74" t="s">
        <v>151</v>
      </c>
      <c r="E682" s="74"/>
      <c r="F682" s="74"/>
      <c r="G682" s="75" t="str">
        <f t="shared" si="10"/>
        <v xml:space="preserve">ganaderia_dp frijol_caupi  </v>
      </c>
    </row>
    <row r="683" spans="1:7">
      <c r="A683" s="72" t="s">
        <v>54</v>
      </c>
      <c r="B683" s="73" t="s">
        <v>853</v>
      </c>
      <c r="C683" s="74" t="s">
        <v>148</v>
      </c>
      <c r="D683" s="74" t="s">
        <v>149</v>
      </c>
      <c r="E683" s="74" t="s">
        <v>151</v>
      </c>
      <c r="F683" s="74"/>
      <c r="G683" s="75" t="str">
        <f t="shared" si="10"/>
        <v xml:space="preserve">ganaderia_dp avicultura_engorde frijol_caupi </v>
      </c>
    </row>
    <row r="684" spans="1:7">
      <c r="A684" s="72" t="s">
        <v>56</v>
      </c>
      <c r="B684" s="73" t="s">
        <v>854</v>
      </c>
      <c r="C684" s="74" t="s">
        <v>144</v>
      </c>
      <c r="D684" s="74"/>
      <c r="E684" s="74"/>
      <c r="F684" s="74"/>
      <c r="G684" s="75" t="str">
        <f t="shared" si="10"/>
        <v xml:space="preserve">maiz   </v>
      </c>
    </row>
    <row r="685" spans="1:7">
      <c r="A685" s="72" t="s">
        <v>56</v>
      </c>
      <c r="B685" s="73" t="s">
        <v>855</v>
      </c>
      <c r="C685" s="74" t="s">
        <v>145</v>
      </c>
      <c r="D685" s="74"/>
      <c r="E685" s="74"/>
      <c r="F685" s="74"/>
      <c r="G685" s="75" t="str">
        <f t="shared" si="10"/>
        <v xml:space="preserve">yuca   </v>
      </c>
    </row>
    <row r="686" spans="1:7">
      <c r="A686" s="72" t="s">
        <v>56</v>
      </c>
      <c r="B686" s="73" t="s">
        <v>856</v>
      </c>
      <c r="C686" s="74" t="s">
        <v>148</v>
      </c>
      <c r="D686" s="74"/>
      <c r="E686" s="74"/>
      <c r="F686" s="74"/>
      <c r="G686" s="75" t="str">
        <f t="shared" si="10"/>
        <v xml:space="preserve">ganaderia_dp   </v>
      </c>
    </row>
    <row r="687" spans="1:7">
      <c r="A687" s="72" t="s">
        <v>56</v>
      </c>
      <c r="B687" s="73" t="s">
        <v>857</v>
      </c>
      <c r="C687" s="74" t="s">
        <v>151</v>
      </c>
      <c r="D687" s="74"/>
      <c r="E687" s="74"/>
      <c r="F687" s="74"/>
      <c r="G687" s="75" t="str">
        <f t="shared" si="10"/>
        <v xml:space="preserve">frijol_caupi   </v>
      </c>
    </row>
    <row r="688" spans="1:7">
      <c r="A688" s="72" t="s">
        <v>56</v>
      </c>
      <c r="B688" s="73" t="s">
        <v>858</v>
      </c>
      <c r="C688" s="74" t="s">
        <v>144</v>
      </c>
      <c r="D688" s="74" t="s">
        <v>145</v>
      </c>
      <c r="E688" s="74"/>
      <c r="F688" s="74"/>
      <c r="G688" s="75" t="str">
        <f t="shared" si="10"/>
        <v xml:space="preserve">maiz yuca  </v>
      </c>
    </row>
    <row r="689" spans="1:7">
      <c r="A689" s="72" t="s">
        <v>56</v>
      </c>
      <c r="B689" s="73" t="s">
        <v>859</v>
      </c>
      <c r="C689" s="74" t="s">
        <v>144</v>
      </c>
      <c r="D689" s="74" t="s">
        <v>148</v>
      </c>
      <c r="E689" s="74"/>
      <c r="F689" s="74"/>
      <c r="G689" s="75" t="str">
        <f t="shared" si="10"/>
        <v xml:space="preserve">maiz ganaderia_dp  </v>
      </c>
    </row>
    <row r="690" spans="1:7">
      <c r="A690" s="72" t="s">
        <v>56</v>
      </c>
      <c r="B690" s="73" t="s">
        <v>860</v>
      </c>
      <c r="C690" s="74" t="s">
        <v>144</v>
      </c>
      <c r="D690" s="74" t="s">
        <v>151</v>
      </c>
      <c r="E690" s="74"/>
      <c r="F690" s="74"/>
      <c r="G690" s="75" t="str">
        <f t="shared" si="10"/>
        <v xml:space="preserve">maiz frijol_caupi  </v>
      </c>
    </row>
    <row r="691" spans="1:7">
      <c r="A691" s="72" t="s">
        <v>56</v>
      </c>
      <c r="B691" s="73" t="s">
        <v>861</v>
      </c>
      <c r="C691" s="74" t="s">
        <v>145</v>
      </c>
      <c r="D691" s="74" t="s">
        <v>148</v>
      </c>
      <c r="E691" s="74"/>
      <c r="F691" s="74"/>
      <c r="G691" s="75" t="str">
        <f t="shared" si="10"/>
        <v xml:space="preserve">yuca ganaderia_dp  </v>
      </c>
    </row>
    <row r="692" spans="1:7">
      <c r="A692" s="72" t="s">
        <v>56</v>
      </c>
      <c r="B692" s="73" t="s">
        <v>862</v>
      </c>
      <c r="C692" s="74" t="s">
        <v>145</v>
      </c>
      <c r="D692" s="74" t="s">
        <v>151</v>
      </c>
      <c r="E692" s="74"/>
      <c r="F692" s="74"/>
      <c r="G692" s="75" t="str">
        <f t="shared" si="10"/>
        <v xml:space="preserve">yuca frijol_caupi  </v>
      </c>
    </row>
    <row r="693" spans="1:7">
      <c r="A693" s="72" t="s">
        <v>56</v>
      </c>
      <c r="B693" s="73" t="s">
        <v>863</v>
      </c>
      <c r="C693" s="74" t="s">
        <v>148</v>
      </c>
      <c r="D693" s="74" t="s">
        <v>151</v>
      </c>
      <c r="E693" s="74"/>
      <c r="F693" s="74"/>
      <c r="G693" s="75" t="str">
        <f t="shared" si="10"/>
        <v xml:space="preserve">ganaderia_dp frijol_caupi  </v>
      </c>
    </row>
    <row r="694" spans="1:7">
      <c r="A694" s="72" t="s">
        <v>56</v>
      </c>
      <c r="B694" s="73" t="s">
        <v>864</v>
      </c>
      <c r="C694" s="74" t="s">
        <v>144</v>
      </c>
      <c r="D694" s="74" t="s">
        <v>145</v>
      </c>
      <c r="E694" s="74" t="s">
        <v>148</v>
      </c>
      <c r="F694" s="74"/>
      <c r="G694" s="75" t="str">
        <f t="shared" si="10"/>
        <v xml:space="preserve">maiz yuca ganaderia_dp </v>
      </c>
    </row>
    <row r="695" spans="1:7">
      <c r="A695" s="72" t="s">
        <v>56</v>
      </c>
      <c r="B695" s="73" t="s">
        <v>865</v>
      </c>
      <c r="C695" s="74" t="s">
        <v>144</v>
      </c>
      <c r="D695" s="74" t="s">
        <v>145</v>
      </c>
      <c r="E695" s="74" t="s">
        <v>149</v>
      </c>
      <c r="F695" s="74"/>
      <c r="G695" s="75" t="str">
        <f t="shared" si="10"/>
        <v xml:space="preserve">maiz yuca avicultura_engorde </v>
      </c>
    </row>
    <row r="696" spans="1:7">
      <c r="A696" s="72" t="s">
        <v>56</v>
      </c>
      <c r="B696" s="73" t="s">
        <v>866</v>
      </c>
      <c r="C696" s="74" t="s">
        <v>144</v>
      </c>
      <c r="D696" s="74" t="s">
        <v>145</v>
      </c>
      <c r="E696" s="74" t="s">
        <v>150</v>
      </c>
      <c r="F696" s="74"/>
      <c r="G696" s="75" t="str">
        <f t="shared" si="10"/>
        <v xml:space="preserve">maiz yuca porcicultura_cria_levante </v>
      </c>
    </row>
    <row r="697" spans="1:7">
      <c r="A697" s="72" t="s">
        <v>56</v>
      </c>
      <c r="B697" s="73" t="s">
        <v>867</v>
      </c>
      <c r="C697" s="74" t="s">
        <v>144</v>
      </c>
      <c r="D697" s="74" t="s">
        <v>145</v>
      </c>
      <c r="E697" s="74" t="s">
        <v>151</v>
      </c>
      <c r="F697" s="74"/>
      <c r="G697" s="75" t="str">
        <f t="shared" si="10"/>
        <v xml:space="preserve">maiz yuca frijol_caupi </v>
      </c>
    </row>
    <row r="698" spans="1:7">
      <c r="A698" s="72" t="s">
        <v>56</v>
      </c>
      <c r="B698" s="73" t="s">
        <v>868</v>
      </c>
      <c r="C698" s="74" t="s">
        <v>144</v>
      </c>
      <c r="D698" s="74" t="s">
        <v>148</v>
      </c>
      <c r="E698" s="74" t="s">
        <v>149</v>
      </c>
      <c r="F698" s="74"/>
      <c r="G698" s="75" t="str">
        <f t="shared" si="10"/>
        <v xml:space="preserve">maiz ganaderia_dp avicultura_engorde </v>
      </c>
    </row>
    <row r="699" spans="1:7">
      <c r="A699" s="72" t="s">
        <v>56</v>
      </c>
      <c r="B699" s="73" t="s">
        <v>869</v>
      </c>
      <c r="C699" s="74" t="s">
        <v>144</v>
      </c>
      <c r="D699" s="74" t="s">
        <v>148</v>
      </c>
      <c r="E699" s="74" t="s">
        <v>150</v>
      </c>
      <c r="F699" s="74"/>
      <c r="G699" s="75" t="str">
        <f t="shared" si="10"/>
        <v xml:space="preserve">maiz ganaderia_dp porcicultura_cria_levante </v>
      </c>
    </row>
    <row r="700" spans="1:7">
      <c r="A700" s="72" t="s">
        <v>56</v>
      </c>
      <c r="B700" s="73" t="s">
        <v>870</v>
      </c>
      <c r="C700" s="74" t="s">
        <v>144</v>
      </c>
      <c r="D700" s="74" t="s">
        <v>148</v>
      </c>
      <c r="E700" s="74" t="s">
        <v>151</v>
      </c>
      <c r="F700" s="74"/>
      <c r="G700" s="75" t="str">
        <f t="shared" si="10"/>
        <v xml:space="preserve">maiz ganaderia_dp frijol_caupi </v>
      </c>
    </row>
    <row r="701" spans="1:7">
      <c r="A701" s="72" t="s">
        <v>56</v>
      </c>
      <c r="B701" s="73" t="s">
        <v>871</v>
      </c>
      <c r="C701" s="74" t="s">
        <v>144</v>
      </c>
      <c r="D701" s="74" t="s">
        <v>149</v>
      </c>
      <c r="E701" s="74" t="s">
        <v>151</v>
      </c>
      <c r="F701" s="74"/>
      <c r="G701" s="75" t="str">
        <f t="shared" si="10"/>
        <v xml:space="preserve">maiz avicultura_engorde frijol_caupi </v>
      </c>
    </row>
    <row r="702" spans="1:7">
      <c r="A702" s="72" t="s">
        <v>56</v>
      </c>
      <c r="B702" s="73" t="s">
        <v>872</v>
      </c>
      <c r="C702" s="74" t="s">
        <v>144</v>
      </c>
      <c r="D702" s="74" t="s">
        <v>150</v>
      </c>
      <c r="E702" s="74" t="s">
        <v>151</v>
      </c>
      <c r="F702" s="74"/>
      <c r="G702" s="75" t="str">
        <f t="shared" si="10"/>
        <v xml:space="preserve">maiz porcicultura_cria_levante frijol_caupi </v>
      </c>
    </row>
    <row r="703" spans="1:7">
      <c r="A703" s="72" t="s">
        <v>56</v>
      </c>
      <c r="B703" s="73" t="s">
        <v>873</v>
      </c>
      <c r="C703" s="74" t="s">
        <v>145</v>
      </c>
      <c r="D703" s="74" t="s">
        <v>148</v>
      </c>
      <c r="E703" s="74" t="s">
        <v>149</v>
      </c>
      <c r="F703" s="74"/>
      <c r="G703" s="75" t="str">
        <f t="shared" si="10"/>
        <v xml:space="preserve">yuca ganaderia_dp avicultura_engorde </v>
      </c>
    </row>
    <row r="704" spans="1:7">
      <c r="A704" s="72" t="s">
        <v>56</v>
      </c>
      <c r="B704" s="73" t="s">
        <v>874</v>
      </c>
      <c r="C704" s="74" t="s">
        <v>145</v>
      </c>
      <c r="D704" s="74" t="s">
        <v>148</v>
      </c>
      <c r="E704" s="74" t="s">
        <v>150</v>
      </c>
      <c r="F704" s="74"/>
      <c r="G704" s="75" t="str">
        <f t="shared" si="10"/>
        <v xml:space="preserve">yuca ganaderia_dp porcicultura_cria_levante </v>
      </c>
    </row>
    <row r="705" spans="1:7">
      <c r="A705" s="72" t="s">
        <v>56</v>
      </c>
      <c r="B705" s="73" t="s">
        <v>875</v>
      </c>
      <c r="C705" s="74" t="s">
        <v>145</v>
      </c>
      <c r="D705" s="74" t="s">
        <v>148</v>
      </c>
      <c r="E705" s="74" t="s">
        <v>151</v>
      </c>
      <c r="F705" s="74"/>
      <c r="G705" s="75" t="str">
        <f t="shared" si="10"/>
        <v xml:space="preserve">yuca ganaderia_dp frijol_caupi </v>
      </c>
    </row>
    <row r="706" spans="1:7">
      <c r="A706" s="72" t="s">
        <v>56</v>
      </c>
      <c r="B706" s="73" t="s">
        <v>876</v>
      </c>
      <c r="C706" s="74" t="s">
        <v>145</v>
      </c>
      <c r="D706" s="74" t="s">
        <v>149</v>
      </c>
      <c r="E706" s="74" t="s">
        <v>151</v>
      </c>
      <c r="F706" s="74"/>
      <c r="G706" s="75" t="str">
        <f t="shared" si="10"/>
        <v xml:space="preserve">yuca avicultura_engorde frijol_caupi </v>
      </c>
    </row>
    <row r="707" spans="1:7">
      <c r="A707" s="72" t="s">
        <v>56</v>
      </c>
      <c r="B707" s="73" t="s">
        <v>877</v>
      </c>
      <c r="C707" s="74" t="s">
        <v>145</v>
      </c>
      <c r="D707" s="74" t="s">
        <v>150</v>
      </c>
      <c r="E707" s="74" t="s">
        <v>151</v>
      </c>
      <c r="F707" s="74"/>
      <c r="G707" s="75" t="str">
        <f t="shared" ref="G707:G770" si="11">+C707&amp;" "&amp;D707&amp;" "&amp;E707&amp;" "&amp;F707</f>
        <v xml:space="preserve">yuca porcicultura_cria_levante frijol_caupi </v>
      </c>
    </row>
    <row r="708" spans="1:7">
      <c r="A708" s="72" t="s">
        <v>56</v>
      </c>
      <c r="B708" s="73" t="s">
        <v>878</v>
      </c>
      <c r="C708" s="74" t="s">
        <v>148</v>
      </c>
      <c r="D708" s="74" t="s">
        <v>149</v>
      </c>
      <c r="E708" s="74" t="s">
        <v>151</v>
      </c>
      <c r="F708" s="74"/>
      <c r="G708" s="75" t="str">
        <f t="shared" si="11"/>
        <v xml:space="preserve">ganaderia_dp avicultura_engorde frijol_caupi </v>
      </c>
    </row>
    <row r="709" spans="1:7">
      <c r="A709" s="72" t="s">
        <v>56</v>
      </c>
      <c r="B709" s="73" t="s">
        <v>879</v>
      </c>
      <c r="C709" s="74" t="s">
        <v>148</v>
      </c>
      <c r="D709" s="74" t="s">
        <v>150</v>
      </c>
      <c r="E709" s="74" t="s">
        <v>151</v>
      </c>
      <c r="F709" s="74"/>
      <c r="G709" s="75" t="str">
        <f t="shared" si="11"/>
        <v xml:space="preserve">ganaderia_dp porcicultura_cria_levante frijol_caupi </v>
      </c>
    </row>
    <row r="710" spans="1:7">
      <c r="A710" s="72" t="s">
        <v>56</v>
      </c>
      <c r="B710" s="73" t="s">
        <v>880</v>
      </c>
      <c r="C710" s="74" t="s">
        <v>144</v>
      </c>
      <c r="D710" s="74" t="s">
        <v>145</v>
      </c>
      <c r="E710" s="74" t="s">
        <v>148</v>
      </c>
      <c r="F710" s="74" t="s">
        <v>149</v>
      </c>
      <c r="G710" s="75" t="str">
        <f t="shared" si="11"/>
        <v>maiz yuca ganaderia_dp avicultura_engorde</v>
      </c>
    </row>
    <row r="711" spans="1:7">
      <c r="A711" s="72" t="s">
        <v>56</v>
      </c>
      <c r="B711" s="73" t="s">
        <v>881</v>
      </c>
      <c r="C711" s="74" t="s">
        <v>144</v>
      </c>
      <c r="D711" s="74" t="s">
        <v>145</v>
      </c>
      <c r="E711" s="74" t="s">
        <v>148</v>
      </c>
      <c r="F711" s="74" t="s">
        <v>150</v>
      </c>
      <c r="G711" s="75" t="str">
        <f t="shared" si="11"/>
        <v>maiz yuca ganaderia_dp porcicultura_cria_levante</v>
      </c>
    </row>
    <row r="712" spans="1:7">
      <c r="A712" s="72" t="s">
        <v>56</v>
      </c>
      <c r="B712" s="73" t="s">
        <v>882</v>
      </c>
      <c r="C712" s="74" t="s">
        <v>144</v>
      </c>
      <c r="D712" s="74" t="s">
        <v>145</v>
      </c>
      <c r="E712" s="74" t="s">
        <v>148</v>
      </c>
      <c r="F712" s="74" t="s">
        <v>151</v>
      </c>
      <c r="G712" s="75" t="str">
        <f t="shared" si="11"/>
        <v>maiz yuca ganaderia_dp frijol_caupi</v>
      </c>
    </row>
    <row r="713" spans="1:7">
      <c r="A713" s="72" t="s">
        <v>56</v>
      </c>
      <c r="B713" s="73" t="s">
        <v>883</v>
      </c>
      <c r="C713" s="74" t="s">
        <v>144</v>
      </c>
      <c r="D713" s="74" t="s">
        <v>145</v>
      </c>
      <c r="E713" s="74" t="s">
        <v>149</v>
      </c>
      <c r="F713" s="74" t="s">
        <v>151</v>
      </c>
      <c r="G713" s="75" t="str">
        <f t="shared" si="11"/>
        <v>maiz yuca avicultura_engorde frijol_caupi</v>
      </c>
    </row>
    <row r="714" spans="1:7">
      <c r="A714" s="72" t="s">
        <v>56</v>
      </c>
      <c r="B714" s="73" t="s">
        <v>884</v>
      </c>
      <c r="C714" s="74" t="s">
        <v>144</v>
      </c>
      <c r="D714" s="74" t="s">
        <v>145</v>
      </c>
      <c r="E714" s="74" t="s">
        <v>150</v>
      </c>
      <c r="F714" s="74" t="s">
        <v>151</v>
      </c>
      <c r="G714" s="75" t="str">
        <f t="shared" si="11"/>
        <v>maiz yuca porcicultura_cria_levante frijol_caupi</v>
      </c>
    </row>
    <row r="715" spans="1:7">
      <c r="A715" s="72" t="s">
        <v>56</v>
      </c>
      <c r="B715" s="73" t="s">
        <v>885</v>
      </c>
      <c r="C715" s="74" t="s">
        <v>144</v>
      </c>
      <c r="D715" s="74" t="s">
        <v>148</v>
      </c>
      <c r="E715" s="74" t="s">
        <v>149</v>
      </c>
      <c r="F715" s="74" t="s">
        <v>151</v>
      </c>
      <c r="G715" s="75" t="str">
        <f t="shared" si="11"/>
        <v>maiz ganaderia_dp avicultura_engorde frijol_caupi</v>
      </c>
    </row>
    <row r="716" spans="1:7">
      <c r="A716" s="72" t="s">
        <v>56</v>
      </c>
      <c r="B716" s="73" t="s">
        <v>886</v>
      </c>
      <c r="C716" s="74" t="s">
        <v>144</v>
      </c>
      <c r="D716" s="74" t="s">
        <v>148</v>
      </c>
      <c r="E716" s="74" t="s">
        <v>150</v>
      </c>
      <c r="F716" s="74" t="s">
        <v>151</v>
      </c>
      <c r="G716" s="75" t="str">
        <f t="shared" si="11"/>
        <v>maiz ganaderia_dp porcicultura_cria_levante frijol_caupi</v>
      </c>
    </row>
    <row r="717" spans="1:7">
      <c r="A717" s="72" t="s">
        <v>56</v>
      </c>
      <c r="B717" s="73" t="s">
        <v>887</v>
      </c>
      <c r="C717" s="74" t="s">
        <v>145</v>
      </c>
      <c r="D717" s="74" t="s">
        <v>148</v>
      </c>
      <c r="E717" s="74" t="s">
        <v>149</v>
      </c>
      <c r="F717" s="74" t="s">
        <v>151</v>
      </c>
      <c r="G717" s="75" t="str">
        <f t="shared" si="11"/>
        <v>yuca ganaderia_dp avicultura_engorde frijol_caupi</v>
      </c>
    </row>
    <row r="718" spans="1:7">
      <c r="A718" s="72" t="s">
        <v>56</v>
      </c>
      <c r="B718" s="73" t="s">
        <v>888</v>
      </c>
      <c r="C718" s="74" t="s">
        <v>145</v>
      </c>
      <c r="D718" s="74" t="s">
        <v>148</v>
      </c>
      <c r="E718" s="74" t="s">
        <v>150</v>
      </c>
      <c r="F718" s="74" t="s">
        <v>151</v>
      </c>
      <c r="G718" s="75" t="str">
        <f t="shared" si="11"/>
        <v>yuca ganaderia_dp porcicultura_cria_levante frijol_caupi</v>
      </c>
    </row>
    <row r="719" spans="1:7">
      <c r="A719" s="72" t="s">
        <v>59</v>
      </c>
      <c r="B719" s="73" t="s">
        <v>889</v>
      </c>
      <c r="C719" s="74" t="s">
        <v>144</v>
      </c>
      <c r="D719" s="74"/>
      <c r="E719" s="74"/>
      <c r="F719" s="74"/>
      <c r="G719" s="75" t="str">
        <f t="shared" si="11"/>
        <v xml:space="preserve">maiz   </v>
      </c>
    </row>
    <row r="720" spans="1:7">
      <c r="A720" s="72" t="s">
        <v>59</v>
      </c>
      <c r="B720" s="73" t="s">
        <v>890</v>
      </c>
      <c r="C720" s="74" t="s">
        <v>145</v>
      </c>
      <c r="D720" s="74"/>
      <c r="E720" s="74"/>
      <c r="F720" s="74"/>
      <c r="G720" s="75" t="str">
        <f t="shared" si="11"/>
        <v xml:space="preserve">yuca   </v>
      </c>
    </row>
    <row r="721" spans="1:7">
      <c r="A721" s="72" t="s">
        <v>59</v>
      </c>
      <c r="B721" s="73" t="s">
        <v>891</v>
      </c>
      <c r="C721" s="74" t="s">
        <v>146</v>
      </c>
      <c r="D721" s="74"/>
      <c r="E721" s="74"/>
      <c r="F721" s="74"/>
      <c r="G721" s="75" t="str">
        <f t="shared" si="11"/>
        <v xml:space="preserve">palma_aceite   </v>
      </c>
    </row>
    <row r="722" spans="1:7">
      <c r="A722" s="72" t="s">
        <v>59</v>
      </c>
      <c r="B722" s="73" t="s">
        <v>892</v>
      </c>
      <c r="C722" s="74" t="s">
        <v>148</v>
      </c>
      <c r="D722" s="74"/>
      <c r="E722" s="74"/>
      <c r="F722" s="74"/>
      <c r="G722" s="75" t="str">
        <f t="shared" si="11"/>
        <v xml:space="preserve">ganaderia_dp   </v>
      </c>
    </row>
    <row r="723" spans="1:7">
      <c r="A723" s="72" t="s">
        <v>59</v>
      </c>
      <c r="B723" s="73" t="s">
        <v>893</v>
      </c>
      <c r="C723" s="74" t="s">
        <v>151</v>
      </c>
      <c r="D723" s="74"/>
      <c r="E723" s="74"/>
      <c r="F723" s="74"/>
      <c r="G723" s="75" t="str">
        <f t="shared" si="11"/>
        <v xml:space="preserve">frijol_caupi   </v>
      </c>
    </row>
    <row r="724" spans="1:7">
      <c r="A724" s="72" t="s">
        <v>59</v>
      </c>
      <c r="B724" s="73" t="s">
        <v>894</v>
      </c>
      <c r="C724" s="74" t="s">
        <v>144</v>
      </c>
      <c r="D724" s="74" t="s">
        <v>145</v>
      </c>
      <c r="E724" s="74"/>
      <c r="F724" s="74"/>
      <c r="G724" s="75" t="str">
        <f t="shared" si="11"/>
        <v xml:space="preserve">maiz yuca  </v>
      </c>
    </row>
    <row r="725" spans="1:7">
      <c r="A725" s="72" t="s">
        <v>59</v>
      </c>
      <c r="B725" s="73" t="s">
        <v>895</v>
      </c>
      <c r="C725" s="74" t="s">
        <v>144</v>
      </c>
      <c r="D725" s="74" t="s">
        <v>146</v>
      </c>
      <c r="E725" s="74"/>
      <c r="F725" s="74"/>
      <c r="G725" s="75" t="str">
        <f t="shared" si="11"/>
        <v xml:space="preserve">maiz palma_aceite  </v>
      </c>
    </row>
    <row r="726" spans="1:7">
      <c r="A726" s="72" t="s">
        <v>59</v>
      </c>
      <c r="B726" s="73" t="s">
        <v>896</v>
      </c>
      <c r="C726" s="74" t="s">
        <v>144</v>
      </c>
      <c r="D726" s="74" t="s">
        <v>148</v>
      </c>
      <c r="E726" s="74"/>
      <c r="F726" s="74"/>
      <c r="G726" s="75" t="str">
        <f t="shared" si="11"/>
        <v xml:space="preserve">maiz ganaderia_dp  </v>
      </c>
    </row>
    <row r="727" spans="1:7">
      <c r="A727" s="72" t="s">
        <v>59</v>
      </c>
      <c r="B727" s="73" t="s">
        <v>897</v>
      </c>
      <c r="C727" s="74" t="s">
        <v>144</v>
      </c>
      <c r="D727" s="74" t="s">
        <v>151</v>
      </c>
      <c r="E727" s="74"/>
      <c r="F727" s="74"/>
      <c r="G727" s="75" t="str">
        <f t="shared" si="11"/>
        <v xml:space="preserve">maiz frijol_caupi  </v>
      </c>
    </row>
    <row r="728" spans="1:7">
      <c r="A728" s="72" t="s">
        <v>59</v>
      </c>
      <c r="B728" s="73" t="s">
        <v>898</v>
      </c>
      <c r="C728" s="74" t="s">
        <v>145</v>
      </c>
      <c r="D728" s="74" t="s">
        <v>146</v>
      </c>
      <c r="E728" s="74"/>
      <c r="F728" s="74"/>
      <c r="G728" s="75" t="str">
        <f t="shared" si="11"/>
        <v xml:space="preserve">yuca palma_aceite  </v>
      </c>
    </row>
    <row r="729" spans="1:7">
      <c r="A729" s="72" t="s">
        <v>59</v>
      </c>
      <c r="B729" s="73" t="s">
        <v>899</v>
      </c>
      <c r="C729" s="74" t="s">
        <v>145</v>
      </c>
      <c r="D729" s="74" t="s">
        <v>148</v>
      </c>
      <c r="E729" s="74"/>
      <c r="F729" s="74"/>
      <c r="G729" s="75" t="str">
        <f t="shared" si="11"/>
        <v xml:space="preserve">yuca ganaderia_dp  </v>
      </c>
    </row>
    <row r="730" spans="1:7">
      <c r="A730" s="72" t="s">
        <v>59</v>
      </c>
      <c r="B730" s="73" t="s">
        <v>900</v>
      </c>
      <c r="C730" s="74" t="s">
        <v>145</v>
      </c>
      <c r="D730" s="74" t="s">
        <v>151</v>
      </c>
      <c r="E730" s="74"/>
      <c r="F730" s="74"/>
      <c r="G730" s="75" t="str">
        <f t="shared" si="11"/>
        <v xml:space="preserve">yuca frijol_caupi  </v>
      </c>
    </row>
    <row r="731" spans="1:7">
      <c r="A731" s="72" t="s">
        <v>59</v>
      </c>
      <c r="B731" s="73" t="s">
        <v>901</v>
      </c>
      <c r="C731" s="74" t="s">
        <v>146</v>
      </c>
      <c r="D731" s="74" t="s">
        <v>148</v>
      </c>
      <c r="E731" s="74"/>
      <c r="F731" s="74"/>
      <c r="G731" s="75" t="str">
        <f t="shared" si="11"/>
        <v xml:space="preserve">palma_aceite ganaderia_dp  </v>
      </c>
    </row>
    <row r="732" spans="1:7">
      <c r="A732" s="72" t="s">
        <v>59</v>
      </c>
      <c r="B732" s="73" t="s">
        <v>902</v>
      </c>
      <c r="C732" s="74" t="s">
        <v>146</v>
      </c>
      <c r="D732" s="74" t="s">
        <v>151</v>
      </c>
      <c r="E732" s="74"/>
      <c r="F732" s="74"/>
      <c r="G732" s="75" t="str">
        <f t="shared" si="11"/>
        <v xml:space="preserve">palma_aceite frijol_caupi  </v>
      </c>
    </row>
    <row r="733" spans="1:7">
      <c r="A733" s="72" t="s">
        <v>59</v>
      </c>
      <c r="B733" s="73" t="s">
        <v>903</v>
      </c>
      <c r="C733" s="74" t="s">
        <v>148</v>
      </c>
      <c r="D733" s="74" t="s">
        <v>151</v>
      </c>
      <c r="E733" s="74"/>
      <c r="F733" s="74"/>
      <c r="G733" s="75" t="str">
        <f t="shared" si="11"/>
        <v xml:space="preserve">ganaderia_dp frijol_caupi  </v>
      </c>
    </row>
    <row r="734" spans="1:7">
      <c r="A734" s="72" t="s">
        <v>59</v>
      </c>
      <c r="B734" s="73" t="s">
        <v>904</v>
      </c>
      <c r="C734" s="74" t="s">
        <v>144</v>
      </c>
      <c r="D734" s="74" t="s">
        <v>145</v>
      </c>
      <c r="E734" s="74" t="s">
        <v>146</v>
      </c>
      <c r="F734" s="74"/>
      <c r="G734" s="75" t="str">
        <f t="shared" si="11"/>
        <v xml:space="preserve">maiz yuca palma_aceite </v>
      </c>
    </row>
    <row r="735" spans="1:7">
      <c r="A735" s="72" t="s">
        <v>59</v>
      </c>
      <c r="B735" s="73" t="s">
        <v>905</v>
      </c>
      <c r="C735" s="74" t="s">
        <v>144</v>
      </c>
      <c r="D735" s="74" t="s">
        <v>145</v>
      </c>
      <c r="E735" s="74" t="s">
        <v>148</v>
      </c>
      <c r="F735" s="74"/>
      <c r="G735" s="75" t="str">
        <f t="shared" si="11"/>
        <v xml:space="preserve">maiz yuca ganaderia_dp </v>
      </c>
    </row>
    <row r="736" spans="1:7">
      <c r="A736" s="72" t="s">
        <v>59</v>
      </c>
      <c r="B736" s="73" t="s">
        <v>906</v>
      </c>
      <c r="C736" s="74" t="s">
        <v>144</v>
      </c>
      <c r="D736" s="74" t="s">
        <v>145</v>
      </c>
      <c r="E736" s="74" t="s">
        <v>149</v>
      </c>
      <c r="F736" s="74"/>
      <c r="G736" s="75" t="str">
        <f t="shared" si="11"/>
        <v xml:space="preserve">maiz yuca avicultura_engorde </v>
      </c>
    </row>
    <row r="737" spans="1:7">
      <c r="A737" s="72" t="s">
        <v>59</v>
      </c>
      <c r="B737" s="73" t="s">
        <v>907</v>
      </c>
      <c r="C737" s="74" t="s">
        <v>144</v>
      </c>
      <c r="D737" s="74" t="s">
        <v>145</v>
      </c>
      <c r="E737" s="74" t="s">
        <v>150</v>
      </c>
      <c r="F737" s="74"/>
      <c r="G737" s="75" t="str">
        <f t="shared" si="11"/>
        <v xml:space="preserve">maiz yuca porcicultura_cria_levante </v>
      </c>
    </row>
    <row r="738" spans="1:7">
      <c r="A738" s="72" t="s">
        <v>59</v>
      </c>
      <c r="B738" s="73" t="s">
        <v>908</v>
      </c>
      <c r="C738" s="74" t="s">
        <v>144</v>
      </c>
      <c r="D738" s="74" t="s">
        <v>145</v>
      </c>
      <c r="E738" s="74" t="s">
        <v>151</v>
      </c>
      <c r="F738" s="74"/>
      <c r="G738" s="75" t="str">
        <f t="shared" si="11"/>
        <v xml:space="preserve">maiz yuca frijol_caupi </v>
      </c>
    </row>
    <row r="739" spans="1:7">
      <c r="A739" s="72" t="s">
        <v>59</v>
      </c>
      <c r="B739" s="73" t="s">
        <v>909</v>
      </c>
      <c r="C739" s="74" t="s">
        <v>144</v>
      </c>
      <c r="D739" s="74" t="s">
        <v>146</v>
      </c>
      <c r="E739" s="74" t="s">
        <v>148</v>
      </c>
      <c r="F739" s="74"/>
      <c r="G739" s="75" t="str">
        <f t="shared" si="11"/>
        <v xml:space="preserve">maiz palma_aceite ganaderia_dp </v>
      </c>
    </row>
    <row r="740" spans="1:7">
      <c r="A740" s="72" t="s">
        <v>59</v>
      </c>
      <c r="B740" s="73" t="s">
        <v>910</v>
      </c>
      <c r="C740" s="74" t="s">
        <v>144</v>
      </c>
      <c r="D740" s="74" t="s">
        <v>146</v>
      </c>
      <c r="E740" s="74" t="s">
        <v>149</v>
      </c>
      <c r="F740" s="74"/>
      <c r="G740" s="75" t="str">
        <f t="shared" si="11"/>
        <v xml:space="preserve">maiz palma_aceite avicultura_engorde </v>
      </c>
    </row>
    <row r="741" spans="1:7">
      <c r="A741" s="72" t="s">
        <v>59</v>
      </c>
      <c r="B741" s="73" t="s">
        <v>911</v>
      </c>
      <c r="C741" s="74" t="s">
        <v>144</v>
      </c>
      <c r="D741" s="74" t="s">
        <v>146</v>
      </c>
      <c r="E741" s="74" t="s">
        <v>150</v>
      </c>
      <c r="F741" s="74"/>
      <c r="G741" s="75" t="str">
        <f t="shared" si="11"/>
        <v xml:space="preserve">maiz palma_aceite porcicultura_cria_levante </v>
      </c>
    </row>
    <row r="742" spans="1:7">
      <c r="A742" s="72" t="s">
        <v>59</v>
      </c>
      <c r="B742" s="73" t="s">
        <v>912</v>
      </c>
      <c r="C742" s="74" t="s">
        <v>144</v>
      </c>
      <c r="D742" s="74" t="s">
        <v>146</v>
      </c>
      <c r="E742" s="74" t="s">
        <v>151</v>
      </c>
      <c r="F742" s="74"/>
      <c r="G742" s="75" t="str">
        <f t="shared" si="11"/>
        <v xml:space="preserve">maiz palma_aceite frijol_caupi </v>
      </c>
    </row>
    <row r="743" spans="1:7">
      <c r="A743" s="72" t="s">
        <v>59</v>
      </c>
      <c r="B743" s="73" t="s">
        <v>913</v>
      </c>
      <c r="C743" s="74" t="s">
        <v>144</v>
      </c>
      <c r="D743" s="74" t="s">
        <v>148</v>
      </c>
      <c r="E743" s="74" t="s">
        <v>149</v>
      </c>
      <c r="F743" s="74"/>
      <c r="G743" s="75" t="str">
        <f t="shared" si="11"/>
        <v xml:space="preserve">maiz ganaderia_dp avicultura_engorde </v>
      </c>
    </row>
    <row r="744" spans="1:7">
      <c r="A744" s="72" t="s">
        <v>59</v>
      </c>
      <c r="B744" s="73" t="s">
        <v>914</v>
      </c>
      <c r="C744" s="74" t="s">
        <v>144</v>
      </c>
      <c r="D744" s="74" t="s">
        <v>148</v>
      </c>
      <c r="E744" s="74" t="s">
        <v>150</v>
      </c>
      <c r="F744" s="74"/>
      <c r="G744" s="75" t="str">
        <f t="shared" si="11"/>
        <v xml:space="preserve">maiz ganaderia_dp porcicultura_cria_levante </v>
      </c>
    </row>
    <row r="745" spans="1:7">
      <c r="A745" s="72" t="s">
        <v>59</v>
      </c>
      <c r="B745" s="73" t="s">
        <v>915</v>
      </c>
      <c r="C745" s="74" t="s">
        <v>144</v>
      </c>
      <c r="D745" s="74" t="s">
        <v>148</v>
      </c>
      <c r="E745" s="74" t="s">
        <v>151</v>
      </c>
      <c r="F745" s="74"/>
      <c r="G745" s="75" t="str">
        <f t="shared" si="11"/>
        <v xml:space="preserve">maiz ganaderia_dp frijol_caupi </v>
      </c>
    </row>
    <row r="746" spans="1:7">
      <c r="A746" s="72" t="s">
        <v>59</v>
      </c>
      <c r="B746" s="73" t="s">
        <v>916</v>
      </c>
      <c r="C746" s="74" t="s">
        <v>144</v>
      </c>
      <c r="D746" s="74" t="s">
        <v>149</v>
      </c>
      <c r="E746" s="74" t="s">
        <v>151</v>
      </c>
      <c r="F746" s="74"/>
      <c r="G746" s="75" t="str">
        <f t="shared" si="11"/>
        <v xml:space="preserve">maiz avicultura_engorde frijol_caupi </v>
      </c>
    </row>
    <row r="747" spans="1:7">
      <c r="A747" s="72" t="s">
        <v>59</v>
      </c>
      <c r="B747" s="73" t="s">
        <v>917</v>
      </c>
      <c r="C747" s="74" t="s">
        <v>144</v>
      </c>
      <c r="D747" s="74" t="s">
        <v>150</v>
      </c>
      <c r="E747" s="74" t="s">
        <v>151</v>
      </c>
      <c r="F747" s="74"/>
      <c r="G747" s="75" t="str">
        <f t="shared" si="11"/>
        <v xml:space="preserve">maiz porcicultura_cria_levante frijol_caupi </v>
      </c>
    </row>
    <row r="748" spans="1:7">
      <c r="A748" s="72" t="s">
        <v>59</v>
      </c>
      <c r="B748" s="73" t="s">
        <v>918</v>
      </c>
      <c r="C748" s="74" t="s">
        <v>145</v>
      </c>
      <c r="D748" s="74" t="s">
        <v>146</v>
      </c>
      <c r="E748" s="74" t="s">
        <v>148</v>
      </c>
      <c r="F748" s="74"/>
      <c r="G748" s="75" t="str">
        <f t="shared" si="11"/>
        <v xml:space="preserve">yuca palma_aceite ganaderia_dp </v>
      </c>
    </row>
    <row r="749" spans="1:7">
      <c r="A749" s="72" t="s">
        <v>59</v>
      </c>
      <c r="B749" s="73" t="s">
        <v>919</v>
      </c>
      <c r="C749" s="74" t="s">
        <v>145</v>
      </c>
      <c r="D749" s="74" t="s">
        <v>146</v>
      </c>
      <c r="E749" s="74" t="s">
        <v>149</v>
      </c>
      <c r="F749" s="74"/>
      <c r="G749" s="75" t="str">
        <f t="shared" si="11"/>
        <v xml:space="preserve">yuca palma_aceite avicultura_engorde </v>
      </c>
    </row>
    <row r="750" spans="1:7">
      <c r="A750" s="72" t="s">
        <v>59</v>
      </c>
      <c r="B750" s="73" t="s">
        <v>920</v>
      </c>
      <c r="C750" s="74" t="s">
        <v>145</v>
      </c>
      <c r="D750" s="74" t="s">
        <v>146</v>
      </c>
      <c r="E750" s="74" t="s">
        <v>150</v>
      </c>
      <c r="F750" s="74"/>
      <c r="G750" s="75" t="str">
        <f t="shared" si="11"/>
        <v xml:space="preserve">yuca palma_aceite porcicultura_cria_levante </v>
      </c>
    </row>
    <row r="751" spans="1:7">
      <c r="A751" s="72" t="s">
        <v>59</v>
      </c>
      <c r="B751" s="73" t="s">
        <v>921</v>
      </c>
      <c r="C751" s="74" t="s">
        <v>145</v>
      </c>
      <c r="D751" s="74" t="s">
        <v>146</v>
      </c>
      <c r="E751" s="74" t="s">
        <v>151</v>
      </c>
      <c r="F751" s="74"/>
      <c r="G751" s="75" t="str">
        <f t="shared" si="11"/>
        <v xml:space="preserve">yuca palma_aceite frijol_caupi </v>
      </c>
    </row>
    <row r="752" spans="1:7">
      <c r="A752" s="72" t="s">
        <v>59</v>
      </c>
      <c r="B752" s="73" t="s">
        <v>922</v>
      </c>
      <c r="C752" s="74" t="s">
        <v>145</v>
      </c>
      <c r="D752" s="74" t="s">
        <v>148</v>
      </c>
      <c r="E752" s="74" t="s">
        <v>149</v>
      </c>
      <c r="F752" s="74"/>
      <c r="G752" s="75" t="str">
        <f t="shared" si="11"/>
        <v xml:space="preserve">yuca ganaderia_dp avicultura_engorde </v>
      </c>
    </row>
    <row r="753" spans="1:7">
      <c r="A753" s="72" t="s">
        <v>59</v>
      </c>
      <c r="B753" s="73" t="s">
        <v>923</v>
      </c>
      <c r="C753" s="74" t="s">
        <v>145</v>
      </c>
      <c r="D753" s="74" t="s">
        <v>148</v>
      </c>
      <c r="E753" s="74" t="s">
        <v>150</v>
      </c>
      <c r="F753" s="74"/>
      <c r="G753" s="75" t="str">
        <f t="shared" si="11"/>
        <v xml:space="preserve">yuca ganaderia_dp porcicultura_cria_levante </v>
      </c>
    </row>
    <row r="754" spans="1:7">
      <c r="A754" s="72" t="s">
        <v>59</v>
      </c>
      <c r="B754" s="73" t="s">
        <v>924</v>
      </c>
      <c r="C754" s="74" t="s">
        <v>145</v>
      </c>
      <c r="D754" s="74" t="s">
        <v>148</v>
      </c>
      <c r="E754" s="74" t="s">
        <v>151</v>
      </c>
      <c r="F754" s="74"/>
      <c r="G754" s="75" t="str">
        <f t="shared" si="11"/>
        <v xml:space="preserve">yuca ganaderia_dp frijol_caupi </v>
      </c>
    </row>
    <row r="755" spans="1:7">
      <c r="A755" s="72" t="s">
        <v>59</v>
      </c>
      <c r="B755" s="73" t="s">
        <v>925</v>
      </c>
      <c r="C755" s="74" t="s">
        <v>145</v>
      </c>
      <c r="D755" s="74" t="s">
        <v>149</v>
      </c>
      <c r="E755" s="74" t="s">
        <v>151</v>
      </c>
      <c r="F755" s="74"/>
      <c r="G755" s="75" t="str">
        <f t="shared" si="11"/>
        <v xml:space="preserve">yuca avicultura_engorde frijol_caupi </v>
      </c>
    </row>
    <row r="756" spans="1:7">
      <c r="A756" s="72" t="s">
        <v>59</v>
      </c>
      <c r="B756" s="73" t="s">
        <v>926</v>
      </c>
      <c r="C756" s="74" t="s">
        <v>145</v>
      </c>
      <c r="D756" s="74" t="s">
        <v>150</v>
      </c>
      <c r="E756" s="74" t="s">
        <v>151</v>
      </c>
      <c r="F756" s="74"/>
      <c r="G756" s="75" t="str">
        <f t="shared" si="11"/>
        <v xml:space="preserve">yuca porcicultura_cria_levante frijol_caupi </v>
      </c>
    </row>
    <row r="757" spans="1:7">
      <c r="A757" s="72" t="s">
        <v>59</v>
      </c>
      <c r="B757" s="73" t="s">
        <v>927</v>
      </c>
      <c r="C757" s="74" t="s">
        <v>146</v>
      </c>
      <c r="D757" s="74" t="s">
        <v>148</v>
      </c>
      <c r="E757" s="74" t="s">
        <v>149</v>
      </c>
      <c r="F757" s="74"/>
      <c r="G757" s="75" t="str">
        <f t="shared" si="11"/>
        <v xml:space="preserve">palma_aceite ganaderia_dp avicultura_engorde </v>
      </c>
    </row>
    <row r="758" spans="1:7">
      <c r="A758" s="72" t="s">
        <v>59</v>
      </c>
      <c r="B758" s="73" t="s">
        <v>928</v>
      </c>
      <c r="C758" s="74" t="s">
        <v>146</v>
      </c>
      <c r="D758" s="74" t="s">
        <v>148</v>
      </c>
      <c r="E758" s="74" t="s">
        <v>150</v>
      </c>
      <c r="F758" s="74"/>
      <c r="G758" s="75" t="str">
        <f t="shared" si="11"/>
        <v xml:space="preserve">palma_aceite ganaderia_dp porcicultura_cria_levante </v>
      </c>
    </row>
    <row r="759" spans="1:7">
      <c r="A759" s="72" t="s">
        <v>59</v>
      </c>
      <c r="B759" s="73" t="s">
        <v>929</v>
      </c>
      <c r="C759" s="74" t="s">
        <v>146</v>
      </c>
      <c r="D759" s="74" t="s">
        <v>148</v>
      </c>
      <c r="E759" s="74" t="s">
        <v>151</v>
      </c>
      <c r="F759" s="74"/>
      <c r="G759" s="75" t="str">
        <f t="shared" si="11"/>
        <v xml:space="preserve">palma_aceite ganaderia_dp frijol_caupi </v>
      </c>
    </row>
    <row r="760" spans="1:7">
      <c r="A760" s="72" t="s">
        <v>59</v>
      </c>
      <c r="B760" s="73" t="s">
        <v>930</v>
      </c>
      <c r="C760" s="74" t="s">
        <v>146</v>
      </c>
      <c r="D760" s="74" t="s">
        <v>149</v>
      </c>
      <c r="E760" s="74" t="s">
        <v>151</v>
      </c>
      <c r="F760" s="74"/>
      <c r="G760" s="75" t="str">
        <f t="shared" si="11"/>
        <v xml:space="preserve">palma_aceite avicultura_engorde frijol_caupi </v>
      </c>
    </row>
    <row r="761" spans="1:7">
      <c r="A761" s="72" t="s">
        <v>59</v>
      </c>
      <c r="B761" s="73" t="s">
        <v>931</v>
      </c>
      <c r="C761" s="74" t="s">
        <v>146</v>
      </c>
      <c r="D761" s="74" t="s">
        <v>150</v>
      </c>
      <c r="E761" s="74" t="s">
        <v>151</v>
      </c>
      <c r="F761" s="74"/>
      <c r="G761" s="75" t="str">
        <f t="shared" si="11"/>
        <v xml:space="preserve">palma_aceite porcicultura_cria_levante frijol_caupi </v>
      </c>
    </row>
    <row r="762" spans="1:7">
      <c r="A762" s="72" t="s">
        <v>59</v>
      </c>
      <c r="B762" s="73" t="s">
        <v>932</v>
      </c>
      <c r="C762" s="74" t="s">
        <v>148</v>
      </c>
      <c r="D762" s="74" t="s">
        <v>149</v>
      </c>
      <c r="E762" s="74" t="s">
        <v>151</v>
      </c>
      <c r="F762" s="74"/>
      <c r="G762" s="75" t="str">
        <f t="shared" si="11"/>
        <v xml:space="preserve">ganaderia_dp avicultura_engorde frijol_caupi </v>
      </c>
    </row>
    <row r="763" spans="1:7">
      <c r="A763" s="72" t="s">
        <v>59</v>
      </c>
      <c r="B763" s="73" t="s">
        <v>933</v>
      </c>
      <c r="C763" s="74" t="s">
        <v>148</v>
      </c>
      <c r="D763" s="74" t="s">
        <v>150</v>
      </c>
      <c r="E763" s="74" t="s">
        <v>151</v>
      </c>
      <c r="F763" s="74"/>
      <c r="G763" s="75" t="str">
        <f t="shared" si="11"/>
        <v xml:space="preserve">ganaderia_dp porcicultura_cria_levante frijol_caupi </v>
      </c>
    </row>
    <row r="764" spans="1:7">
      <c r="A764" s="72" t="s">
        <v>59</v>
      </c>
      <c r="B764" s="73" t="s">
        <v>934</v>
      </c>
      <c r="C764" s="74" t="s">
        <v>144</v>
      </c>
      <c r="D764" s="74" t="s">
        <v>145</v>
      </c>
      <c r="E764" s="74" t="s">
        <v>146</v>
      </c>
      <c r="F764" s="74" t="s">
        <v>148</v>
      </c>
      <c r="G764" s="75" t="str">
        <f t="shared" si="11"/>
        <v>maiz yuca palma_aceite ganaderia_dp</v>
      </c>
    </row>
    <row r="765" spans="1:7">
      <c r="A765" s="72" t="s">
        <v>59</v>
      </c>
      <c r="B765" s="73" t="s">
        <v>935</v>
      </c>
      <c r="C765" s="74" t="s">
        <v>144</v>
      </c>
      <c r="D765" s="74" t="s">
        <v>145</v>
      </c>
      <c r="E765" s="74" t="s">
        <v>146</v>
      </c>
      <c r="F765" s="74" t="s">
        <v>149</v>
      </c>
      <c r="G765" s="75" t="str">
        <f t="shared" si="11"/>
        <v>maiz yuca palma_aceite avicultura_engorde</v>
      </c>
    </row>
    <row r="766" spans="1:7">
      <c r="A766" s="72" t="s">
        <v>59</v>
      </c>
      <c r="B766" s="73" t="s">
        <v>936</v>
      </c>
      <c r="C766" s="74" t="s">
        <v>144</v>
      </c>
      <c r="D766" s="74" t="s">
        <v>145</v>
      </c>
      <c r="E766" s="74" t="s">
        <v>146</v>
      </c>
      <c r="F766" s="74" t="s">
        <v>150</v>
      </c>
      <c r="G766" s="75" t="str">
        <f t="shared" si="11"/>
        <v>maiz yuca palma_aceite porcicultura_cria_levante</v>
      </c>
    </row>
    <row r="767" spans="1:7">
      <c r="A767" s="72" t="s">
        <v>59</v>
      </c>
      <c r="B767" s="73" t="s">
        <v>937</v>
      </c>
      <c r="C767" s="74" t="s">
        <v>144</v>
      </c>
      <c r="D767" s="74" t="s">
        <v>145</v>
      </c>
      <c r="E767" s="74" t="s">
        <v>146</v>
      </c>
      <c r="F767" s="74" t="s">
        <v>151</v>
      </c>
      <c r="G767" s="75" t="str">
        <f t="shared" si="11"/>
        <v>maiz yuca palma_aceite frijol_caupi</v>
      </c>
    </row>
    <row r="768" spans="1:7">
      <c r="A768" s="72" t="s">
        <v>59</v>
      </c>
      <c r="B768" s="73" t="s">
        <v>938</v>
      </c>
      <c r="C768" s="74" t="s">
        <v>144</v>
      </c>
      <c r="D768" s="74" t="s">
        <v>145</v>
      </c>
      <c r="E768" s="74" t="s">
        <v>148</v>
      </c>
      <c r="F768" s="74" t="s">
        <v>149</v>
      </c>
      <c r="G768" s="75" t="str">
        <f t="shared" si="11"/>
        <v>maiz yuca ganaderia_dp avicultura_engorde</v>
      </c>
    </row>
    <row r="769" spans="1:7">
      <c r="A769" s="72" t="s">
        <v>59</v>
      </c>
      <c r="B769" s="73" t="s">
        <v>939</v>
      </c>
      <c r="C769" s="74" t="s">
        <v>144</v>
      </c>
      <c r="D769" s="74" t="s">
        <v>145</v>
      </c>
      <c r="E769" s="74" t="s">
        <v>148</v>
      </c>
      <c r="F769" s="74" t="s">
        <v>150</v>
      </c>
      <c r="G769" s="75" t="str">
        <f t="shared" si="11"/>
        <v>maiz yuca ganaderia_dp porcicultura_cria_levante</v>
      </c>
    </row>
    <row r="770" spans="1:7">
      <c r="A770" s="72" t="s">
        <v>59</v>
      </c>
      <c r="B770" s="73" t="s">
        <v>940</v>
      </c>
      <c r="C770" s="74" t="s">
        <v>144</v>
      </c>
      <c r="D770" s="74" t="s">
        <v>145</v>
      </c>
      <c r="E770" s="74" t="s">
        <v>148</v>
      </c>
      <c r="F770" s="74" t="s">
        <v>151</v>
      </c>
      <c r="G770" s="75" t="str">
        <f t="shared" si="11"/>
        <v>maiz yuca ganaderia_dp frijol_caupi</v>
      </c>
    </row>
    <row r="771" spans="1:7">
      <c r="A771" s="72" t="s">
        <v>59</v>
      </c>
      <c r="B771" s="73" t="s">
        <v>941</v>
      </c>
      <c r="C771" s="74" t="s">
        <v>144</v>
      </c>
      <c r="D771" s="74" t="s">
        <v>145</v>
      </c>
      <c r="E771" s="74" t="s">
        <v>149</v>
      </c>
      <c r="F771" s="74" t="s">
        <v>151</v>
      </c>
      <c r="G771" s="75" t="str">
        <f t="shared" ref="G771:G834" si="12">+C771&amp;" "&amp;D771&amp;" "&amp;E771&amp;" "&amp;F771</f>
        <v>maiz yuca avicultura_engorde frijol_caupi</v>
      </c>
    </row>
    <row r="772" spans="1:7">
      <c r="A772" s="72" t="s">
        <v>59</v>
      </c>
      <c r="B772" s="73" t="s">
        <v>942</v>
      </c>
      <c r="C772" s="74" t="s">
        <v>144</v>
      </c>
      <c r="D772" s="74" t="s">
        <v>145</v>
      </c>
      <c r="E772" s="74" t="s">
        <v>150</v>
      </c>
      <c r="F772" s="74" t="s">
        <v>151</v>
      </c>
      <c r="G772" s="75" t="str">
        <f t="shared" si="12"/>
        <v>maiz yuca porcicultura_cria_levante frijol_caupi</v>
      </c>
    </row>
    <row r="773" spans="1:7">
      <c r="A773" s="72" t="s">
        <v>59</v>
      </c>
      <c r="B773" s="73" t="s">
        <v>943</v>
      </c>
      <c r="C773" s="74" t="s">
        <v>144</v>
      </c>
      <c r="D773" s="74" t="s">
        <v>146</v>
      </c>
      <c r="E773" s="74" t="s">
        <v>148</v>
      </c>
      <c r="F773" s="74" t="s">
        <v>149</v>
      </c>
      <c r="G773" s="75" t="str">
        <f t="shared" si="12"/>
        <v>maiz palma_aceite ganaderia_dp avicultura_engorde</v>
      </c>
    </row>
    <row r="774" spans="1:7">
      <c r="A774" s="72" t="s">
        <v>59</v>
      </c>
      <c r="B774" s="73" t="s">
        <v>944</v>
      </c>
      <c r="C774" s="74" t="s">
        <v>144</v>
      </c>
      <c r="D774" s="74" t="s">
        <v>146</v>
      </c>
      <c r="E774" s="74" t="s">
        <v>148</v>
      </c>
      <c r="F774" s="74" t="s">
        <v>150</v>
      </c>
      <c r="G774" s="75" t="str">
        <f t="shared" si="12"/>
        <v>maiz palma_aceite ganaderia_dp porcicultura_cria_levante</v>
      </c>
    </row>
    <row r="775" spans="1:7">
      <c r="A775" s="72" t="s">
        <v>59</v>
      </c>
      <c r="B775" s="73" t="s">
        <v>945</v>
      </c>
      <c r="C775" s="74" t="s">
        <v>144</v>
      </c>
      <c r="D775" s="74" t="s">
        <v>146</v>
      </c>
      <c r="E775" s="74" t="s">
        <v>148</v>
      </c>
      <c r="F775" s="74" t="s">
        <v>151</v>
      </c>
      <c r="G775" s="75" t="str">
        <f t="shared" si="12"/>
        <v>maiz palma_aceite ganaderia_dp frijol_caupi</v>
      </c>
    </row>
    <row r="776" spans="1:7">
      <c r="A776" s="72" t="s">
        <v>59</v>
      </c>
      <c r="B776" s="73" t="s">
        <v>946</v>
      </c>
      <c r="C776" s="74" t="s">
        <v>144</v>
      </c>
      <c r="D776" s="74" t="s">
        <v>146</v>
      </c>
      <c r="E776" s="74" t="s">
        <v>149</v>
      </c>
      <c r="F776" s="74" t="s">
        <v>151</v>
      </c>
      <c r="G776" s="75" t="str">
        <f t="shared" si="12"/>
        <v>maiz palma_aceite avicultura_engorde frijol_caupi</v>
      </c>
    </row>
    <row r="777" spans="1:7">
      <c r="A777" s="72" t="s">
        <v>59</v>
      </c>
      <c r="B777" s="73" t="s">
        <v>947</v>
      </c>
      <c r="C777" s="74" t="s">
        <v>144</v>
      </c>
      <c r="D777" s="74" t="s">
        <v>146</v>
      </c>
      <c r="E777" s="74" t="s">
        <v>150</v>
      </c>
      <c r="F777" s="74" t="s">
        <v>151</v>
      </c>
      <c r="G777" s="75" t="str">
        <f t="shared" si="12"/>
        <v>maiz palma_aceite porcicultura_cria_levante frijol_caupi</v>
      </c>
    </row>
    <row r="778" spans="1:7">
      <c r="A778" s="72" t="s">
        <v>59</v>
      </c>
      <c r="B778" s="73" t="s">
        <v>948</v>
      </c>
      <c r="C778" s="74" t="s">
        <v>144</v>
      </c>
      <c r="D778" s="74" t="s">
        <v>148</v>
      </c>
      <c r="E778" s="74" t="s">
        <v>149</v>
      </c>
      <c r="F778" s="74" t="s">
        <v>151</v>
      </c>
      <c r="G778" s="75" t="str">
        <f t="shared" si="12"/>
        <v>maiz ganaderia_dp avicultura_engorde frijol_caupi</v>
      </c>
    </row>
    <row r="779" spans="1:7">
      <c r="A779" s="72" t="s">
        <v>59</v>
      </c>
      <c r="B779" s="73" t="s">
        <v>949</v>
      </c>
      <c r="C779" s="74" t="s">
        <v>144</v>
      </c>
      <c r="D779" s="74" t="s">
        <v>148</v>
      </c>
      <c r="E779" s="74" t="s">
        <v>150</v>
      </c>
      <c r="F779" s="74" t="s">
        <v>151</v>
      </c>
      <c r="G779" s="75" t="str">
        <f t="shared" si="12"/>
        <v>maiz ganaderia_dp porcicultura_cria_levante frijol_caupi</v>
      </c>
    </row>
    <row r="780" spans="1:7">
      <c r="A780" s="72" t="s">
        <v>59</v>
      </c>
      <c r="B780" s="73" t="s">
        <v>950</v>
      </c>
      <c r="C780" s="74" t="s">
        <v>145</v>
      </c>
      <c r="D780" s="74" t="s">
        <v>146</v>
      </c>
      <c r="E780" s="74" t="s">
        <v>148</v>
      </c>
      <c r="F780" s="74" t="s">
        <v>149</v>
      </c>
      <c r="G780" s="75" t="str">
        <f t="shared" si="12"/>
        <v>yuca palma_aceite ganaderia_dp avicultura_engorde</v>
      </c>
    </row>
    <row r="781" spans="1:7">
      <c r="A781" s="72" t="s">
        <v>59</v>
      </c>
      <c r="B781" s="73" t="s">
        <v>951</v>
      </c>
      <c r="C781" s="74" t="s">
        <v>145</v>
      </c>
      <c r="D781" s="74" t="s">
        <v>146</v>
      </c>
      <c r="E781" s="74" t="s">
        <v>148</v>
      </c>
      <c r="F781" s="74" t="s">
        <v>150</v>
      </c>
      <c r="G781" s="75" t="str">
        <f t="shared" si="12"/>
        <v>yuca palma_aceite ganaderia_dp porcicultura_cria_levante</v>
      </c>
    </row>
    <row r="782" spans="1:7">
      <c r="A782" s="72" t="s">
        <v>59</v>
      </c>
      <c r="B782" s="73" t="s">
        <v>952</v>
      </c>
      <c r="C782" s="74" t="s">
        <v>145</v>
      </c>
      <c r="D782" s="74" t="s">
        <v>146</v>
      </c>
      <c r="E782" s="74" t="s">
        <v>148</v>
      </c>
      <c r="F782" s="74" t="s">
        <v>151</v>
      </c>
      <c r="G782" s="75" t="str">
        <f t="shared" si="12"/>
        <v>yuca palma_aceite ganaderia_dp frijol_caupi</v>
      </c>
    </row>
    <row r="783" spans="1:7">
      <c r="A783" s="72" t="s">
        <v>59</v>
      </c>
      <c r="B783" s="73" t="s">
        <v>953</v>
      </c>
      <c r="C783" s="74" t="s">
        <v>145</v>
      </c>
      <c r="D783" s="74" t="s">
        <v>146</v>
      </c>
      <c r="E783" s="74" t="s">
        <v>149</v>
      </c>
      <c r="F783" s="74" t="s">
        <v>151</v>
      </c>
      <c r="G783" s="75" t="str">
        <f t="shared" si="12"/>
        <v>yuca palma_aceite avicultura_engorde frijol_caupi</v>
      </c>
    </row>
    <row r="784" spans="1:7">
      <c r="A784" s="72" t="s">
        <v>59</v>
      </c>
      <c r="B784" s="73" t="s">
        <v>954</v>
      </c>
      <c r="C784" s="74" t="s">
        <v>145</v>
      </c>
      <c r="D784" s="74" t="s">
        <v>146</v>
      </c>
      <c r="E784" s="74" t="s">
        <v>150</v>
      </c>
      <c r="F784" s="74" t="s">
        <v>151</v>
      </c>
      <c r="G784" s="75" t="str">
        <f t="shared" si="12"/>
        <v>yuca palma_aceite porcicultura_cria_levante frijol_caupi</v>
      </c>
    </row>
    <row r="785" spans="1:7">
      <c r="A785" s="72" t="s">
        <v>59</v>
      </c>
      <c r="B785" s="73" t="s">
        <v>955</v>
      </c>
      <c r="C785" s="74" t="s">
        <v>145</v>
      </c>
      <c r="D785" s="74" t="s">
        <v>148</v>
      </c>
      <c r="E785" s="74" t="s">
        <v>149</v>
      </c>
      <c r="F785" s="74" t="s">
        <v>151</v>
      </c>
      <c r="G785" s="75" t="str">
        <f t="shared" si="12"/>
        <v>yuca ganaderia_dp avicultura_engorde frijol_caupi</v>
      </c>
    </row>
    <row r="786" spans="1:7">
      <c r="A786" s="72" t="s">
        <v>59</v>
      </c>
      <c r="B786" s="73" t="s">
        <v>956</v>
      </c>
      <c r="C786" s="74" t="s">
        <v>145</v>
      </c>
      <c r="D786" s="74" t="s">
        <v>148</v>
      </c>
      <c r="E786" s="74" t="s">
        <v>150</v>
      </c>
      <c r="F786" s="74" t="s">
        <v>151</v>
      </c>
      <c r="G786" s="75" t="str">
        <f t="shared" si="12"/>
        <v>yuca ganaderia_dp porcicultura_cria_levante frijol_caupi</v>
      </c>
    </row>
    <row r="787" spans="1:7">
      <c r="A787" s="72" t="s">
        <v>59</v>
      </c>
      <c r="B787" s="73" t="s">
        <v>957</v>
      </c>
      <c r="C787" s="74" t="s">
        <v>146</v>
      </c>
      <c r="D787" s="74" t="s">
        <v>148</v>
      </c>
      <c r="E787" s="74" t="s">
        <v>149</v>
      </c>
      <c r="F787" s="74" t="s">
        <v>151</v>
      </c>
      <c r="G787" s="75" t="str">
        <f t="shared" si="12"/>
        <v>palma_aceite ganaderia_dp avicultura_engorde frijol_caupi</v>
      </c>
    </row>
    <row r="788" spans="1:7">
      <c r="A788" s="72" t="s">
        <v>59</v>
      </c>
      <c r="B788" s="73" t="s">
        <v>958</v>
      </c>
      <c r="C788" s="74" t="s">
        <v>146</v>
      </c>
      <c r="D788" s="74" t="s">
        <v>148</v>
      </c>
      <c r="E788" s="74" t="s">
        <v>150</v>
      </c>
      <c r="F788" s="74" t="s">
        <v>151</v>
      </c>
      <c r="G788" s="75" t="str">
        <f t="shared" si="12"/>
        <v>palma_aceite ganaderia_dp porcicultura_cria_levante frijol_caupi</v>
      </c>
    </row>
    <row r="789" spans="1:7">
      <c r="A789" s="72" t="s">
        <v>60</v>
      </c>
      <c r="B789" s="73" t="s">
        <v>959</v>
      </c>
      <c r="C789" s="74" t="s">
        <v>144</v>
      </c>
      <c r="D789" s="74"/>
      <c r="E789" s="74"/>
      <c r="F789" s="74"/>
      <c r="G789" s="75" t="str">
        <f t="shared" si="12"/>
        <v xml:space="preserve">maiz   </v>
      </c>
    </row>
    <row r="790" spans="1:7">
      <c r="A790" s="72" t="s">
        <v>60</v>
      </c>
      <c r="B790" s="73" t="s">
        <v>960</v>
      </c>
      <c r="C790" s="74" t="s">
        <v>145</v>
      </c>
      <c r="D790" s="74"/>
      <c r="E790" s="74"/>
      <c r="F790" s="74"/>
      <c r="G790" s="75" t="str">
        <f t="shared" si="12"/>
        <v xml:space="preserve">yuca   </v>
      </c>
    </row>
    <row r="791" spans="1:7">
      <c r="A791" s="72" t="s">
        <v>60</v>
      </c>
      <c r="B791" s="73" t="s">
        <v>961</v>
      </c>
      <c r="C791" s="74" t="s">
        <v>148</v>
      </c>
      <c r="D791" s="74"/>
      <c r="E791" s="74"/>
      <c r="F791" s="74"/>
      <c r="G791" s="75" t="str">
        <f t="shared" si="12"/>
        <v xml:space="preserve">ganaderia_dp   </v>
      </c>
    </row>
    <row r="792" spans="1:7">
      <c r="A792" s="72" t="s">
        <v>60</v>
      </c>
      <c r="B792" s="73" t="s">
        <v>962</v>
      </c>
      <c r="C792" s="74" t="s">
        <v>151</v>
      </c>
      <c r="D792" s="74"/>
      <c r="E792" s="74"/>
      <c r="F792" s="74"/>
      <c r="G792" s="75" t="str">
        <f t="shared" si="12"/>
        <v xml:space="preserve">frijol_caupi   </v>
      </c>
    </row>
    <row r="793" spans="1:7">
      <c r="A793" s="72" t="s">
        <v>60</v>
      </c>
      <c r="B793" s="73" t="s">
        <v>963</v>
      </c>
      <c r="C793" s="74" t="s">
        <v>144</v>
      </c>
      <c r="D793" s="74" t="s">
        <v>145</v>
      </c>
      <c r="E793" s="74"/>
      <c r="F793" s="74"/>
      <c r="G793" s="75" t="str">
        <f t="shared" si="12"/>
        <v xml:space="preserve">maiz yuca  </v>
      </c>
    </row>
    <row r="794" spans="1:7">
      <c r="A794" s="72" t="s">
        <v>60</v>
      </c>
      <c r="B794" s="73" t="s">
        <v>964</v>
      </c>
      <c r="C794" s="74" t="s">
        <v>144</v>
      </c>
      <c r="D794" s="74" t="s">
        <v>148</v>
      </c>
      <c r="E794" s="74"/>
      <c r="F794" s="74"/>
      <c r="G794" s="75" t="str">
        <f t="shared" si="12"/>
        <v xml:space="preserve">maiz ganaderia_dp  </v>
      </c>
    </row>
    <row r="795" spans="1:7">
      <c r="A795" s="72" t="s">
        <v>60</v>
      </c>
      <c r="B795" s="73" t="s">
        <v>965</v>
      </c>
      <c r="C795" s="74" t="s">
        <v>144</v>
      </c>
      <c r="D795" s="74" t="s">
        <v>151</v>
      </c>
      <c r="E795" s="74"/>
      <c r="F795" s="74"/>
      <c r="G795" s="75" t="str">
        <f t="shared" si="12"/>
        <v xml:space="preserve">maiz frijol_caupi  </v>
      </c>
    </row>
    <row r="796" spans="1:7">
      <c r="A796" s="72" t="s">
        <v>60</v>
      </c>
      <c r="B796" s="73" t="s">
        <v>966</v>
      </c>
      <c r="C796" s="74" t="s">
        <v>145</v>
      </c>
      <c r="D796" s="74" t="s">
        <v>148</v>
      </c>
      <c r="E796" s="74"/>
      <c r="F796" s="74"/>
      <c r="G796" s="75" t="str">
        <f t="shared" si="12"/>
        <v xml:space="preserve">yuca ganaderia_dp  </v>
      </c>
    </row>
    <row r="797" spans="1:7">
      <c r="A797" s="72" t="s">
        <v>60</v>
      </c>
      <c r="B797" s="73" t="s">
        <v>967</v>
      </c>
      <c r="C797" s="74" t="s">
        <v>145</v>
      </c>
      <c r="D797" s="74" t="s">
        <v>151</v>
      </c>
      <c r="E797" s="74"/>
      <c r="F797" s="74"/>
      <c r="G797" s="75" t="str">
        <f t="shared" si="12"/>
        <v xml:space="preserve">yuca frijol_caupi  </v>
      </c>
    </row>
    <row r="798" spans="1:7">
      <c r="A798" s="72" t="s">
        <v>60</v>
      </c>
      <c r="B798" s="73" t="s">
        <v>968</v>
      </c>
      <c r="C798" s="74" t="s">
        <v>148</v>
      </c>
      <c r="D798" s="74" t="s">
        <v>151</v>
      </c>
      <c r="E798" s="74"/>
      <c r="F798" s="74"/>
      <c r="G798" s="75" t="str">
        <f t="shared" si="12"/>
        <v xml:space="preserve">ganaderia_dp frijol_caupi  </v>
      </c>
    </row>
    <row r="799" spans="1:7">
      <c r="A799" s="72" t="s">
        <v>60</v>
      </c>
      <c r="B799" s="73" t="s">
        <v>969</v>
      </c>
      <c r="C799" s="74" t="s">
        <v>144</v>
      </c>
      <c r="D799" s="74" t="s">
        <v>145</v>
      </c>
      <c r="E799" s="74" t="s">
        <v>148</v>
      </c>
      <c r="F799" s="74"/>
      <c r="G799" s="75" t="str">
        <f t="shared" si="12"/>
        <v xml:space="preserve">maiz yuca ganaderia_dp </v>
      </c>
    </row>
    <row r="800" spans="1:7">
      <c r="A800" s="72" t="s">
        <v>60</v>
      </c>
      <c r="B800" s="73" t="s">
        <v>970</v>
      </c>
      <c r="C800" s="74" t="s">
        <v>144</v>
      </c>
      <c r="D800" s="74" t="s">
        <v>145</v>
      </c>
      <c r="E800" s="74" t="s">
        <v>149</v>
      </c>
      <c r="F800" s="74"/>
      <c r="G800" s="75" t="str">
        <f t="shared" si="12"/>
        <v xml:space="preserve">maiz yuca avicultura_engorde </v>
      </c>
    </row>
    <row r="801" spans="1:7">
      <c r="A801" s="72" t="s">
        <v>60</v>
      </c>
      <c r="B801" s="73" t="s">
        <v>971</v>
      </c>
      <c r="C801" s="74" t="s">
        <v>144</v>
      </c>
      <c r="D801" s="74" t="s">
        <v>145</v>
      </c>
      <c r="E801" s="74" t="s">
        <v>150</v>
      </c>
      <c r="F801" s="74"/>
      <c r="G801" s="75" t="str">
        <f t="shared" si="12"/>
        <v xml:space="preserve">maiz yuca porcicultura_cria_levante </v>
      </c>
    </row>
    <row r="802" spans="1:7">
      <c r="A802" s="72" t="s">
        <v>60</v>
      </c>
      <c r="B802" s="73" t="s">
        <v>972</v>
      </c>
      <c r="C802" s="74" t="s">
        <v>144</v>
      </c>
      <c r="D802" s="74" t="s">
        <v>145</v>
      </c>
      <c r="E802" s="74" t="s">
        <v>151</v>
      </c>
      <c r="F802" s="74"/>
      <c r="G802" s="75" t="str">
        <f t="shared" si="12"/>
        <v xml:space="preserve">maiz yuca frijol_caupi </v>
      </c>
    </row>
    <row r="803" spans="1:7">
      <c r="A803" s="72" t="s">
        <v>60</v>
      </c>
      <c r="B803" s="73" t="s">
        <v>973</v>
      </c>
      <c r="C803" s="74" t="s">
        <v>144</v>
      </c>
      <c r="D803" s="74" t="s">
        <v>148</v>
      </c>
      <c r="E803" s="74" t="s">
        <v>149</v>
      </c>
      <c r="F803" s="74"/>
      <c r="G803" s="75" t="str">
        <f t="shared" si="12"/>
        <v xml:space="preserve">maiz ganaderia_dp avicultura_engorde </v>
      </c>
    </row>
    <row r="804" spans="1:7">
      <c r="A804" s="72" t="s">
        <v>60</v>
      </c>
      <c r="B804" s="73" t="s">
        <v>974</v>
      </c>
      <c r="C804" s="74" t="s">
        <v>144</v>
      </c>
      <c r="D804" s="74" t="s">
        <v>148</v>
      </c>
      <c r="E804" s="74" t="s">
        <v>150</v>
      </c>
      <c r="F804" s="74"/>
      <c r="G804" s="75" t="str">
        <f t="shared" si="12"/>
        <v xml:space="preserve">maiz ganaderia_dp porcicultura_cria_levante </v>
      </c>
    </row>
    <row r="805" spans="1:7">
      <c r="A805" s="72" t="s">
        <v>60</v>
      </c>
      <c r="B805" s="73" t="s">
        <v>975</v>
      </c>
      <c r="C805" s="74" t="s">
        <v>144</v>
      </c>
      <c r="D805" s="74" t="s">
        <v>148</v>
      </c>
      <c r="E805" s="74" t="s">
        <v>151</v>
      </c>
      <c r="F805" s="74"/>
      <c r="G805" s="75" t="str">
        <f t="shared" si="12"/>
        <v xml:space="preserve">maiz ganaderia_dp frijol_caupi </v>
      </c>
    </row>
    <row r="806" spans="1:7">
      <c r="A806" s="72" t="s">
        <v>60</v>
      </c>
      <c r="B806" s="73" t="s">
        <v>976</v>
      </c>
      <c r="C806" s="74" t="s">
        <v>144</v>
      </c>
      <c r="D806" s="74" t="s">
        <v>149</v>
      </c>
      <c r="E806" s="74" t="s">
        <v>151</v>
      </c>
      <c r="F806" s="74"/>
      <c r="G806" s="75" t="str">
        <f t="shared" si="12"/>
        <v xml:space="preserve">maiz avicultura_engorde frijol_caupi </v>
      </c>
    </row>
    <row r="807" spans="1:7">
      <c r="A807" s="72" t="s">
        <v>60</v>
      </c>
      <c r="B807" s="73" t="s">
        <v>977</v>
      </c>
      <c r="C807" s="74" t="s">
        <v>144</v>
      </c>
      <c r="D807" s="74" t="s">
        <v>150</v>
      </c>
      <c r="E807" s="74" t="s">
        <v>151</v>
      </c>
      <c r="F807" s="74"/>
      <c r="G807" s="75" t="str">
        <f t="shared" si="12"/>
        <v xml:space="preserve">maiz porcicultura_cria_levante frijol_caupi </v>
      </c>
    </row>
    <row r="808" spans="1:7">
      <c r="A808" s="72" t="s">
        <v>60</v>
      </c>
      <c r="B808" s="73" t="s">
        <v>978</v>
      </c>
      <c r="C808" s="74" t="s">
        <v>145</v>
      </c>
      <c r="D808" s="74" t="s">
        <v>148</v>
      </c>
      <c r="E808" s="74" t="s">
        <v>149</v>
      </c>
      <c r="F808" s="74"/>
      <c r="G808" s="75" t="str">
        <f t="shared" si="12"/>
        <v xml:space="preserve">yuca ganaderia_dp avicultura_engorde </v>
      </c>
    </row>
    <row r="809" spans="1:7">
      <c r="A809" s="72" t="s">
        <v>60</v>
      </c>
      <c r="B809" s="73" t="s">
        <v>979</v>
      </c>
      <c r="C809" s="74" t="s">
        <v>145</v>
      </c>
      <c r="D809" s="74" t="s">
        <v>148</v>
      </c>
      <c r="E809" s="74" t="s">
        <v>150</v>
      </c>
      <c r="F809" s="74"/>
      <c r="G809" s="75" t="str">
        <f t="shared" si="12"/>
        <v xml:space="preserve">yuca ganaderia_dp porcicultura_cria_levante </v>
      </c>
    </row>
    <row r="810" spans="1:7">
      <c r="A810" s="72" t="s">
        <v>60</v>
      </c>
      <c r="B810" s="73" t="s">
        <v>980</v>
      </c>
      <c r="C810" s="74" t="s">
        <v>145</v>
      </c>
      <c r="D810" s="74" t="s">
        <v>148</v>
      </c>
      <c r="E810" s="74" t="s">
        <v>151</v>
      </c>
      <c r="F810" s="74"/>
      <c r="G810" s="75" t="str">
        <f t="shared" si="12"/>
        <v xml:space="preserve">yuca ganaderia_dp frijol_caupi </v>
      </c>
    </row>
    <row r="811" spans="1:7">
      <c r="A811" s="72" t="s">
        <v>60</v>
      </c>
      <c r="B811" s="73" t="s">
        <v>981</v>
      </c>
      <c r="C811" s="74" t="s">
        <v>145</v>
      </c>
      <c r="D811" s="74" t="s">
        <v>149</v>
      </c>
      <c r="E811" s="74" t="s">
        <v>151</v>
      </c>
      <c r="F811" s="74"/>
      <c r="G811" s="75" t="str">
        <f t="shared" si="12"/>
        <v xml:space="preserve">yuca avicultura_engorde frijol_caupi </v>
      </c>
    </row>
    <row r="812" spans="1:7">
      <c r="A812" s="72" t="s">
        <v>60</v>
      </c>
      <c r="B812" s="73" t="s">
        <v>982</v>
      </c>
      <c r="C812" s="74" t="s">
        <v>145</v>
      </c>
      <c r="D812" s="74" t="s">
        <v>150</v>
      </c>
      <c r="E812" s="74" t="s">
        <v>151</v>
      </c>
      <c r="F812" s="74"/>
      <c r="G812" s="75" t="str">
        <f t="shared" si="12"/>
        <v xml:space="preserve">yuca porcicultura_cria_levante frijol_caupi </v>
      </c>
    </row>
    <row r="813" spans="1:7">
      <c r="A813" s="72" t="s">
        <v>60</v>
      </c>
      <c r="B813" s="73" t="s">
        <v>983</v>
      </c>
      <c r="C813" s="74" t="s">
        <v>148</v>
      </c>
      <c r="D813" s="74" t="s">
        <v>149</v>
      </c>
      <c r="E813" s="74" t="s">
        <v>151</v>
      </c>
      <c r="F813" s="74"/>
      <c r="G813" s="75" t="str">
        <f t="shared" si="12"/>
        <v xml:space="preserve">ganaderia_dp avicultura_engorde frijol_caupi </v>
      </c>
    </row>
    <row r="814" spans="1:7">
      <c r="A814" s="72" t="s">
        <v>60</v>
      </c>
      <c r="B814" s="73" t="s">
        <v>984</v>
      </c>
      <c r="C814" s="74" t="s">
        <v>148</v>
      </c>
      <c r="D814" s="74" t="s">
        <v>150</v>
      </c>
      <c r="E814" s="74" t="s">
        <v>151</v>
      </c>
      <c r="F814" s="74"/>
      <c r="G814" s="75" t="str">
        <f t="shared" si="12"/>
        <v xml:space="preserve">ganaderia_dp porcicultura_cria_levante frijol_caupi </v>
      </c>
    </row>
    <row r="815" spans="1:7">
      <c r="A815" s="72" t="s">
        <v>60</v>
      </c>
      <c r="B815" s="73" t="s">
        <v>985</v>
      </c>
      <c r="C815" s="74" t="s">
        <v>144</v>
      </c>
      <c r="D815" s="74" t="s">
        <v>145</v>
      </c>
      <c r="E815" s="74" t="s">
        <v>148</v>
      </c>
      <c r="F815" s="74" t="s">
        <v>149</v>
      </c>
      <c r="G815" s="75" t="str">
        <f t="shared" si="12"/>
        <v>maiz yuca ganaderia_dp avicultura_engorde</v>
      </c>
    </row>
    <row r="816" spans="1:7">
      <c r="A816" s="72" t="s">
        <v>60</v>
      </c>
      <c r="B816" s="73" t="s">
        <v>986</v>
      </c>
      <c r="C816" s="74" t="s">
        <v>144</v>
      </c>
      <c r="D816" s="74" t="s">
        <v>145</v>
      </c>
      <c r="E816" s="74" t="s">
        <v>148</v>
      </c>
      <c r="F816" s="74" t="s">
        <v>150</v>
      </c>
      <c r="G816" s="75" t="str">
        <f t="shared" si="12"/>
        <v>maiz yuca ganaderia_dp porcicultura_cria_levante</v>
      </c>
    </row>
    <row r="817" spans="1:7">
      <c r="A817" s="72" t="s">
        <v>60</v>
      </c>
      <c r="B817" s="73" t="s">
        <v>987</v>
      </c>
      <c r="C817" s="74" t="s">
        <v>144</v>
      </c>
      <c r="D817" s="74" t="s">
        <v>145</v>
      </c>
      <c r="E817" s="74" t="s">
        <v>148</v>
      </c>
      <c r="F817" s="74" t="s">
        <v>151</v>
      </c>
      <c r="G817" s="75" t="str">
        <f t="shared" si="12"/>
        <v>maiz yuca ganaderia_dp frijol_caupi</v>
      </c>
    </row>
    <row r="818" spans="1:7">
      <c r="A818" s="72" t="s">
        <v>60</v>
      </c>
      <c r="B818" s="73" t="s">
        <v>988</v>
      </c>
      <c r="C818" s="74" t="s">
        <v>144</v>
      </c>
      <c r="D818" s="74" t="s">
        <v>145</v>
      </c>
      <c r="E818" s="74" t="s">
        <v>149</v>
      </c>
      <c r="F818" s="74" t="s">
        <v>151</v>
      </c>
      <c r="G818" s="75" t="str">
        <f t="shared" si="12"/>
        <v>maiz yuca avicultura_engorde frijol_caupi</v>
      </c>
    </row>
    <row r="819" spans="1:7">
      <c r="A819" s="72" t="s">
        <v>60</v>
      </c>
      <c r="B819" s="73" t="s">
        <v>989</v>
      </c>
      <c r="C819" s="74" t="s">
        <v>144</v>
      </c>
      <c r="D819" s="74" t="s">
        <v>145</v>
      </c>
      <c r="E819" s="74" t="s">
        <v>150</v>
      </c>
      <c r="F819" s="74" t="s">
        <v>151</v>
      </c>
      <c r="G819" s="75" t="str">
        <f t="shared" si="12"/>
        <v>maiz yuca porcicultura_cria_levante frijol_caupi</v>
      </c>
    </row>
    <row r="820" spans="1:7">
      <c r="A820" s="72" t="s">
        <v>60</v>
      </c>
      <c r="B820" s="73" t="s">
        <v>990</v>
      </c>
      <c r="C820" s="74" t="s">
        <v>144</v>
      </c>
      <c r="D820" s="74" t="s">
        <v>148</v>
      </c>
      <c r="E820" s="74" t="s">
        <v>149</v>
      </c>
      <c r="F820" s="74" t="s">
        <v>151</v>
      </c>
      <c r="G820" s="75" t="str">
        <f t="shared" si="12"/>
        <v>maiz ganaderia_dp avicultura_engorde frijol_caupi</v>
      </c>
    </row>
    <row r="821" spans="1:7">
      <c r="A821" s="72" t="s">
        <v>60</v>
      </c>
      <c r="B821" s="73" t="s">
        <v>991</v>
      </c>
      <c r="C821" s="74" t="s">
        <v>144</v>
      </c>
      <c r="D821" s="74" t="s">
        <v>148</v>
      </c>
      <c r="E821" s="74" t="s">
        <v>150</v>
      </c>
      <c r="F821" s="74" t="s">
        <v>151</v>
      </c>
      <c r="G821" s="75" t="str">
        <f t="shared" si="12"/>
        <v>maiz ganaderia_dp porcicultura_cria_levante frijol_caupi</v>
      </c>
    </row>
    <row r="822" spans="1:7">
      <c r="A822" s="72" t="s">
        <v>60</v>
      </c>
      <c r="B822" s="73" t="s">
        <v>992</v>
      </c>
      <c r="C822" s="74" t="s">
        <v>145</v>
      </c>
      <c r="D822" s="74" t="s">
        <v>148</v>
      </c>
      <c r="E822" s="74" t="s">
        <v>149</v>
      </c>
      <c r="F822" s="74" t="s">
        <v>151</v>
      </c>
      <c r="G822" s="75" t="str">
        <f t="shared" si="12"/>
        <v>yuca ganaderia_dp avicultura_engorde frijol_caupi</v>
      </c>
    </row>
    <row r="823" spans="1:7">
      <c r="A823" s="72" t="s">
        <v>60</v>
      </c>
      <c r="B823" s="73" t="s">
        <v>993</v>
      </c>
      <c r="C823" s="74" t="s">
        <v>145</v>
      </c>
      <c r="D823" s="74" t="s">
        <v>148</v>
      </c>
      <c r="E823" s="74" t="s">
        <v>150</v>
      </c>
      <c r="F823" s="74" t="s">
        <v>151</v>
      </c>
      <c r="G823" s="75" t="str">
        <f t="shared" si="12"/>
        <v>yuca ganaderia_dp porcicultura_cria_levante frijol_caupi</v>
      </c>
    </row>
    <row r="824" spans="1:7">
      <c r="A824" s="72" t="s">
        <v>62</v>
      </c>
      <c r="B824" s="73" t="s">
        <v>994</v>
      </c>
      <c r="C824" s="74" t="s">
        <v>144</v>
      </c>
      <c r="D824" s="74"/>
      <c r="E824" s="74"/>
      <c r="F824" s="74"/>
      <c r="G824" s="75" t="str">
        <f t="shared" si="12"/>
        <v xml:space="preserve">maiz   </v>
      </c>
    </row>
    <row r="825" spans="1:7">
      <c r="A825" s="72" t="s">
        <v>62</v>
      </c>
      <c r="B825" s="73" t="s">
        <v>995</v>
      </c>
      <c r="C825" s="74" t="s">
        <v>148</v>
      </c>
      <c r="D825" s="74"/>
      <c r="E825" s="74"/>
      <c r="F825" s="74"/>
      <c r="G825" s="75" t="str">
        <f t="shared" si="12"/>
        <v xml:space="preserve">ganaderia_dp   </v>
      </c>
    </row>
    <row r="826" spans="1:7">
      <c r="A826" s="72" t="s">
        <v>62</v>
      </c>
      <c r="B826" s="73" t="s">
        <v>996</v>
      </c>
      <c r="C826" s="74" t="s">
        <v>151</v>
      </c>
      <c r="D826" s="74"/>
      <c r="E826" s="74"/>
      <c r="F826" s="74"/>
      <c r="G826" s="75" t="str">
        <f t="shared" si="12"/>
        <v xml:space="preserve">frijol_caupi   </v>
      </c>
    </row>
    <row r="827" spans="1:7">
      <c r="A827" s="72" t="s">
        <v>62</v>
      </c>
      <c r="B827" s="73" t="s">
        <v>997</v>
      </c>
      <c r="C827" s="74" t="s">
        <v>144</v>
      </c>
      <c r="D827" s="74" t="s">
        <v>148</v>
      </c>
      <c r="E827" s="74"/>
      <c r="F827" s="74"/>
      <c r="G827" s="75" t="str">
        <f t="shared" si="12"/>
        <v xml:space="preserve">maiz ganaderia_dp  </v>
      </c>
    </row>
    <row r="828" spans="1:7">
      <c r="A828" s="72" t="s">
        <v>62</v>
      </c>
      <c r="B828" s="73" t="s">
        <v>998</v>
      </c>
      <c r="C828" s="74" t="s">
        <v>144</v>
      </c>
      <c r="D828" s="74" t="s">
        <v>151</v>
      </c>
      <c r="E828" s="74"/>
      <c r="F828" s="74"/>
      <c r="G828" s="75" t="str">
        <f t="shared" si="12"/>
        <v xml:space="preserve">maiz frijol_caupi  </v>
      </c>
    </row>
    <row r="829" spans="1:7">
      <c r="A829" s="72" t="s">
        <v>62</v>
      </c>
      <c r="B829" s="73" t="s">
        <v>999</v>
      </c>
      <c r="C829" s="74" t="s">
        <v>148</v>
      </c>
      <c r="D829" s="74" t="s">
        <v>151</v>
      </c>
      <c r="E829" s="74"/>
      <c r="F829" s="74"/>
      <c r="G829" s="75" t="str">
        <f t="shared" si="12"/>
        <v xml:space="preserve">ganaderia_dp frijol_caupi  </v>
      </c>
    </row>
    <row r="830" spans="1:7">
      <c r="A830" s="72" t="s">
        <v>62</v>
      </c>
      <c r="B830" s="73" t="s">
        <v>1000</v>
      </c>
      <c r="C830" s="74" t="s">
        <v>144</v>
      </c>
      <c r="D830" s="74" t="s">
        <v>148</v>
      </c>
      <c r="E830" s="74" t="s">
        <v>149</v>
      </c>
      <c r="F830" s="74"/>
      <c r="G830" s="75" t="str">
        <f t="shared" si="12"/>
        <v xml:space="preserve">maiz ganaderia_dp avicultura_engorde </v>
      </c>
    </row>
    <row r="831" spans="1:7">
      <c r="A831" s="72" t="s">
        <v>62</v>
      </c>
      <c r="B831" s="73" t="s">
        <v>1001</v>
      </c>
      <c r="C831" s="74" t="s">
        <v>144</v>
      </c>
      <c r="D831" s="74" t="s">
        <v>148</v>
      </c>
      <c r="E831" s="74" t="s">
        <v>150</v>
      </c>
      <c r="F831" s="74"/>
      <c r="G831" s="75" t="str">
        <f t="shared" si="12"/>
        <v xml:space="preserve">maiz ganaderia_dp porcicultura_cria_levante </v>
      </c>
    </row>
    <row r="832" spans="1:7">
      <c r="A832" s="72" t="s">
        <v>62</v>
      </c>
      <c r="B832" s="73" t="s">
        <v>1002</v>
      </c>
      <c r="C832" s="74" t="s">
        <v>144</v>
      </c>
      <c r="D832" s="74" t="s">
        <v>148</v>
      </c>
      <c r="E832" s="74" t="s">
        <v>151</v>
      </c>
      <c r="F832" s="74"/>
      <c r="G832" s="75" t="str">
        <f t="shared" si="12"/>
        <v xml:space="preserve">maiz ganaderia_dp frijol_caupi </v>
      </c>
    </row>
    <row r="833" spans="1:7">
      <c r="A833" s="72" t="s">
        <v>62</v>
      </c>
      <c r="B833" s="73" t="s">
        <v>1003</v>
      </c>
      <c r="C833" s="74" t="s">
        <v>144</v>
      </c>
      <c r="D833" s="74" t="s">
        <v>149</v>
      </c>
      <c r="E833" s="74" t="s">
        <v>151</v>
      </c>
      <c r="F833" s="74"/>
      <c r="G833" s="75" t="str">
        <f t="shared" si="12"/>
        <v xml:space="preserve">maiz avicultura_engorde frijol_caupi </v>
      </c>
    </row>
    <row r="834" spans="1:7">
      <c r="A834" s="72" t="s">
        <v>62</v>
      </c>
      <c r="B834" s="73" t="s">
        <v>1004</v>
      </c>
      <c r="C834" s="74" t="s">
        <v>144</v>
      </c>
      <c r="D834" s="74" t="s">
        <v>150</v>
      </c>
      <c r="E834" s="74" t="s">
        <v>151</v>
      </c>
      <c r="F834" s="74"/>
      <c r="G834" s="75" t="str">
        <f t="shared" si="12"/>
        <v xml:space="preserve">maiz porcicultura_cria_levante frijol_caupi </v>
      </c>
    </row>
    <row r="835" spans="1:7">
      <c r="A835" s="72" t="s">
        <v>62</v>
      </c>
      <c r="B835" s="73" t="s">
        <v>1005</v>
      </c>
      <c r="C835" s="74" t="s">
        <v>148</v>
      </c>
      <c r="D835" s="74" t="s">
        <v>149</v>
      </c>
      <c r="E835" s="74" t="s">
        <v>151</v>
      </c>
      <c r="F835" s="74"/>
      <c r="G835" s="75" t="str">
        <f t="shared" ref="G835:G898" si="13">+C835&amp;" "&amp;D835&amp;" "&amp;E835&amp;" "&amp;F835</f>
        <v xml:space="preserve">ganaderia_dp avicultura_engorde frijol_caupi </v>
      </c>
    </row>
    <row r="836" spans="1:7">
      <c r="A836" s="72" t="s">
        <v>62</v>
      </c>
      <c r="B836" s="73" t="s">
        <v>1006</v>
      </c>
      <c r="C836" s="74" t="s">
        <v>148</v>
      </c>
      <c r="D836" s="74" t="s">
        <v>150</v>
      </c>
      <c r="E836" s="74" t="s">
        <v>151</v>
      </c>
      <c r="F836" s="74"/>
      <c r="G836" s="75" t="str">
        <f t="shared" si="13"/>
        <v xml:space="preserve">ganaderia_dp porcicultura_cria_levante frijol_caupi </v>
      </c>
    </row>
    <row r="837" spans="1:7">
      <c r="A837" s="72" t="s">
        <v>62</v>
      </c>
      <c r="B837" s="73" t="s">
        <v>1007</v>
      </c>
      <c r="C837" s="74" t="s">
        <v>144</v>
      </c>
      <c r="D837" s="74" t="s">
        <v>148</v>
      </c>
      <c r="E837" s="74" t="s">
        <v>149</v>
      </c>
      <c r="F837" s="74" t="s">
        <v>151</v>
      </c>
      <c r="G837" s="75" t="str">
        <f t="shared" si="13"/>
        <v>maiz ganaderia_dp avicultura_engorde frijol_caupi</v>
      </c>
    </row>
    <row r="838" spans="1:7">
      <c r="A838" s="72" t="s">
        <v>62</v>
      </c>
      <c r="B838" s="73" t="s">
        <v>1008</v>
      </c>
      <c r="C838" s="74" t="s">
        <v>144</v>
      </c>
      <c r="D838" s="74" t="s">
        <v>148</v>
      </c>
      <c r="E838" s="74" t="s">
        <v>150</v>
      </c>
      <c r="F838" s="74" t="s">
        <v>151</v>
      </c>
      <c r="G838" s="75" t="str">
        <f t="shared" si="13"/>
        <v>maiz ganaderia_dp porcicultura_cria_levante frijol_caupi</v>
      </c>
    </row>
    <row r="839" spans="1:7">
      <c r="A839" s="72" t="s">
        <v>64</v>
      </c>
      <c r="B839" s="73" t="s">
        <v>1009</v>
      </c>
      <c r="C839" s="74" t="s">
        <v>144</v>
      </c>
      <c r="D839" s="74"/>
      <c r="E839" s="74"/>
      <c r="F839" s="74"/>
      <c r="G839" s="75" t="str">
        <f t="shared" si="13"/>
        <v xml:space="preserve">maiz   </v>
      </c>
    </row>
    <row r="840" spans="1:7">
      <c r="A840" s="72" t="s">
        <v>64</v>
      </c>
      <c r="B840" s="73" t="s">
        <v>1010</v>
      </c>
      <c r="C840" s="74" t="s">
        <v>145</v>
      </c>
      <c r="D840" s="74"/>
      <c r="E840" s="74"/>
      <c r="F840" s="74"/>
      <c r="G840" s="75" t="str">
        <f t="shared" si="13"/>
        <v xml:space="preserve">yuca   </v>
      </c>
    </row>
    <row r="841" spans="1:7">
      <c r="A841" s="72" t="s">
        <v>64</v>
      </c>
      <c r="B841" s="73" t="s">
        <v>1011</v>
      </c>
      <c r="C841" s="74" t="s">
        <v>147</v>
      </c>
      <c r="D841" s="74"/>
      <c r="E841" s="74"/>
      <c r="F841" s="74"/>
      <c r="G841" s="75" t="str">
        <f t="shared" si="13"/>
        <v xml:space="preserve">cafe   </v>
      </c>
    </row>
    <row r="842" spans="1:7">
      <c r="A842" s="72" t="s">
        <v>64</v>
      </c>
      <c r="B842" s="73" t="s">
        <v>1012</v>
      </c>
      <c r="C842" s="74" t="s">
        <v>148</v>
      </c>
      <c r="D842" s="74"/>
      <c r="E842" s="74"/>
      <c r="F842" s="74"/>
      <c r="G842" s="75" t="str">
        <f t="shared" si="13"/>
        <v xml:space="preserve">ganaderia_dp   </v>
      </c>
    </row>
    <row r="843" spans="1:7">
      <c r="A843" s="72" t="s">
        <v>64</v>
      </c>
      <c r="B843" s="73" t="s">
        <v>1013</v>
      </c>
      <c r="C843" s="74" t="s">
        <v>151</v>
      </c>
      <c r="D843" s="74"/>
      <c r="E843" s="74"/>
      <c r="F843" s="74"/>
      <c r="G843" s="75" t="str">
        <f t="shared" si="13"/>
        <v xml:space="preserve">frijol_caupi   </v>
      </c>
    </row>
    <row r="844" spans="1:7">
      <c r="A844" s="72" t="s">
        <v>64</v>
      </c>
      <c r="B844" s="73" t="s">
        <v>1014</v>
      </c>
      <c r="C844" s="74" t="s">
        <v>144</v>
      </c>
      <c r="D844" s="74" t="s">
        <v>145</v>
      </c>
      <c r="E844" s="74"/>
      <c r="F844" s="74"/>
      <c r="G844" s="75" t="str">
        <f t="shared" si="13"/>
        <v xml:space="preserve">maiz yuca  </v>
      </c>
    </row>
    <row r="845" spans="1:7">
      <c r="A845" s="72" t="s">
        <v>64</v>
      </c>
      <c r="B845" s="73" t="s">
        <v>1015</v>
      </c>
      <c r="C845" s="74" t="s">
        <v>144</v>
      </c>
      <c r="D845" s="74" t="s">
        <v>147</v>
      </c>
      <c r="E845" s="74"/>
      <c r="F845" s="74"/>
      <c r="G845" s="75" t="str">
        <f t="shared" si="13"/>
        <v xml:space="preserve">maiz cafe  </v>
      </c>
    </row>
    <row r="846" spans="1:7">
      <c r="A846" s="72" t="s">
        <v>64</v>
      </c>
      <c r="B846" s="73" t="s">
        <v>1016</v>
      </c>
      <c r="C846" s="74" t="s">
        <v>144</v>
      </c>
      <c r="D846" s="74" t="s">
        <v>148</v>
      </c>
      <c r="E846" s="74"/>
      <c r="F846" s="74"/>
      <c r="G846" s="75" t="str">
        <f t="shared" si="13"/>
        <v xml:space="preserve">maiz ganaderia_dp  </v>
      </c>
    </row>
    <row r="847" spans="1:7">
      <c r="A847" s="72" t="s">
        <v>64</v>
      </c>
      <c r="B847" s="73" t="s">
        <v>1017</v>
      </c>
      <c r="C847" s="74" t="s">
        <v>144</v>
      </c>
      <c r="D847" s="74" t="s">
        <v>151</v>
      </c>
      <c r="E847" s="74"/>
      <c r="F847" s="74"/>
      <c r="G847" s="75" t="str">
        <f t="shared" si="13"/>
        <v xml:space="preserve">maiz frijol_caupi  </v>
      </c>
    </row>
    <row r="848" spans="1:7">
      <c r="A848" s="72" t="s">
        <v>64</v>
      </c>
      <c r="B848" s="73" t="s">
        <v>1018</v>
      </c>
      <c r="C848" s="74" t="s">
        <v>145</v>
      </c>
      <c r="D848" s="74" t="s">
        <v>147</v>
      </c>
      <c r="E848" s="74"/>
      <c r="F848" s="74"/>
      <c r="G848" s="75" t="str">
        <f t="shared" si="13"/>
        <v xml:space="preserve">yuca cafe  </v>
      </c>
    </row>
    <row r="849" spans="1:7">
      <c r="A849" s="72" t="s">
        <v>64</v>
      </c>
      <c r="B849" s="73" t="s">
        <v>1019</v>
      </c>
      <c r="C849" s="74" t="s">
        <v>145</v>
      </c>
      <c r="D849" s="74" t="s">
        <v>148</v>
      </c>
      <c r="E849" s="74"/>
      <c r="F849" s="74"/>
      <c r="G849" s="75" t="str">
        <f t="shared" si="13"/>
        <v xml:space="preserve">yuca ganaderia_dp  </v>
      </c>
    </row>
    <row r="850" spans="1:7">
      <c r="A850" s="72" t="s">
        <v>64</v>
      </c>
      <c r="B850" s="73" t="s">
        <v>1020</v>
      </c>
      <c r="C850" s="74" t="s">
        <v>145</v>
      </c>
      <c r="D850" s="74" t="s">
        <v>151</v>
      </c>
      <c r="E850" s="74"/>
      <c r="F850" s="74"/>
      <c r="G850" s="75" t="str">
        <f t="shared" si="13"/>
        <v xml:space="preserve">yuca frijol_caupi  </v>
      </c>
    </row>
    <row r="851" spans="1:7">
      <c r="A851" s="72" t="s">
        <v>64</v>
      </c>
      <c r="B851" s="73" t="s">
        <v>1021</v>
      </c>
      <c r="C851" s="74" t="s">
        <v>147</v>
      </c>
      <c r="D851" s="74" t="s">
        <v>148</v>
      </c>
      <c r="E851" s="74"/>
      <c r="F851" s="74"/>
      <c r="G851" s="75" t="str">
        <f t="shared" si="13"/>
        <v xml:space="preserve">cafe ganaderia_dp  </v>
      </c>
    </row>
    <row r="852" spans="1:7">
      <c r="A852" s="72" t="s">
        <v>64</v>
      </c>
      <c r="B852" s="73" t="s">
        <v>1022</v>
      </c>
      <c r="C852" s="74" t="s">
        <v>147</v>
      </c>
      <c r="D852" s="74" t="s">
        <v>151</v>
      </c>
      <c r="E852" s="74"/>
      <c r="F852" s="74"/>
      <c r="G852" s="75" t="str">
        <f t="shared" si="13"/>
        <v xml:space="preserve">cafe frijol_caupi  </v>
      </c>
    </row>
    <row r="853" spans="1:7">
      <c r="A853" s="72" t="s">
        <v>64</v>
      </c>
      <c r="B853" s="73" t="s">
        <v>1023</v>
      </c>
      <c r="C853" s="74" t="s">
        <v>148</v>
      </c>
      <c r="D853" s="74" t="s">
        <v>151</v>
      </c>
      <c r="E853" s="74"/>
      <c r="F853" s="74"/>
      <c r="G853" s="75" t="str">
        <f t="shared" si="13"/>
        <v xml:space="preserve">ganaderia_dp frijol_caupi  </v>
      </c>
    </row>
    <row r="854" spans="1:7">
      <c r="A854" s="72" t="s">
        <v>64</v>
      </c>
      <c r="B854" s="73" t="s">
        <v>1024</v>
      </c>
      <c r="C854" s="74" t="s">
        <v>144</v>
      </c>
      <c r="D854" s="74" t="s">
        <v>145</v>
      </c>
      <c r="E854" s="74" t="s">
        <v>147</v>
      </c>
      <c r="F854" s="74"/>
      <c r="G854" s="75" t="str">
        <f t="shared" si="13"/>
        <v xml:space="preserve">maiz yuca cafe </v>
      </c>
    </row>
    <row r="855" spans="1:7">
      <c r="A855" s="72" t="s">
        <v>64</v>
      </c>
      <c r="B855" s="73" t="s">
        <v>1025</v>
      </c>
      <c r="C855" s="74" t="s">
        <v>144</v>
      </c>
      <c r="D855" s="74" t="s">
        <v>145</v>
      </c>
      <c r="E855" s="74" t="s">
        <v>148</v>
      </c>
      <c r="F855" s="74"/>
      <c r="G855" s="75" t="str">
        <f t="shared" si="13"/>
        <v xml:space="preserve">maiz yuca ganaderia_dp </v>
      </c>
    </row>
    <row r="856" spans="1:7">
      <c r="A856" s="72" t="s">
        <v>64</v>
      </c>
      <c r="B856" s="73" t="s">
        <v>1026</v>
      </c>
      <c r="C856" s="74" t="s">
        <v>144</v>
      </c>
      <c r="D856" s="74" t="s">
        <v>145</v>
      </c>
      <c r="E856" s="74" t="s">
        <v>149</v>
      </c>
      <c r="F856" s="74"/>
      <c r="G856" s="75" t="str">
        <f t="shared" si="13"/>
        <v xml:space="preserve">maiz yuca avicultura_engorde </v>
      </c>
    </row>
    <row r="857" spans="1:7">
      <c r="A857" s="72" t="s">
        <v>64</v>
      </c>
      <c r="B857" s="73" t="s">
        <v>1027</v>
      </c>
      <c r="C857" s="74" t="s">
        <v>144</v>
      </c>
      <c r="D857" s="74" t="s">
        <v>145</v>
      </c>
      <c r="E857" s="74" t="s">
        <v>150</v>
      </c>
      <c r="F857" s="74"/>
      <c r="G857" s="75" t="str">
        <f t="shared" si="13"/>
        <v xml:space="preserve">maiz yuca porcicultura_cria_levante </v>
      </c>
    </row>
    <row r="858" spans="1:7">
      <c r="A858" s="72" t="s">
        <v>64</v>
      </c>
      <c r="B858" s="73" t="s">
        <v>1028</v>
      </c>
      <c r="C858" s="74" t="s">
        <v>144</v>
      </c>
      <c r="D858" s="74" t="s">
        <v>145</v>
      </c>
      <c r="E858" s="74" t="s">
        <v>151</v>
      </c>
      <c r="F858" s="74"/>
      <c r="G858" s="75" t="str">
        <f t="shared" si="13"/>
        <v xml:space="preserve">maiz yuca frijol_caupi </v>
      </c>
    </row>
    <row r="859" spans="1:7">
      <c r="A859" s="72" t="s">
        <v>64</v>
      </c>
      <c r="B859" s="73" t="s">
        <v>1029</v>
      </c>
      <c r="C859" s="74" t="s">
        <v>144</v>
      </c>
      <c r="D859" s="74" t="s">
        <v>147</v>
      </c>
      <c r="E859" s="74" t="s">
        <v>148</v>
      </c>
      <c r="F859" s="74"/>
      <c r="G859" s="75" t="str">
        <f t="shared" si="13"/>
        <v xml:space="preserve">maiz cafe ganaderia_dp </v>
      </c>
    </row>
    <row r="860" spans="1:7">
      <c r="A860" s="72" t="s">
        <v>64</v>
      </c>
      <c r="B860" s="73" t="s">
        <v>1030</v>
      </c>
      <c r="C860" s="74" t="s">
        <v>144</v>
      </c>
      <c r="D860" s="74" t="s">
        <v>147</v>
      </c>
      <c r="E860" s="74" t="s">
        <v>149</v>
      </c>
      <c r="F860" s="74"/>
      <c r="G860" s="75" t="str">
        <f t="shared" si="13"/>
        <v xml:space="preserve">maiz cafe avicultura_engorde </v>
      </c>
    </row>
    <row r="861" spans="1:7">
      <c r="A861" s="72" t="s">
        <v>64</v>
      </c>
      <c r="B861" s="73" t="s">
        <v>1031</v>
      </c>
      <c r="C861" s="74" t="s">
        <v>144</v>
      </c>
      <c r="D861" s="74" t="s">
        <v>147</v>
      </c>
      <c r="E861" s="74" t="s">
        <v>150</v>
      </c>
      <c r="F861" s="74"/>
      <c r="G861" s="75" t="str">
        <f t="shared" si="13"/>
        <v xml:space="preserve">maiz cafe porcicultura_cria_levante </v>
      </c>
    </row>
    <row r="862" spans="1:7">
      <c r="A862" s="72" t="s">
        <v>64</v>
      </c>
      <c r="B862" s="73" t="s">
        <v>1032</v>
      </c>
      <c r="C862" s="74" t="s">
        <v>144</v>
      </c>
      <c r="D862" s="74" t="s">
        <v>147</v>
      </c>
      <c r="E862" s="74" t="s">
        <v>151</v>
      </c>
      <c r="F862" s="74"/>
      <c r="G862" s="75" t="str">
        <f t="shared" si="13"/>
        <v xml:space="preserve">maiz cafe frijol_caupi </v>
      </c>
    </row>
    <row r="863" spans="1:7">
      <c r="A863" s="72" t="s">
        <v>64</v>
      </c>
      <c r="B863" s="73" t="s">
        <v>1033</v>
      </c>
      <c r="C863" s="74" t="s">
        <v>144</v>
      </c>
      <c r="D863" s="74" t="s">
        <v>148</v>
      </c>
      <c r="E863" s="74" t="s">
        <v>149</v>
      </c>
      <c r="F863" s="74"/>
      <c r="G863" s="75" t="str">
        <f t="shared" si="13"/>
        <v xml:space="preserve">maiz ganaderia_dp avicultura_engorde </v>
      </c>
    </row>
    <row r="864" spans="1:7">
      <c r="A864" s="72" t="s">
        <v>64</v>
      </c>
      <c r="B864" s="73" t="s">
        <v>1034</v>
      </c>
      <c r="C864" s="74" t="s">
        <v>144</v>
      </c>
      <c r="D864" s="74" t="s">
        <v>148</v>
      </c>
      <c r="E864" s="74" t="s">
        <v>150</v>
      </c>
      <c r="F864" s="74"/>
      <c r="G864" s="75" t="str">
        <f t="shared" si="13"/>
        <v xml:space="preserve">maiz ganaderia_dp porcicultura_cria_levante </v>
      </c>
    </row>
    <row r="865" spans="1:7">
      <c r="A865" s="72" t="s">
        <v>64</v>
      </c>
      <c r="B865" s="73" t="s">
        <v>1035</v>
      </c>
      <c r="C865" s="74" t="s">
        <v>144</v>
      </c>
      <c r="D865" s="74" t="s">
        <v>148</v>
      </c>
      <c r="E865" s="74" t="s">
        <v>151</v>
      </c>
      <c r="F865" s="74"/>
      <c r="G865" s="75" t="str">
        <f t="shared" si="13"/>
        <v xml:space="preserve">maiz ganaderia_dp frijol_caupi </v>
      </c>
    </row>
    <row r="866" spans="1:7">
      <c r="A866" s="72" t="s">
        <v>64</v>
      </c>
      <c r="B866" s="73" t="s">
        <v>1036</v>
      </c>
      <c r="C866" s="74" t="s">
        <v>144</v>
      </c>
      <c r="D866" s="74" t="s">
        <v>149</v>
      </c>
      <c r="E866" s="74" t="s">
        <v>151</v>
      </c>
      <c r="F866" s="74"/>
      <c r="G866" s="75" t="str">
        <f t="shared" si="13"/>
        <v xml:space="preserve">maiz avicultura_engorde frijol_caupi </v>
      </c>
    </row>
    <row r="867" spans="1:7">
      <c r="A867" s="72" t="s">
        <v>64</v>
      </c>
      <c r="B867" s="73" t="s">
        <v>1037</v>
      </c>
      <c r="C867" s="74" t="s">
        <v>144</v>
      </c>
      <c r="D867" s="74" t="s">
        <v>150</v>
      </c>
      <c r="E867" s="74" t="s">
        <v>151</v>
      </c>
      <c r="F867" s="74"/>
      <c r="G867" s="75" t="str">
        <f t="shared" si="13"/>
        <v xml:space="preserve">maiz porcicultura_cria_levante frijol_caupi </v>
      </c>
    </row>
    <row r="868" spans="1:7">
      <c r="A868" s="72" t="s">
        <v>64</v>
      </c>
      <c r="B868" s="73" t="s">
        <v>1038</v>
      </c>
      <c r="C868" s="74" t="s">
        <v>145</v>
      </c>
      <c r="D868" s="74" t="s">
        <v>147</v>
      </c>
      <c r="E868" s="74" t="s">
        <v>148</v>
      </c>
      <c r="F868" s="74"/>
      <c r="G868" s="75" t="str">
        <f t="shared" si="13"/>
        <v xml:space="preserve">yuca cafe ganaderia_dp </v>
      </c>
    </row>
    <row r="869" spans="1:7">
      <c r="A869" s="72" t="s">
        <v>64</v>
      </c>
      <c r="B869" s="73" t="s">
        <v>1039</v>
      </c>
      <c r="C869" s="74" t="s">
        <v>145</v>
      </c>
      <c r="D869" s="74" t="s">
        <v>147</v>
      </c>
      <c r="E869" s="74" t="s">
        <v>149</v>
      </c>
      <c r="F869" s="74"/>
      <c r="G869" s="75" t="str">
        <f t="shared" si="13"/>
        <v xml:space="preserve">yuca cafe avicultura_engorde </v>
      </c>
    </row>
    <row r="870" spans="1:7">
      <c r="A870" s="72" t="s">
        <v>64</v>
      </c>
      <c r="B870" s="73" t="s">
        <v>1040</v>
      </c>
      <c r="C870" s="74" t="s">
        <v>145</v>
      </c>
      <c r="D870" s="74" t="s">
        <v>147</v>
      </c>
      <c r="E870" s="74" t="s">
        <v>150</v>
      </c>
      <c r="F870" s="74"/>
      <c r="G870" s="75" t="str">
        <f t="shared" si="13"/>
        <v xml:space="preserve">yuca cafe porcicultura_cria_levante </v>
      </c>
    </row>
    <row r="871" spans="1:7">
      <c r="A871" s="72" t="s">
        <v>64</v>
      </c>
      <c r="B871" s="73" t="s">
        <v>1041</v>
      </c>
      <c r="C871" s="74" t="s">
        <v>145</v>
      </c>
      <c r="D871" s="74" t="s">
        <v>147</v>
      </c>
      <c r="E871" s="74" t="s">
        <v>151</v>
      </c>
      <c r="F871" s="74"/>
      <c r="G871" s="75" t="str">
        <f t="shared" si="13"/>
        <v xml:space="preserve">yuca cafe frijol_caupi </v>
      </c>
    </row>
    <row r="872" spans="1:7">
      <c r="A872" s="72" t="s">
        <v>64</v>
      </c>
      <c r="B872" s="73" t="s">
        <v>1042</v>
      </c>
      <c r="C872" s="74" t="s">
        <v>145</v>
      </c>
      <c r="D872" s="74" t="s">
        <v>148</v>
      </c>
      <c r="E872" s="74" t="s">
        <v>149</v>
      </c>
      <c r="F872" s="74"/>
      <c r="G872" s="75" t="str">
        <f t="shared" si="13"/>
        <v xml:space="preserve">yuca ganaderia_dp avicultura_engorde </v>
      </c>
    </row>
    <row r="873" spans="1:7">
      <c r="A873" s="72" t="s">
        <v>64</v>
      </c>
      <c r="B873" s="73" t="s">
        <v>1043</v>
      </c>
      <c r="C873" s="74" t="s">
        <v>145</v>
      </c>
      <c r="D873" s="74" t="s">
        <v>148</v>
      </c>
      <c r="E873" s="74" t="s">
        <v>150</v>
      </c>
      <c r="F873" s="74"/>
      <c r="G873" s="75" t="str">
        <f t="shared" si="13"/>
        <v xml:space="preserve">yuca ganaderia_dp porcicultura_cria_levante </v>
      </c>
    </row>
    <row r="874" spans="1:7">
      <c r="A874" s="72" t="s">
        <v>64</v>
      </c>
      <c r="B874" s="73" t="s">
        <v>1044</v>
      </c>
      <c r="C874" s="74" t="s">
        <v>145</v>
      </c>
      <c r="D874" s="74" t="s">
        <v>148</v>
      </c>
      <c r="E874" s="74" t="s">
        <v>151</v>
      </c>
      <c r="F874" s="74"/>
      <c r="G874" s="75" t="str">
        <f t="shared" si="13"/>
        <v xml:space="preserve">yuca ganaderia_dp frijol_caupi </v>
      </c>
    </row>
    <row r="875" spans="1:7">
      <c r="A875" s="72" t="s">
        <v>64</v>
      </c>
      <c r="B875" s="73" t="s">
        <v>1045</v>
      </c>
      <c r="C875" s="74" t="s">
        <v>145</v>
      </c>
      <c r="D875" s="74" t="s">
        <v>149</v>
      </c>
      <c r="E875" s="74" t="s">
        <v>151</v>
      </c>
      <c r="F875" s="74"/>
      <c r="G875" s="75" t="str">
        <f t="shared" si="13"/>
        <v xml:space="preserve">yuca avicultura_engorde frijol_caupi </v>
      </c>
    </row>
    <row r="876" spans="1:7">
      <c r="A876" s="72" t="s">
        <v>64</v>
      </c>
      <c r="B876" s="73" t="s">
        <v>1046</v>
      </c>
      <c r="C876" s="74" t="s">
        <v>145</v>
      </c>
      <c r="D876" s="74" t="s">
        <v>150</v>
      </c>
      <c r="E876" s="74" t="s">
        <v>151</v>
      </c>
      <c r="F876" s="74"/>
      <c r="G876" s="75" t="str">
        <f t="shared" si="13"/>
        <v xml:space="preserve">yuca porcicultura_cria_levante frijol_caupi </v>
      </c>
    </row>
    <row r="877" spans="1:7">
      <c r="A877" s="72" t="s">
        <v>64</v>
      </c>
      <c r="B877" s="73" t="s">
        <v>1047</v>
      </c>
      <c r="C877" s="74" t="s">
        <v>147</v>
      </c>
      <c r="D877" s="74" t="s">
        <v>148</v>
      </c>
      <c r="E877" s="74" t="s">
        <v>149</v>
      </c>
      <c r="F877" s="74"/>
      <c r="G877" s="75" t="str">
        <f t="shared" si="13"/>
        <v xml:space="preserve">cafe ganaderia_dp avicultura_engorde </v>
      </c>
    </row>
    <row r="878" spans="1:7">
      <c r="A878" s="72" t="s">
        <v>64</v>
      </c>
      <c r="B878" s="73" t="s">
        <v>1048</v>
      </c>
      <c r="C878" s="74" t="s">
        <v>147</v>
      </c>
      <c r="D878" s="74" t="s">
        <v>148</v>
      </c>
      <c r="E878" s="74" t="s">
        <v>150</v>
      </c>
      <c r="F878" s="74"/>
      <c r="G878" s="75" t="str">
        <f t="shared" si="13"/>
        <v xml:space="preserve">cafe ganaderia_dp porcicultura_cria_levante </v>
      </c>
    </row>
    <row r="879" spans="1:7">
      <c r="A879" s="72" t="s">
        <v>64</v>
      </c>
      <c r="B879" s="73" t="s">
        <v>1049</v>
      </c>
      <c r="C879" s="74" t="s">
        <v>147</v>
      </c>
      <c r="D879" s="74" t="s">
        <v>148</v>
      </c>
      <c r="E879" s="74" t="s">
        <v>151</v>
      </c>
      <c r="F879" s="74"/>
      <c r="G879" s="75" t="str">
        <f t="shared" si="13"/>
        <v xml:space="preserve">cafe ganaderia_dp frijol_caupi </v>
      </c>
    </row>
    <row r="880" spans="1:7">
      <c r="A880" s="72" t="s">
        <v>64</v>
      </c>
      <c r="B880" s="73" t="s">
        <v>1050</v>
      </c>
      <c r="C880" s="74" t="s">
        <v>147</v>
      </c>
      <c r="D880" s="74" t="s">
        <v>149</v>
      </c>
      <c r="E880" s="74" t="s">
        <v>151</v>
      </c>
      <c r="F880" s="74"/>
      <c r="G880" s="75" t="str">
        <f t="shared" si="13"/>
        <v xml:space="preserve">cafe avicultura_engorde frijol_caupi </v>
      </c>
    </row>
    <row r="881" spans="1:7">
      <c r="A881" s="72" t="s">
        <v>64</v>
      </c>
      <c r="B881" s="73" t="s">
        <v>1051</v>
      </c>
      <c r="C881" s="74" t="s">
        <v>147</v>
      </c>
      <c r="D881" s="74" t="s">
        <v>150</v>
      </c>
      <c r="E881" s="74" t="s">
        <v>151</v>
      </c>
      <c r="F881" s="74"/>
      <c r="G881" s="75" t="str">
        <f t="shared" si="13"/>
        <v xml:space="preserve">cafe porcicultura_cria_levante frijol_caupi </v>
      </c>
    </row>
    <row r="882" spans="1:7">
      <c r="A882" s="72" t="s">
        <v>64</v>
      </c>
      <c r="B882" s="73" t="s">
        <v>1052</v>
      </c>
      <c r="C882" s="74" t="s">
        <v>148</v>
      </c>
      <c r="D882" s="74" t="s">
        <v>149</v>
      </c>
      <c r="E882" s="74" t="s">
        <v>151</v>
      </c>
      <c r="F882" s="74"/>
      <c r="G882" s="75" t="str">
        <f t="shared" si="13"/>
        <v xml:space="preserve">ganaderia_dp avicultura_engorde frijol_caupi </v>
      </c>
    </row>
    <row r="883" spans="1:7">
      <c r="A883" s="72" t="s">
        <v>64</v>
      </c>
      <c r="B883" s="73" t="s">
        <v>1053</v>
      </c>
      <c r="C883" s="74" t="s">
        <v>148</v>
      </c>
      <c r="D883" s="74" t="s">
        <v>150</v>
      </c>
      <c r="E883" s="74" t="s">
        <v>151</v>
      </c>
      <c r="F883" s="74"/>
      <c r="G883" s="75" t="str">
        <f t="shared" si="13"/>
        <v xml:space="preserve">ganaderia_dp porcicultura_cria_levante frijol_caupi </v>
      </c>
    </row>
    <row r="884" spans="1:7">
      <c r="A884" s="72" t="s">
        <v>64</v>
      </c>
      <c r="B884" s="73" t="s">
        <v>1054</v>
      </c>
      <c r="C884" s="74" t="s">
        <v>144</v>
      </c>
      <c r="D884" s="74" t="s">
        <v>145</v>
      </c>
      <c r="E884" s="74" t="s">
        <v>147</v>
      </c>
      <c r="F884" s="74" t="s">
        <v>148</v>
      </c>
      <c r="G884" s="75" t="str">
        <f t="shared" si="13"/>
        <v>maiz yuca cafe ganaderia_dp</v>
      </c>
    </row>
    <row r="885" spans="1:7">
      <c r="A885" s="72" t="s">
        <v>64</v>
      </c>
      <c r="B885" s="73" t="s">
        <v>1055</v>
      </c>
      <c r="C885" s="74" t="s">
        <v>144</v>
      </c>
      <c r="D885" s="74" t="s">
        <v>145</v>
      </c>
      <c r="E885" s="74" t="s">
        <v>147</v>
      </c>
      <c r="F885" s="74" t="s">
        <v>149</v>
      </c>
      <c r="G885" s="75" t="str">
        <f t="shared" si="13"/>
        <v>maiz yuca cafe avicultura_engorde</v>
      </c>
    </row>
    <row r="886" spans="1:7">
      <c r="A886" s="72" t="s">
        <v>64</v>
      </c>
      <c r="B886" s="73" t="s">
        <v>1056</v>
      </c>
      <c r="C886" s="74" t="s">
        <v>144</v>
      </c>
      <c r="D886" s="74" t="s">
        <v>145</v>
      </c>
      <c r="E886" s="74" t="s">
        <v>147</v>
      </c>
      <c r="F886" s="74" t="s">
        <v>150</v>
      </c>
      <c r="G886" s="75" t="str">
        <f t="shared" si="13"/>
        <v>maiz yuca cafe porcicultura_cria_levante</v>
      </c>
    </row>
    <row r="887" spans="1:7">
      <c r="A887" s="72" t="s">
        <v>64</v>
      </c>
      <c r="B887" s="73" t="s">
        <v>1057</v>
      </c>
      <c r="C887" s="74" t="s">
        <v>144</v>
      </c>
      <c r="D887" s="74" t="s">
        <v>145</v>
      </c>
      <c r="E887" s="74" t="s">
        <v>147</v>
      </c>
      <c r="F887" s="74" t="s">
        <v>151</v>
      </c>
      <c r="G887" s="75" t="str">
        <f t="shared" si="13"/>
        <v>maiz yuca cafe frijol_caupi</v>
      </c>
    </row>
    <row r="888" spans="1:7">
      <c r="A888" s="72" t="s">
        <v>64</v>
      </c>
      <c r="B888" s="73" t="s">
        <v>1058</v>
      </c>
      <c r="C888" s="74" t="s">
        <v>144</v>
      </c>
      <c r="D888" s="74" t="s">
        <v>145</v>
      </c>
      <c r="E888" s="74" t="s">
        <v>148</v>
      </c>
      <c r="F888" s="74" t="s">
        <v>149</v>
      </c>
      <c r="G888" s="75" t="str">
        <f t="shared" si="13"/>
        <v>maiz yuca ganaderia_dp avicultura_engorde</v>
      </c>
    </row>
    <row r="889" spans="1:7">
      <c r="A889" s="72" t="s">
        <v>64</v>
      </c>
      <c r="B889" s="73" t="s">
        <v>1059</v>
      </c>
      <c r="C889" s="74" t="s">
        <v>144</v>
      </c>
      <c r="D889" s="74" t="s">
        <v>145</v>
      </c>
      <c r="E889" s="74" t="s">
        <v>148</v>
      </c>
      <c r="F889" s="74" t="s">
        <v>150</v>
      </c>
      <c r="G889" s="75" t="str">
        <f t="shared" si="13"/>
        <v>maiz yuca ganaderia_dp porcicultura_cria_levante</v>
      </c>
    </row>
    <row r="890" spans="1:7">
      <c r="A890" s="72" t="s">
        <v>64</v>
      </c>
      <c r="B890" s="73" t="s">
        <v>1060</v>
      </c>
      <c r="C890" s="74" t="s">
        <v>144</v>
      </c>
      <c r="D890" s="74" t="s">
        <v>145</v>
      </c>
      <c r="E890" s="74" t="s">
        <v>148</v>
      </c>
      <c r="F890" s="74" t="s">
        <v>151</v>
      </c>
      <c r="G890" s="75" t="str">
        <f t="shared" si="13"/>
        <v>maiz yuca ganaderia_dp frijol_caupi</v>
      </c>
    </row>
    <row r="891" spans="1:7">
      <c r="A891" s="72" t="s">
        <v>64</v>
      </c>
      <c r="B891" s="73" t="s">
        <v>1061</v>
      </c>
      <c r="C891" s="74" t="s">
        <v>144</v>
      </c>
      <c r="D891" s="74" t="s">
        <v>145</v>
      </c>
      <c r="E891" s="74" t="s">
        <v>149</v>
      </c>
      <c r="F891" s="74" t="s">
        <v>151</v>
      </c>
      <c r="G891" s="75" t="str">
        <f t="shared" si="13"/>
        <v>maiz yuca avicultura_engorde frijol_caupi</v>
      </c>
    </row>
    <row r="892" spans="1:7">
      <c r="A892" s="72" t="s">
        <v>64</v>
      </c>
      <c r="B892" s="73" t="s">
        <v>1062</v>
      </c>
      <c r="C892" s="74" t="s">
        <v>144</v>
      </c>
      <c r="D892" s="74" t="s">
        <v>145</v>
      </c>
      <c r="E892" s="74" t="s">
        <v>150</v>
      </c>
      <c r="F892" s="74" t="s">
        <v>151</v>
      </c>
      <c r="G892" s="75" t="str">
        <f t="shared" si="13"/>
        <v>maiz yuca porcicultura_cria_levante frijol_caupi</v>
      </c>
    </row>
    <row r="893" spans="1:7">
      <c r="A893" s="72" t="s">
        <v>64</v>
      </c>
      <c r="B893" s="73" t="s">
        <v>1063</v>
      </c>
      <c r="C893" s="74" t="s">
        <v>144</v>
      </c>
      <c r="D893" s="74" t="s">
        <v>147</v>
      </c>
      <c r="E893" s="74" t="s">
        <v>148</v>
      </c>
      <c r="F893" s="74" t="s">
        <v>149</v>
      </c>
      <c r="G893" s="75" t="str">
        <f t="shared" si="13"/>
        <v>maiz cafe ganaderia_dp avicultura_engorde</v>
      </c>
    </row>
    <row r="894" spans="1:7">
      <c r="A894" s="72" t="s">
        <v>64</v>
      </c>
      <c r="B894" s="73" t="s">
        <v>1064</v>
      </c>
      <c r="C894" s="74" t="s">
        <v>144</v>
      </c>
      <c r="D894" s="74" t="s">
        <v>147</v>
      </c>
      <c r="E894" s="74" t="s">
        <v>148</v>
      </c>
      <c r="F894" s="74" t="s">
        <v>150</v>
      </c>
      <c r="G894" s="75" t="str">
        <f t="shared" si="13"/>
        <v>maiz cafe ganaderia_dp porcicultura_cria_levante</v>
      </c>
    </row>
    <row r="895" spans="1:7">
      <c r="A895" s="72" t="s">
        <v>64</v>
      </c>
      <c r="B895" s="73" t="s">
        <v>1065</v>
      </c>
      <c r="C895" s="74" t="s">
        <v>144</v>
      </c>
      <c r="D895" s="74" t="s">
        <v>147</v>
      </c>
      <c r="E895" s="74" t="s">
        <v>148</v>
      </c>
      <c r="F895" s="74" t="s">
        <v>151</v>
      </c>
      <c r="G895" s="75" t="str">
        <f t="shared" si="13"/>
        <v>maiz cafe ganaderia_dp frijol_caupi</v>
      </c>
    </row>
    <row r="896" spans="1:7">
      <c r="A896" s="72" t="s">
        <v>64</v>
      </c>
      <c r="B896" s="73" t="s">
        <v>1066</v>
      </c>
      <c r="C896" s="74" t="s">
        <v>144</v>
      </c>
      <c r="D896" s="74" t="s">
        <v>147</v>
      </c>
      <c r="E896" s="74" t="s">
        <v>149</v>
      </c>
      <c r="F896" s="74" t="s">
        <v>151</v>
      </c>
      <c r="G896" s="75" t="str">
        <f t="shared" si="13"/>
        <v>maiz cafe avicultura_engorde frijol_caupi</v>
      </c>
    </row>
    <row r="897" spans="1:7">
      <c r="A897" s="72" t="s">
        <v>64</v>
      </c>
      <c r="B897" s="73" t="s">
        <v>1067</v>
      </c>
      <c r="C897" s="74" t="s">
        <v>144</v>
      </c>
      <c r="D897" s="74" t="s">
        <v>147</v>
      </c>
      <c r="E897" s="74" t="s">
        <v>150</v>
      </c>
      <c r="F897" s="74" t="s">
        <v>151</v>
      </c>
      <c r="G897" s="75" t="str">
        <f t="shared" si="13"/>
        <v>maiz cafe porcicultura_cria_levante frijol_caupi</v>
      </c>
    </row>
    <row r="898" spans="1:7">
      <c r="A898" s="72" t="s">
        <v>64</v>
      </c>
      <c r="B898" s="73" t="s">
        <v>1068</v>
      </c>
      <c r="C898" s="74" t="s">
        <v>144</v>
      </c>
      <c r="D898" s="74" t="s">
        <v>148</v>
      </c>
      <c r="E898" s="74" t="s">
        <v>149</v>
      </c>
      <c r="F898" s="74" t="s">
        <v>151</v>
      </c>
      <c r="G898" s="75" t="str">
        <f t="shared" si="13"/>
        <v>maiz ganaderia_dp avicultura_engorde frijol_caupi</v>
      </c>
    </row>
    <row r="899" spans="1:7">
      <c r="A899" s="72" t="s">
        <v>64</v>
      </c>
      <c r="B899" s="73" t="s">
        <v>1069</v>
      </c>
      <c r="C899" s="74" t="s">
        <v>144</v>
      </c>
      <c r="D899" s="74" t="s">
        <v>148</v>
      </c>
      <c r="E899" s="74" t="s">
        <v>150</v>
      </c>
      <c r="F899" s="74" t="s">
        <v>151</v>
      </c>
      <c r="G899" s="75" t="str">
        <f t="shared" ref="G899:G962" si="14">+C899&amp;" "&amp;D899&amp;" "&amp;E899&amp;" "&amp;F899</f>
        <v>maiz ganaderia_dp porcicultura_cria_levante frijol_caupi</v>
      </c>
    </row>
    <row r="900" spans="1:7">
      <c r="A900" s="72" t="s">
        <v>64</v>
      </c>
      <c r="B900" s="73" t="s">
        <v>1070</v>
      </c>
      <c r="C900" s="74" t="s">
        <v>145</v>
      </c>
      <c r="D900" s="74" t="s">
        <v>147</v>
      </c>
      <c r="E900" s="74" t="s">
        <v>148</v>
      </c>
      <c r="F900" s="74" t="s">
        <v>149</v>
      </c>
      <c r="G900" s="75" t="str">
        <f t="shared" si="14"/>
        <v>yuca cafe ganaderia_dp avicultura_engorde</v>
      </c>
    </row>
    <row r="901" spans="1:7">
      <c r="A901" s="72" t="s">
        <v>64</v>
      </c>
      <c r="B901" s="73" t="s">
        <v>1071</v>
      </c>
      <c r="C901" s="74" t="s">
        <v>145</v>
      </c>
      <c r="D901" s="74" t="s">
        <v>147</v>
      </c>
      <c r="E901" s="74" t="s">
        <v>148</v>
      </c>
      <c r="F901" s="74" t="s">
        <v>150</v>
      </c>
      <c r="G901" s="75" t="str">
        <f t="shared" si="14"/>
        <v>yuca cafe ganaderia_dp porcicultura_cria_levante</v>
      </c>
    </row>
    <row r="902" spans="1:7">
      <c r="A902" s="72" t="s">
        <v>64</v>
      </c>
      <c r="B902" s="73" t="s">
        <v>1072</v>
      </c>
      <c r="C902" s="74" t="s">
        <v>145</v>
      </c>
      <c r="D902" s="74" t="s">
        <v>147</v>
      </c>
      <c r="E902" s="74" t="s">
        <v>148</v>
      </c>
      <c r="F902" s="74" t="s">
        <v>151</v>
      </c>
      <c r="G902" s="75" t="str">
        <f t="shared" si="14"/>
        <v>yuca cafe ganaderia_dp frijol_caupi</v>
      </c>
    </row>
    <row r="903" spans="1:7">
      <c r="A903" s="72" t="s">
        <v>64</v>
      </c>
      <c r="B903" s="73" t="s">
        <v>1073</v>
      </c>
      <c r="C903" s="74" t="s">
        <v>145</v>
      </c>
      <c r="D903" s="74" t="s">
        <v>147</v>
      </c>
      <c r="E903" s="74" t="s">
        <v>149</v>
      </c>
      <c r="F903" s="74" t="s">
        <v>151</v>
      </c>
      <c r="G903" s="75" t="str">
        <f t="shared" si="14"/>
        <v>yuca cafe avicultura_engorde frijol_caupi</v>
      </c>
    </row>
    <row r="904" spans="1:7">
      <c r="A904" s="72" t="s">
        <v>64</v>
      </c>
      <c r="B904" s="73" t="s">
        <v>1074</v>
      </c>
      <c r="C904" s="74" t="s">
        <v>145</v>
      </c>
      <c r="D904" s="74" t="s">
        <v>147</v>
      </c>
      <c r="E904" s="74" t="s">
        <v>150</v>
      </c>
      <c r="F904" s="74" t="s">
        <v>151</v>
      </c>
      <c r="G904" s="75" t="str">
        <f t="shared" si="14"/>
        <v>yuca cafe porcicultura_cria_levante frijol_caupi</v>
      </c>
    </row>
    <row r="905" spans="1:7">
      <c r="A905" s="72" t="s">
        <v>64</v>
      </c>
      <c r="B905" s="73" t="s">
        <v>1075</v>
      </c>
      <c r="C905" s="74" t="s">
        <v>145</v>
      </c>
      <c r="D905" s="74" t="s">
        <v>148</v>
      </c>
      <c r="E905" s="74" t="s">
        <v>149</v>
      </c>
      <c r="F905" s="74" t="s">
        <v>151</v>
      </c>
      <c r="G905" s="75" t="str">
        <f t="shared" si="14"/>
        <v>yuca ganaderia_dp avicultura_engorde frijol_caupi</v>
      </c>
    </row>
    <row r="906" spans="1:7">
      <c r="A906" s="72" t="s">
        <v>64</v>
      </c>
      <c r="B906" s="73" t="s">
        <v>1076</v>
      </c>
      <c r="C906" s="74" t="s">
        <v>145</v>
      </c>
      <c r="D906" s="74" t="s">
        <v>148</v>
      </c>
      <c r="E906" s="74" t="s">
        <v>150</v>
      </c>
      <c r="F906" s="74" t="s">
        <v>151</v>
      </c>
      <c r="G906" s="75" t="str">
        <f t="shared" si="14"/>
        <v>yuca ganaderia_dp porcicultura_cria_levante frijol_caupi</v>
      </c>
    </row>
    <row r="907" spans="1:7">
      <c r="A907" s="72" t="s">
        <v>64</v>
      </c>
      <c r="B907" s="73" t="s">
        <v>1077</v>
      </c>
      <c r="C907" s="74" t="s">
        <v>147</v>
      </c>
      <c r="D907" s="74" t="s">
        <v>148</v>
      </c>
      <c r="E907" s="74" t="s">
        <v>149</v>
      </c>
      <c r="F907" s="74" t="s">
        <v>151</v>
      </c>
      <c r="G907" s="75" t="str">
        <f t="shared" si="14"/>
        <v>cafe ganaderia_dp avicultura_engorde frijol_caupi</v>
      </c>
    </row>
    <row r="908" spans="1:7">
      <c r="A908" s="72" t="s">
        <v>64</v>
      </c>
      <c r="B908" s="73" t="s">
        <v>1078</v>
      </c>
      <c r="C908" s="74" t="s">
        <v>147</v>
      </c>
      <c r="D908" s="74" t="s">
        <v>148</v>
      </c>
      <c r="E908" s="74" t="s">
        <v>150</v>
      </c>
      <c r="F908" s="74" t="s">
        <v>151</v>
      </c>
      <c r="G908" s="75" t="str">
        <f t="shared" si="14"/>
        <v>cafe ganaderia_dp porcicultura_cria_levante frijol_caupi</v>
      </c>
    </row>
    <row r="909" spans="1:7">
      <c r="A909" s="72" t="s">
        <v>79</v>
      </c>
      <c r="B909" s="73" t="s">
        <v>1079</v>
      </c>
      <c r="C909" s="74" t="s">
        <v>147</v>
      </c>
      <c r="D909" s="74"/>
      <c r="E909" s="74"/>
      <c r="F909" s="74"/>
      <c r="G909" s="75" t="str">
        <f t="shared" si="14"/>
        <v xml:space="preserve">cafe   </v>
      </c>
    </row>
    <row r="910" spans="1:7">
      <c r="A910" s="72" t="s">
        <v>83</v>
      </c>
      <c r="B910" s="73" t="s">
        <v>1080</v>
      </c>
      <c r="C910" s="74" t="s">
        <v>144</v>
      </c>
      <c r="D910" s="74"/>
      <c r="E910" s="74"/>
      <c r="F910" s="74"/>
      <c r="G910" s="75" t="str">
        <f t="shared" si="14"/>
        <v xml:space="preserve">maiz   </v>
      </c>
    </row>
    <row r="911" spans="1:7">
      <c r="A911" s="72" t="s">
        <v>83</v>
      </c>
      <c r="B911" s="73" t="s">
        <v>1081</v>
      </c>
      <c r="C911" s="74" t="s">
        <v>147</v>
      </c>
      <c r="D911" s="74"/>
      <c r="E911" s="74"/>
      <c r="F911" s="74"/>
      <c r="G911" s="75" t="str">
        <f t="shared" si="14"/>
        <v xml:space="preserve">cafe   </v>
      </c>
    </row>
    <row r="912" spans="1:7">
      <c r="A912" s="72" t="s">
        <v>83</v>
      </c>
      <c r="B912" s="73" t="s">
        <v>1082</v>
      </c>
      <c r="C912" s="74" t="s">
        <v>148</v>
      </c>
      <c r="D912" s="74"/>
      <c r="E912" s="74"/>
      <c r="F912" s="74"/>
      <c r="G912" s="75" t="str">
        <f t="shared" si="14"/>
        <v xml:space="preserve">ganaderia_dp   </v>
      </c>
    </row>
    <row r="913" spans="1:7">
      <c r="A913" s="72" t="s">
        <v>83</v>
      </c>
      <c r="B913" s="73" t="s">
        <v>1083</v>
      </c>
      <c r="C913" s="74" t="s">
        <v>151</v>
      </c>
      <c r="D913" s="74"/>
      <c r="E913" s="74"/>
      <c r="F913" s="74"/>
      <c r="G913" s="75" t="str">
        <f t="shared" si="14"/>
        <v xml:space="preserve">frijol_caupi   </v>
      </c>
    </row>
    <row r="914" spans="1:7">
      <c r="A914" s="72" t="s">
        <v>83</v>
      </c>
      <c r="B914" s="73" t="s">
        <v>1084</v>
      </c>
      <c r="C914" s="74" t="s">
        <v>144</v>
      </c>
      <c r="D914" s="74" t="s">
        <v>147</v>
      </c>
      <c r="E914" s="74"/>
      <c r="F914" s="74"/>
      <c r="G914" s="75" t="str">
        <f t="shared" si="14"/>
        <v xml:space="preserve">maiz cafe  </v>
      </c>
    </row>
    <row r="915" spans="1:7">
      <c r="A915" s="72" t="s">
        <v>83</v>
      </c>
      <c r="B915" s="73" t="s">
        <v>1085</v>
      </c>
      <c r="C915" s="74" t="s">
        <v>144</v>
      </c>
      <c r="D915" s="74" t="s">
        <v>148</v>
      </c>
      <c r="E915" s="74"/>
      <c r="F915" s="74"/>
      <c r="G915" s="75" t="str">
        <f t="shared" si="14"/>
        <v xml:space="preserve">maiz ganaderia_dp  </v>
      </c>
    </row>
    <row r="916" spans="1:7">
      <c r="A916" s="72" t="s">
        <v>83</v>
      </c>
      <c r="B916" s="73" t="s">
        <v>1086</v>
      </c>
      <c r="C916" s="74" t="s">
        <v>144</v>
      </c>
      <c r="D916" s="74" t="s">
        <v>151</v>
      </c>
      <c r="E916" s="74"/>
      <c r="F916" s="74"/>
      <c r="G916" s="75" t="str">
        <f t="shared" si="14"/>
        <v xml:space="preserve">maiz frijol_caupi  </v>
      </c>
    </row>
    <row r="917" spans="1:7">
      <c r="A917" s="72" t="s">
        <v>83</v>
      </c>
      <c r="B917" s="73" t="s">
        <v>1087</v>
      </c>
      <c r="C917" s="74" t="s">
        <v>147</v>
      </c>
      <c r="D917" s="74" t="s">
        <v>148</v>
      </c>
      <c r="E917" s="74"/>
      <c r="F917" s="74"/>
      <c r="G917" s="75" t="str">
        <f t="shared" si="14"/>
        <v xml:space="preserve">cafe ganaderia_dp  </v>
      </c>
    </row>
    <row r="918" spans="1:7">
      <c r="A918" s="72" t="s">
        <v>83</v>
      </c>
      <c r="B918" s="73" t="s">
        <v>1088</v>
      </c>
      <c r="C918" s="74" t="s">
        <v>147</v>
      </c>
      <c r="D918" s="74" t="s">
        <v>151</v>
      </c>
      <c r="E918" s="74"/>
      <c r="F918" s="74"/>
      <c r="G918" s="75" t="str">
        <f t="shared" si="14"/>
        <v xml:space="preserve">cafe frijol_caupi  </v>
      </c>
    </row>
    <row r="919" spans="1:7">
      <c r="A919" s="72" t="s">
        <v>83</v>
      </c>
      <c r="B919" s="73" t="s">
        <v>1089</v>
      </c>
      <c r="C919" s="74" t="s">
        <v>148</v>
      </c>
      <c r="D919" s="74" t="s">
        <v>151</v>
      </c>
      <c r="E919" s="74"/>
      <c r="F919" s="74"/>
      <c r="G919" s="75" t="str">
        <f t="shared" si="14"/>
        <v xml:space="preserve">ganaderia_dp frijol_caupi  </v>
      </c>
    </row>
    <row r="920" spans="1:7">
      <c r="A920" s="72" t="s">
        <v>83</v>
      </c>
      <c r="B920" s="73" t="s">
        <v>1090</v>
      </c>
      <c r="C920" s="74" t="s">
        <v>144</v>
      </c>
      <c r="D920" s="74" t="s">
        <v>147</v>
      </c>
      <c r="E920" s="74" t="s">
        <v>148</v>
      </c>
      <c r="F920" s="74"/>
      <c r="G920" s="75" t="str">
        <f t="shared" si="14"/>
        <v xml:space="preserve">maiz cafe ganaderia_dp </v>
      </c>
    </row>
    <row r="921" spans="1:7">
      <c r="A921" s="72" t="s">
        <v>83</v>
      </c>
      <c r="B921" s="73" t="s">
        <v>1091</v>
      </c>
      <c r="C921" s="74" t="s">
        <v>144</v>
      </c>
      <c r="D921" s="74" t="s">
        <v>147</v>
      </c>
      <c r="E921" s="74" t="s">
        <v>149</v>
      </c>
      <c r="F921" s="74"/>
      <c r="G921" s="75" t="str">
        <f t="shared" si="14"/>
        <v xml:space="preserve">maiz cafe avicultura_engorde </v>
      </c>
    </row>
    <row r="922" spans="1:7">
      <c r="A922" s="72" t="s">
        <v>83</v>
      </c>
      <c r="B922" s="73" t="s">
        <v>1092</v>
      </c>
      <c r="C922" s="74" t="s">
        <v>144</v>
      </c>
      <c r="D922" s="74" t="s">
        <v>147</v>
      </c>
      <c r="E922" s="74" t="s">
        <v>150</v>
      </c>
      <c r="F922" s="74"/>
      <c r="G922" s="75" t="str">
        <f t="shared" si="14"/>
        <v xml:space="preserve">maiz cafe porcicultura_cria_levante </v>
      </c>
    </row>
    <row r="923" spans="1:7">
      <c r="A923" s="72" t="s">
        <v>83</v>
      </c>
      <c r="B923" s="73" t="s">
        <v>1093</v>
      </c>
      <c r="C923" s="74" t="s">
        <v>144</v>
      </c>
      <c r="D923" s="74" t="s">
        <v>147</v>
      </c>
      <c r="E923" s="74" t="s">
        <v>151</v>
      </c>
      <c r="F923" s="74"/>
      <c r="G923" s="75" t="str">
        <f t="shared" si="14"/>
        <v xml:space="preserve">maiz cafe frijol_caupi </v>
      </c>
    </row>
    <row r="924" spans="1:7">
      <c r="A924" s="72" t="s">
        <v>83</v>
      </c>
      <c r="B924" s="73" t="s">
        <v>1094</v>
      </c>
      <c r="C924" s="74" t="s">
        <v>144</v>
      </c>
      <c r="D924" s="74" t="s">
        <v>148</v>
      </c>
      <c r="E924" s="74" t="s">
        <v>149</v>
      </c>
      <c r="F924" s="74"/>
      <c r="G924" s="75" t="str">
        <f t="shared" si="14"/>
        <v xml:space="preserve">maiz ganaderia_dp avicultura_engorde </v>
      </c>
    </row>
    <row r="925" spans="1:7">
      <c r="A925" s="72" t="s">
        <v>83</v>
      </c>
      <c r="B925" s="73" t="s">
        <v>1095</v>
      </c>
      <c r="C925" s="74" t="s">
        <v>144</v>
      </c>
      <c r="D925" s="74" t="s">
        <v>148</v>
      </c>
      <c r="E925" s="74" t="s">
        <v>150</v>
      </c>
      <c r="F925" s="74"/>
      <c r="G925" s="75" t="str">
        <f t="shared" si="14"/>
        <v xml:space="preserve">maiz ganaderia_dp porcicultura_cria_levante </v>
      </c>
    </row>
    <row r="926" spans="1:7">
      <c r="A926" s="72" t="s">
        <v>83</v>
      </c>
      <c r="B926" s="73" t="s">
        <v>1096</v>
      </c>
      <c r="C926" s="74" t="s">
        <v>144</v>
      </c>
      <c r="D926" s="74" t="s">
        <v>148</v>
      </c>
      <c r="E926" s="74" t="s">
        <v>151</v>
      </c>
      <c r="F926" s="74"/>
      <c r="G926" s="75" t="str">
        <f t="shared" si="14"/>
        <v xml:space="preserve">maiz ganaderia_dp frijol_caupi </v>
      </c>
    </row>
    <row r="927" spans="1:7">
      <c r="A927" s="72" t="s">
        <v>83</v>
      </c>
      <c r="B927" s="73" t="s">
        <v>1097</v>
      </c>
      <c r="C927" s="74" t="s">
        <v>144</v>
      </c>
      <c r="D927" s="74" t="s">
        <v>149</v>
      </c>
      <c r="E927" s="74" t="s">
        <v>151</v>
      </c>
      <c r="F927" s="74"/>
      <c r="G927" s="75" t="str">
        <f t="shared" si="14"/>
        <v xml:space="preserve">maiz avicultura_engorde frijol_caupi </v>
      </c>
    </row>
    <row r="928" spans="1:7">
      <c r="A928" s="72" t="s">
        <v>83</v>
      </c>
      <c r="B928" s="73" t="s">
        <v>1098</v>
      </c>
      <c r="C928" s="74" t="s">
        <v>144</v>
      </c>
      <c r="D928" s="74" t="s">
        <v>150</v>
      </c>
      <c r="E928" s="74" t="s">
        <v>151</v>
      </c>
      <c r="F928" s="74"/>
      <c r="G928" s="75" t="str">
        <f t="shared" si="14"/>
        <v xml:space="preserve">maiz porcicultura_cria_levante frijol_caupi </v>
      </c>
    </row>
    <row r="929" spans="1:7">
      <c r="A929" s="72" t="s">
        <v>83</v>
      </c>
      <c r="B929" s="73" t="s">
        <v>1099</v>
      </c>
      <c r="C929" s="74" t="s">
        <v>147</v>
      </c>
      <c r="D929" s="74" t="s">
        <v>148</v>
      </c>
      <c r="E929" s="74" t="s">
        <v>149</v>
      </c>
      <c r="F929" s="74"/>
      <c r="G929" s="75" t="str">
        <f t="shared" si="14"/>
        <v xml:space="preserve">cafe ganaderia_dp avicultura_engorde </v>
      </c>
    </row>
    <row r="930" spans="1:7">
      <c r="A930" s="72" t="s">
        <v>83</v>
      </c>
      <c r="B930" s="73" t="s">
        <v>1100</v>
      </c>
      <c r="C930" s="74" t="s">
        <v>147</v>
      </c>
      <c r="D930" s="74" t="s">
        <v>148</v>
      </c>
      <c r="E930" s="74" t="s">
        <v>150</v>
      </c>
      <c r="F930" s="74"/>
      <c r="G930" s="75" t="str">
        <f t="shared" si="14"/>
        <v xml:space="preserve">cafe ganaderia_dp porcicultura_cria_levante </v>
      </c>
    </row>
    <row r="931" spans="1:7">
      <c r="A931" s="72" t="s">
        <v>83</v>
      </c>
      <c r="B931" s="73" t="s">
        <v>1101</v>
      </c>
      <c r="C931" s="74" t="s">
        <v>147</v>
      </c>
      <c r="D931" s="74" t="s">
        <v>148</v>
      </c>
      <c r="E931" s="74" t="s">
        <v>151</v>
      </c>
      <c r="F931" s="74"/>
      <c r="G931" s="75" t="str">
        <f t="shared" si="14"/>
        <v xml:space="preserve">cafe ganaderia_dp frijol_caupi </v>
      </c>
    </row>
    <row r="932" spans="1:7">
      <c r="A932" s="72" t="s">
        <v>83</v>
      </c>
      <c r="B932" s="73" t="s">
        <v>1102</v>
      </c>
      <c r="C932" s="74" t="s">
        <v>147</v>
      </c>
      <c r="D932" s="74" t="s">
        <v>149</v>
      </c>
      <c r="E932" s="74" t="s">
        <v>151</v>
      </c>
      <c r="F932" s="74"/>
      <c r="G932" s="75" t="str">
        <f t="shared" si="14"/>
        <v xml:space="preserve">cafe avicultura_engorde frijol_caupi </v>
      </c>
    </row>
    <row r="933" spans="1:7">
      <c r="A933" s="72" t="s">
        <v>83</v>
      </c>
      <c r="B933" s="73" t="s">
        <v>1103</v>
      </c>
      <c r="C933" s="74" t="s">
        <v>147</v>
      </c>
      <c r="D933" s="74" t="s">
        <v>150</v>
      </c>
      <c r="E933" s="74" t="s">
        <v>151</v>
      </c>
      <c r="F933" s="74"/>
      <c r="G933" s="75" t="str">
        <f t="shared" si="14"/>
        <v xml:space="preserve">cafe porcicultura_cria_levante frijol_caupi </v>
      </c>
    </row>
    <row r="934" spans="1:7">
      <c r="A934" s="72" t="s">
        <v>83</v>
      </c>
      <c r="B934" s="73" t="s">
        <v>1104</v>
      </c>
      <c r="C934" s="74" t="s">
        <v>148</v>
      </c>
      <c r="D934" s="74" t="s">
        <v>149</v>
      </c>
      <c r="E934" s="74" t="s">
        <v>151</v>
      </c>
      <c r="F934" s="74"/>
      <c r="G934" s="75" t="str">
        <f t="shared" si="14"/>
        <v xml:space="preserve">ganaderia_dp avicultura_engorde frijol_caupi </v>
      </c>
    </row>
    <row r="935" spans="1:7">
      <c r="A935" s="72" t="s">
        <v>83</v>
      </c>
      <c r="B935" s="73" t="s">
        <v>1105</v>
      </c>
      <c r="C935" s="74" t="s">
        <v>148</v>
      </c>
      <c r="D935" s="74" t="s">
        <v>150</v>
      </c>
      <c r="E935" s="74" t="s">
        <v>151</v>
      </c>
      <c r="F935" s="74"/>
      <c r="G935" s="75" t="str">
        <f t="shared" si="14"/>
        <v xml:space="preserve">ganaderia_dp porcicultura_cria_levante frijol_caupi </v>
      </c>
    </row>
    <row r="936" spans="1:7">
      <c r="A936" s="72" t="s">
        <v>83</v>
      </c>
      <c r="B936" s="73" t="s">
        <v>1106</v>
      </c>
      <c r="C936" s="74" t="s">
        <v>144</v>
      </c>
      <c r="D936" s="74" t="s">
        <v>147</v>
      </c>
      <c r="E936" s="74" t="s">
        <v>148</v>
      </c>
      <c r="F936" s="74" t="s">
        <v>149</v>
      </c>
      <c r="G936" s="75" t="str">
        <f t="shared" si="14"/>
        <v>maiz cafe ganaderia_dp avicultura_engorde</v>
      </c>
    </row>
    <row r="937" spans="1:7">
      <c r="A937" s="72" t="s">
        <v>83</v>
      </c>
      <c r="B937" s="73" t="s">
        <v>1107</v>
      </c>
      <c r="C937" s="74" t="s">
        <v>144</v>
      </c>
      <c r="D937" s="74" t="s">
        <v>147</v>
      </c>
      <c r="E937" s="74" t="s">
        <v>148</v>
      </c>
      <c r="F937" s="74" t="s">
        <v>150</v>
      </c>
      <c r="G937" s="75" t="str">
        <f t="shared" si="14"/>
        <v>maiz cafe ganaderia_dp porcicultura_cria_levante</v>
      </c>
    </row>
    <row r="938" spans="1:7">
      <c r="A938" s="72" t="s">
        <v>83</v>
      </c>
      <c r="B938" s="73" t="s">
        <v>1108</v>
      </c>
      <c r="C938" s="74" t="s">
        <v>144</v>
      </c>
      <c r="D938" s="74" t="s">
        <v>147</v>
      </c>
      <c r="E938" s="74" t="s">
        <v>148</v>
      </c>
      <c r="F938" s="74" t="s">
        <v>151</v>
      </c>
      <c r="G938" s="75" t="str">
        <f t="shared" si="14"/>
        <v>maiz cafe ganaderia_dp frijol_caupi</v>
      </c>
    </row>
    <row r="939" spans="1:7">
      <c r="A939" s="72" t="s">
        <v>83</v>
      </c>
      <c r="B939" s="73" t="s">
        <v>1109</v>
      </c>
      <c r="C939" s="74" t="s">
        <v>144</v>
      </c>
      <c r="D939" s="74" t="s">
        <v>147</v>
      </c>
      <c r="E939" s="74" t="s">
        <v>149</v>
      </c>
      <c r="F939" s="74" t="s">
        <v>151</v>
      </c>
      <c r="G939" s="75" t="str">
        <f t="shared" si="14"/>
        <v>maiz cafe avicultura_engorde frijol_caupi</v>
      </c>
    </row>
    <row r="940" spans="1:7">
      <c r="A940" s="72" t="s">
        <v>83</v>
      </c>
      <c r="B940" s="73" t="s">
        <v>1110</v>
      </c>
      <c r="C940" s="74" t="s">
        <v>144</v>
      </c>
      <c r="D940" s="74" t="s">
        <v>147</v>
      </c>
      <c r="E940" s="74" t="s">
        <v>150</v>
      </c>
      <c r="F940" s="74" t="s">
        <v>151</v>
      </c>
      <c r="G940" s="75" t="str">
        <f t="shared" si="14"/>
        <v>maiz cafe porcicultura_cria_levante frijol_caupi</v>
      </c>
    </row>
    <row r="941" spans="1:7">
      <c r="A941" s="72" t="s">
        <v>83</v>
      </c>
      <c r="B941" s="73" t="s">
        <v>1111</v>
      </c>
      <c r="C941" s="74" t="s">
        <v>144</v>
      </c>
      <c r="D941" s="74" t="s">
        <v>148</v>
      </c>
      <c r="E941" s="74" t="s">
        <v>149</v>
      </c>
      <c r="F941" s="74" t="s">
        <v>151</v>
      </c>
      <c r="G941" s="75" t="str">
        <f t="shared" si="14"/>
        <v>maiz ganaderia_dp avicultura_engorde frijol_caupi</v>
      </c>
    </row>
    <row r="942" spans="1:7">
      <c r="A942" s="72" t="s">
        <v>83</v>
      </c>
      <c r="B942" s="73" t="s">
        <v>1112</v>
      </c>
      <c r="C942" s="74" t="s">
        <v>144</v>
      </c>
      <c r="D942" s="74" t="s">
        <v>148</v>
      </c>
      <c r="E942" s="74" t="s">
        <v>150</v>
      </c>
      <c r="F942" s="74" t="s">
        <v>151</v>
      </c>
      <c r="G942" s="75" t="str">
        <f t="shared" si="14"/>
        <v>maiz ganaderia_dp porcicultura_cria_levante frijol_caupi</v>
      </c>
    </row>
    <row r="943" spans="1:7">
      <c r="A943" s="72" t="s">
        <v>83</v>
      </c>
      <c r="B943" s="73" t="s">
        <v>1113</v>
      </c>
      <c r="C943" s="74" t="s">
        <v>147</v>
      </c>
      <c r="D943" s="74" t="s">
        <v>148</v>
      </c>
      <c r="E943" s="74" t="s">
        <v>149</v>
      </c>
      <c r="F943" s="74" t="s">
        <v>151</v>
      </c>
      <c r="G943" s="75" t="str">
        <f t="shared" si="14"/>
        <v>cafe ganaderia_dp avicultura_engorde frijol_caupi</v>
      </c>
    </row>
    <row r="944" spans="1:7">
      <c r="A944" s="72" t="s">
        <v>83</v>
      </c>
      <c r="B944" s="73" t="s">
        <v>1114</v>
      </c>
      <c r="C944" s="74" t="s">
        <v>147</v>
      </c>
      <c r="D944" s="74" t="s">
        <v>148</v>
      </c>
      <c r="E944" s="74" t="s">
        <v>150</v>
      </c>
      <c r="F944" s="74" t="s">
        <v>151</v>
      </c>
      <c r="G944" s="75" t="str">
        <f t="shared" si="14"/>
        <v>cafe ganaderia_dp porcicultura_cria_levante frijol_caupi</v>
      </c>
    </row>
    <row r="945" spans="1:7">
      <c r="A945" s="72" t="s">
        <v>85</v>
      </c>
      <c r="B945" s="73" t="s">
        <v>1115</v>
      </c>
      <c r="C945" s="74" t="s">
        <v>144</v>
      </c>
      <c r="D945" s="74"/>
      <c r="E945" s="74"/>
      <c r="F945" s="74"/>
      <c r="G945" s="75" t="str">
        <f t="shared" si="14"/>
        <v xml:space="preserve">maiz   </v>
      </c>
    </row>
    <row r="946" spans="1:7">
      <c r="A946" s="72" t="s">
        <v>85</v>
      </c>
      <c r="B946" s="73" t="s">
        <v>1116</v>
      </c>
      <c r="C946" s="74" t="s">
        <v>145</v>
      </c>
      <c r="D946" s="74"/>
      <c r="E946" s="74"/>
      <c r="F946" s="74"/>
      <c r="G946" s="75" t="str">
        <f t="shared" si="14"/>
        <v xml:space="preserve">yuca   </v>
      </c>
    </row>
    <row r="947" spans="1:7">
      <c r="A947" s="72" t="s">
        <v>85</v>
      </c>
      <c r="B947" s="73" t="s">
        <v>1117</v>
      </c>
      <c r="C947" s="74" t="s">
        <v>146</v>
      </c>
      <c r="D947" s="74"/>
      <c r="E947" s="74"/>
      <c r="F947" s="74"/>
      <c r="G947" s="75" t="str">
        <f t="shared" si="14"/>
        <v xml:space="preserve">palma_aceite   </v>
      </c>
    </row>
    <row r="948" spans="1:7">
      <c r="A948" s="72" t="s">
        <v>85</v>
      </c>
      <c r="B948" s="73" t="s">
        <v>1118</v>
      </c>
      <c r="C948" s="74" t="s">
        <v>148</v>
      </c>
      <c r="D948" s="74"/>
      <c r="E948" s="74"/>
      <c r="F948" s="74"/>
      <c r="G948" s="75" t="str">
        <f t="shared" si="14"/>
        <v xml:space="preserve">ganaderia_dp   </v>
      </c>
    </row>
    <row r="949" spans="1:7">
      <c r="A949" s="72" t="s">
        <v>85</v>
      </c>
      <c r="B949" s="73" t="s">
        <v>1119</v>
      </c>
      <c r="C949" s="74" t="s">
        <v>144</v>
      </c>
      <c r="D949" s="74" t="s">
        <v>145</v>
      </c>
      <c r="E949" s="74"/>
      <c r="F949" s="74"/>
      <c r="G949" s="75" t="str">
        <f t="shared" si="14"/>
        <v xml:space="preserve">maiz yuca  </v>
      </c>
    </row>
    <row r="950" spans="1:7">
      <c r="A950" s="72" t="s">
        <v>85</v>
      </c>
      <c r="B950" s="73" t="s">
        <v>1120</v>
      </c>
      <c r="C950" s="74" t="s">
        <v>144</v>
      </c>
      <c r="D950" s="74" t="s">
        <v>146</v>
      </c>
      <c r="E950" s="74"/>
      <c r="F950" s="74"/>
      <c r="G950" s="75" t="str">
        <f t="shared" si="14"/>
        <v xml:space="preserve">maiz palma_aceite  </v>
      </c>
    </row>
    <row r="951" spans="1:7">
      <c r="A951" s="72" t="s">
        <v>85</v>
      </c>
      <c r="B951" s="73" t="s">
        <v>1121</v>
      </c>
      <c r="C951" s="74" t="s">
        <v>144</v>
      </c>
      <c r="D951" s="74" t="s">
        <v>148</v>
      </c>
      <c r="E951" s="74"/>
      <c r="F951" s="74"/>
      <c r="G951" s="75" t="str">
        <f t="shared" si="14"/>
        <v xml:space="preserve">maiz ganaderia_dp  </v>
      </c>
    </row>
    <row r="952" spans="1:7">
      <c r="A952" s="72" t="s">
        <v>85</v>
      </c>
      <c r="B952" s="73" t="s">
        <v>1122</v>
      </c>
      <c r="C952" s="74" t="s">
        <v>145</v>
      </c>
      <c r="D952" s="74" t="s">
        <v>146</v>
      </c>
      <c r="E952" s="74"/>
      <c r="F952" s="74"/>
      <c r="G952" s="75" t="str">
        <f t="shared" si="14"/>
        <v xml:space="preserve">yuca palma_aceite  </v>
      </c>
    </row>
    <row r="953" spans="1:7">
      <c r="A953" s="72" t="s">
        <v>85</v>
      </c>
      <c r="B953" s="73" t="s">
        <v>1123</v>
      </c>
      <c r="C953" s="74" t="s">
        <v>145</v>
      </c>
      <c r="D953" s="74" t="s">
        <v>148</v>
      </c>
      <c r="E953" s="74"/>
      <c r="F953" s="74"/>
      <c r="G953" s="75" t="str">
        <f t="shared" si="14"/>
        <v xml:space="preserve">yuca ganaderia_dp  </v>
      </c>
    </row>
    <row r="954" spans="1:7">
      <c r="A954" s="72" t="s">
        <v>85</v>
      </c>
      <c r="B954" s="73" t="s">
        <v>1124</v>
      </c>
      <c r="C954" s="74" t="s">
        <v>146</v>
      </c>
      <c r="D954" s="74" t="s">
        <v>148</v>
      </c>
      <c r="E954" s="74"/>
      <c r="F954" s="74"/>
      <c r="G954" s="75" t="str">
        <f t="shared" si="14"/>
        <v xml:space="preserve">palma_aceite ganaderia_dp  </v>
      </c>
    </row>
    <row r="955" spans="1:7">
      <c r="A955" s="72" t="s">
        <v>85</v>
      </c>
      <c r="B955" s="73" t="s">
        <v>1125</v>
      </c>
      <c r="C955" s="74" t="s">
        <v>144</v>
      </c>
      <c r="D955" s="74" t="s">
        <v>145</v>
      </c>
      <c r="E955" s="74" t="s">
        <v>146</v>
      </c>
      <c r="F955" s="74"/>
      <c r="G955" s="75" t="str">
        <f t="shared" si="14"/>
        <v xml:space="preserve">maiz yuca palma_aceite </v>
      </c>
    </row>
    <row r="956" spans="1:7">
      <c r="A956" s="72" t="s">
        <v>85</v>
      </c>
      <c r="B956" s="73" t="s">
        <v>1126</v>
      </c>
      <c r="C956" s="74" t="s">
        <v>144</v>
      </c>
      <c r="D956" s="74" t="s">
        <v>145</v>
      </c>
      <c r="E956" s="74" t="s">
        <v>148</v>
      </c>
      <c r="F956" s="74"/>
      <c r="G956" s="75" t="str">
        <f t="shared" si="14"/>
        <v xml:space="preserve">maiz yuca ganaderia_dp </v>
      </c>
    </row>
    <row r="957" spans="1:7">
      <c r="A957" s="72" t="s">
        <v>85</v>
      </c>
      <c r="B957" s="73" t="s">
        <v>1127</v>
      </c>
      <c r="C957" s="74" t="s">
        <v>144</v>
      </c>
      <c r="D957" s="74" t="s">
        <v>145</v>
      </c>
      <c r="E957" s="74" t="s">
        <v>149</v>
      </c>
      <c r="F957" s="74"/>
      <c r="G957" s="75" t="str">
        <f t="shared" si="14"/>
        <v xml:space="preserve">maiz yuca avicultura_engorde </v>
      </c>
    </row>
    <row r="958" spans="1:7">
      <c r="A958" s="72" t="s">
        <v>85</v>
      </c>
      <c r="B958" s="73" t="s">
        <v>1128</v>
      </c>
      <c r="C958" s="74" t="s">
        <v>144</v>
      </c>
      <c r="D958" s="74" t="s">
        <v>145</v>
      </c>
      <c r="E958" s="74" t="s">
        <v>150</v>
      </c>
      <c r="F958" s="74"/>
      <c r="G958" s="75" t="str">
        <f t="shared" si="14"/>
        <v xml:space="preserve">maiz yuca porcicultura_cria_levante </v>
      </c>
    </row>
    <row r="959" spans="1:7">
      <c r="A959" s="72" t="s">
        <v>85</v>
      </c>
      <c r="B959" s="73" t="s">
        <v>1129</v>
      </c>
      <c r="C959" s="74" t="s">
        <v>144</v>
      </c>
      <c r="D959" s="74" t="s">
        <v>146</v>
      </c>
      <c r="E959" s="74" t="s">
        <v>148</v>
      </c>
      <c r="F959" s="74"/>
      <c r="G959" s="75" t="str">
        <f t="shared" si="14"/>
        <v xml:space="preserve">maiz palma_aceite ganaderia_dp </v>
      </c>
    </row>
    <row r="960" spans="1:7">
      <c r="A960" s="72" t="s">
        <v>85</v>
      </c>
      <c r="B960" s="73" t="s">
        <v>1130</v>
      </c>
      <c r="C960" s="74" t="s">
        <v>144</v>
      </c>
      <c r="D960" s="74" t="s">
        <v>146</v>
      </c>
      <c r="E960" s="74" t="s">
        <v>149</v>
      </c>
      <c r="F960" s="74"/>
      <c r="G960" s="75" t="str">
        <f t="shared" si="14"/>
        <v xml:space="preserve">maiz palma_aceite avicultura_engorde </v>
      </c>
    </row>
    <row r="961" spans="1:7">
      <c r="A961" s="72" t="s">
        <v>85</v>
      </c>
      <c r="B961" s="73" t="s">
        <v>1131</v>
      </c>
      <c r="C961" s="74" t="s">
        <v>144</v>
      </c>
      <c r="D961" s="74" t="s">
        <v>146</v>
      </c>
      <c r="E961" s="74" t="s">
        <v>150</v>
      </c>
      <c r="F961" s="74"/>
      <c r="G961" s="75" t="str">
        <f t="shared" si="14"/>
        <v xml:space="preserve">maiz palma_aceite porcicultura_cria_levante </v>
      </c>
    </row>
    <row r="962" spans="1:7">
      <c r="A962" s="72" t="s">
        <v>85</v>
      </c>
      <c r="B962" s="73" t="s">
        <v>1132</v>
      </c>
      <c r="C962" s="74" t="s">
        <v>144</v>
      </c>
      <c r="D962" s="74" t="s">
        <v>148</v>
      </c>
      <c r="E962" s="74" t="s">
        <v>149</v>
      </c>
      <c r="F962" s="74"/>
      <c r="G962" s="75" t="str">
        <f t="shared" si="14"/>
        <v xml:space="preserve">maiz ganaderia_dp avicultura_engorde </v>
      </c>
    </row>
    <row r="963" spans="1:7">
      <c r="A963" s="72" t="s">
        <v>85</v>
      </c>
      <c r="B963" s="73" t="s">
        <v>1133</v>
      </c>
      <c r="C963" s="74" t="s">
        <v>144</v>
      </c>
      <c r="D963" s="74" t="s">
        <v>148</v>
      </c>
      <c r="E963" s="74" t="s">
        <v>150</v>
      </c>
      <c r="F963" s="74"/>
      <c r="G963" s="75" t="str">
        <f t="shared" ref="G963:G1017" si="15">+C963&amp;" "&amp;D963&amp;" "&amp;E963&amp;" "&amp;F963</f>
        <v xml:space="preserve">maiz ganaderia_dp porcicultura_cria_levante </v>
      </c>
    </row>
    <row r="964" spans="1:7">
      <c r="A964" s="72" t="s">
        <v>85</v>
      </c>
      <c r="B964" s="73" t="s">
        <v>1134</v>
      </c>
      <c r="C964" s="74" t="s">
        <v>145</v>
      </c>
      <c r="D964" s="74" t="s">
        <v>146</v>
      </c>
      <c r="E964" s="74" t="s">
        <v>148</v>
      </c>
      <c r="F964" s="74"/>
      <c r="G964" s="75" t="str">
        <f t="shared" si="15"/>
        <v xml:space="preserve">yuca palma_aceite ganaderia_dp </v>
      </c>
    </row>
    <row r="965" spans="1:7">
      <c r="A965" s="72" t="s">
        <v>85</v>
      </c>
      <c r="B965" s="73" t="s">
        <v>1135</v>
      </c>
      <c r="C965" s="74" t="s">
        <v>145</v>
      </c>
      <c r="D965" s="74" t="s">
        <v>146</v>
      </c>
      <c r="E965" s="74" t="s">
        <v>149</v>
      </c>
      <c r="F965" s="74"/>
      <c r="G965" s="75" t="str">
        <f t="shared" si="15"/>
        <v xml:space="preserve">yuca palma_aceite avicultura_engorde </v>
      </c>
    </row>
    <row r="966" spans="1:7">
      <c r="A966" s="72" t="s">
        <v>85</v>
      </c>
      <c r="B966" s="73" t="s">
        <v>1136</v>
      </c>
      <c r="C966" s="74" t="s">
        <v>145</v>
      </c>
      <c r="D966" s="74" t="s">
        <v>146</v>
      </c>
      <c r="E966" s="74" t="s">
        <v>150</v>
      </c>
      <c r="F966" s="74"/>
      <c r="G966" s="75" t="str">
        <f t="shared" si="15"/>
        <v xml:space="preserve">yuca palma_aceite porcicultura_cria_levante </v>
      </c>
    </row>
    <row r="967" spans="1:7">
      <c r="A967" s="72" t="s">
        <v>85</v>
      </c>
      <c r="B967" s="73" t="s">
        <v>1137</v>
      </c>
      <c r="C967" s="74" t="s">
        <v>145</v>
      </c>
      <c r="D967" s="74" t="s">
        <v>148</v>
      </c>
      <c r="E967" s="74" t="s">
        <v>149</v>
      </c>
      <c r="F967" s="74"/>
      <c r="G967" s="75" t="str">
        <f t="shared" si="15"/>
        <v xml:space="preserve">yuca ganaderia_dp avicultura_engorde </v>
      </c>
    </row>
    <row r="968" spans="1:7">
      <c r="A968" s="72" t="s">
        <v>85</v>
      </c>
      <c r="B968" s="73" t="s">
        <v>1138</v>
      </c>
      <c r="C968" s="74" t="s">
        <v>145</v>
      </c>
      <c r="D968" s="74" t="s">
        <v>148</v>
      </c>
      <c r="E968" s="74" t="s">
        <v>150</v>
      </c>
      <c r="F968" s="74"/>
      <c r="G968" s="75" t="str">
        <f t="shared" si="15"/>
        <v xml:space="preserve">yuca ganaderia_dp porcicultura_cria_levante </v>
      </c>
    </row>
    <row r="969" spans="1:7">
      <c r="A969" s="72" t="s">
        <v>85</v>
      </c>
      <c r="B969" s="73" t="s">
        <v>1139</v>
      </c>
      <c r="C969" s="74" t="s">
        <v>146</v>
      </c>
      <c r="D969" s="74" t="s">
        <v>148</v>
      </c>
      <c r="E969" s="74" t="s">
        <v>149</v>
      </c>
      <c r="F969" s="74"/>
      <c r="G969" s="75" t="str">
        <f t="shared" si="15"/>
        <v xml:space="preserve">palma_aceite ganaderia_dp avicultura_engorde </v>
      </c>
    </row>
    <row r="970" spans="1:7">
      <c r="A970" s="72" t="s">
        <v>85</v>
      </c>
      <c r="B970" s="73" t="s">
        <v>1140</v>
      </c>
      <c r="C970" s="74" t="s">
        <v>146</v>
      </c>
      <c r="D970" s="74" t="s">
        <v>148</v>
      </c>
      <c r="E970" s="74" t="s">
        <v>150</v>
      </c>
      <c r="F970" s="74"/>
      <c r="G970" s="75" t="str">
        <f t="shared" si="15"/>
        <v xml:space="preserve">palma_aceite ganaderia_dp porcicultura_cria_levante </v>
      </c>
    </row>
    <row r="971" spans="1:7">
      <c r="A971" s="72" t="s">
        <v>85</v>
      </c>
      <c r="B971" s="73" t="s">
        <v>1141</v>
      </c>
      <c r="C971" s="74" t="s">
        <v>144</v>
      </c>
      <c r="D971" s="74" t="s">
        <v>145</v>
      </c>
      <c r="E971" s="74" t="s">
        <v>146</v>
      </c>
      <c r="F971" s="74" t="s">
        <v>148</v>
      </c>
      <c r="G971" s="75" t="str">
        <f t="shared" si="15"/>
        <v>maiz yuca palma_aceite ganaderia_dp</v>
      </c>
    </row>
    <row r="972" spans="1:7">
      <c r="A972" s="72" t="s">
        <v>85</v>
      </c>
      <c r="B972" s="73" t="s">
        <v>1142</v>
      </c>
      <c r="C972" s="74" t="s">
        <v>144</v>
      </c>
      <c r="D972" s="74" t="s">
        <v>145</v>
      </c>
      <c r="E972" s="74" t="s">
        <v>146</v>
      </c>
      <c r="F972" s="74" t="s">
        <v>149</v>
      </c>
      <c r="G972" s="75" t="str">
        <f t="shared" si="15"/>
        <v>maiz yuca palma_aceite avicultura_engorde</v>
      </c>
    </row>
    <row r="973" spans="1:7">
      <c r="A973" s="72" t="s">
        <v>85</v>
      </c>
      <c r="B973" s="73" t="s">
        <v>1143</v>
      </c>
      <c r="C973" s="74" t="s">
        <v>144</v>
      </c>
      <c r="D973" s="74" t="s">
        <v>145</v>
      </c>
      <c r="E973" s="74" t="s">
        <v>146</v>
      </c>
      <c r="F973" s="74" t="s">
        <v>150</v>
      </c>
      <c r="G973" s="75" t="str">
        <f t="shared" si="15"/>
        <v>maiz yuca palma_aceite porcicultura_cria_levante</v>
      </c>
    </row>
    <row r="974" spans="1:7">
      <c r="A974" s="72" t="s">
        <v>85</v>
      </c>
      <c r="B974" s="73" t="s">
        <v>1144</v>
      </c>
      <c r="C974" s="74" t="s">
        <v>144</v>
      </c>
      <c r="D974" s="74" t="s">
        <v>145</v>
      </c>
      <c r="E974" s="74" t="s">
        <v>148</v>
      </c>
      <c r="F974" s="74" t="s">
        <v>149</v>
      </c>
      <c r="G974" s="75" t="str">
        <f t="shared" si="15"/>
        <v>maiz yuca ganaderia_dp avicultura_engorde</v>
      </c>
    </row>
    <row r="975" spans="1:7">
      <c r="A975" s="72" t="s">
        <v>85</v>
      </c>
      <c r="B975" s="73" t="s">
        <v>1145</v>
      </c>
      <c r="C975" s="74" t="s">
        <v>144</v>
      </c>
      <c r="D975" s="74" t="s">
        <v>145</v>
      </c>
      <c r="E975" s="74" t="s">
        <v>148</v>
      </c>
      <c r="F975" s="74" t="s">
        <v>150</v>
      </c>
      <c r="G975" s="75" t="str">
        <f t="shared" si="15"/>
        <v>maiz yuca ganaderia_dp porcicultura_cria_levante</v>
      </c>
    </row>
    <row r="976" spans="1:7">
      <c r="A976" s="72" t="s">
        <v>85</v>
      </c>
      <c r="B976" s="73" t="s">
        <v>1146</v>
      </c>
      <c r="C976" s="74" t="s">
        <v>144</v>
      </c>
      <c r="D976" s="74" t="s">
        <v>146</v>
      </c>
      <c r="E976" s="74" t="s">
        <v>148</v>
      </c>
      <c r="F976" s="74" t="s">
        <v>149</v>
      </c>
      <c r="G976" s="75" t="str">
        <f t="shared" si="15"/>
        <v>maiz palma_aceite ganaderia_dp avicultura_engorde</v>
      </c>
    </row>
    <row r="977" spans="1:7">
      <c r="A977" s="72" t="s">
        <v>85</v>
      </c>
      <c r="B977" s="73" t="s">
        <v>1147</v>
      </c>
      <c r="C977" s="74" t="s">
        <v>144</v>
      </c>
      <c r="D977" s="74" t="s">
        <v>146</v>
      </c>
      <c r="E977" s="74" t="s">
        <v>148</v>
      </c>
      <c r="F977" s="74" t="s">
        <v>150</v>
      </c>
      <c r="G977" s="75" t="str">
        <f t="shared" si="15"/>
        <v>maiz palma_aceite ganaderia_dp porcicultura_cria_levante</v>
      </c>
    </row>
    <row r="978" spans="1:7">
      <c r="A978" s="72" t="s">
        <v>85</v>
      </c>
      <c r="B978" s="73" t="s">
        <v>1148</v>
      </c>
      <c r="C978" s="74" t="s">
        <v>145</v>
      </c>
      <c r="D978" s="74" t="s">
        <v>146</v>
      </c>
      <c r="E978" s="74" t="s">
        <v>148</v>
      </c>
      <c r="F978" s="74" t="s">
        <v>149</v>
      </c>
      <c r="G978" s="75" t="str">
        <f t="shared" si="15"/>
        <v>yuca palma_aceite ganaderia_dp avicultura_engorde</v>
      </c>
    </row>
    <row r="979" spans="1:7">
      <c r="A979" s="72" t="s">
        <v>85</v>
      </c>
      <c r="B979" s="73" t="s">
        <v>1149</v>
      </c>
      <c r="C979" s="74" t="s">
        <v>145</v>
      </c>
      <c r="D979" s="74" t="s">
        <v>146</v>
      </c>
      <c r="E979" s="74" t="s">
        <v>148</v>
      </c>
      <c r="F979" s="74" t="s">
        <v>150</v>
      </c>
      <c r="G979" s="75" t="str">
        <f t="shared" si="15"/>
        <v>yuca palma_aceite ganaderia_dp porcicultura_cria_levante</v>
      </c>
    </row>
    <row r="980" spans="1:7">
      <c r="A980" s="72" t="s">
        <v>87</v>
      </c>
      <c r="B980" s="73" t="s">
        <v>1150</v>
      </c>
      <c r="C980" s="74" t="s">
        <v>144</v>
      </c>
      <c r="D980" s="74"/>
      <c r="E980" s="74"/>
      <c r="F980" s="74"/>
      <c r="G980" s="75" t="str">
        <f t="shared" si="15"/>
        <v xml:space="preserve">maiz   </v>
      </c>
    </row>
    <row r="981" spans="1:7">
      <c r="A981" s="72" t="s">
        <v>87</v>
      </c>
      <c r="B981" s="73" t="s">
        <v>1151</v>
      </c>
      <c r="C981" s="74" t="s">
        <v>148</v>
      </c>
      <c r="D981" s="74"/>
      <c r="E981" s="74"/>
      <c r="F981" s="74"/>
      <c r="G981" s="75" t="str">
        <f t="shared" si="15"/>
        <v xml:space="preserve">ganaderia_dp   </v>
      </c>
    </row>
    <row r="982" spans="1:7">
      <c r="A982" s="72" t="s">
        <v>87</v>
      </c>
      <c r="B982" s="73" t="s">
        <v>1152</v>
      </c>
      <c r="C982" s="74" t="s">
        <v>151</v>
      </c>
      <c r="D982" s="74"/>
      <c r="E982" s="74"/>
      <c r="F982" s="74"/>
      <c r="G982" s="75" t="str">
        <f t="shared" si="15"/>
        <v xml:space="preserve">frijol_caupi   </v>
      </c>
    </row>
    <row r="983" spans="1:7">
      <c r="A983" s="72" t="s">
        <v>87</v>
      </c>
      <c r="B983" s="73" t="s">
        <v>1153</v>
      </c>
      <c r="C983" s="74" t="s">
        <v>144</v>
      </c>
      <c r="D983" s="74" t="s">
        <v>148</v>
      </c>
      <c r="E983" s="74"/>
      <c r="F983" s="74"/>
      <c r="G983" s="75" t="str">
        <f t="shared" si="15"/>
        <v xml:space="preserve">maiz ganaderia_dp  </v>
      </c>
    </row>
    <row r="984" spans="1:7">
      <c r="A984" s="72" t="s">
        <v>87</v>
      </c>
      <c r="B984" s="73" t="s">
        <v>1154</v>
      </c>
      <c r="C984" s="74" t="s">
        <v>144</v>
      </c>
      <c r="D984" s="74" t="s">
        <v>151</v>
      </c>
      <c r="E984" s="74"/>
      <c r="F984" s="74"/>
      <c r="G984" s="75" t="str">
        <f t="shared" si="15"/>
        <v xml:space="preserve">maiz frijol_caupi  </v>
      </c>
    </row>
    <row r="985" spans="1:7">
      <c r="A985" s="72" t="s">
        <v>87</v>
      </c>
      <c r="B985" s="73" t="s">
        <v>1155</v>
      </c>
      <c r="C985" s="74" t="s">
        <v>148</v>
      </c>
      <c r="D985" s="74" t="s">
        <v>151</v>
      </c>
      <c r="E985" s="74"/>
      <c r="F985" s="74"/>
      <c r="G985" s="75" t="str">
        <f t="shared" si="15"/>
        <v xml:space="preserve">ganaderia_dp frijol_caupi  </v>
      </c>
    </row>
    <row r="986" spans="1:7">
      <c r="A986" s="72" t="s">
        <v>87</v>
      </c>
      <c r="B986" s="73" t="s">
        <v>1156</v>
      </c>
      <c r="C986" s="74" t="s">
        <v>144</v>
      </c>
      <c r="D986" s="74" t="s">
        <v>148</v>
      </c>
      <c r="E986" s="74" t="s">
        <v>149</v>
      </c>
      <c r="F986" s="74"/>
      <c r="G986" s="75" t="str">
        <f t="shared" si="15"/>
        <v xml:space="preserve">maiz ganaderia_dp avicultura_engorde </v>
      </c>
    </row>
    <row r="987" spans="1:7">
      <c r="A987" s="72" t="s">
        <v>87</v>
      </c>
      <c r="B987" s="73" t="s">
        <v>1157</v>
      </c>
      <c r="C987" s="74" t="s">
        <v>144</v>
      </c>
      <c r="D987" s="74" t="s">
        <v>148</v>
      </c>
      <c r="E987" s="74" t="s">
        <v>150</v>
      </c>
      <c r="F987" s="74"/>
      <c r="G987" s="75" t="str">
        <f t="shared" si="15"/>
        <v xml:space="preserve">maiz ganaderia_dp porcicultura_cria_levante </v>
      </c>
    </row>
    <row r="988" spans="1:7">
      <c r="A988" s="72" t="s">
        <v>87</v>
      </c>
      <c r="B988" s="73" t="s">
        <v>1158</v>
      </c>
      <c r="C988" s="74" t="s">
        <v>144</v>
      </c>
      <c r="D988" s="74" t="s">
        <v>148</v>
      </c>
      <c r="E988" s="74" t="s">
        <v>151</v>
      </c>
      <c r="F988" s="74"/>
      <c r="G988" s="75" t="str">
        <f t="shared" si="15"/>
        <v xml:space="preserve">maiz ganaderia_dp frijol_caupi </v>
      </c>
    </row>
    <row r="989" spans="1:7">
      <c r="A989" s="72" t="s">
        <v>87</v>
      </c>
      <c r="B989" s="73" t="s">
        <v>1159</v>
      </c>
      <c r="C989" s="74" t="s">
        <v>144</v>
      </c>
      <c r="D989" s="74" t="s">
        <v>149</v>
      </c>
      <c r="E989" s="74" t="s">
        <v>151</v>
      </c>
      <c r="F989" s="74"/>
      <c r="G989" s="75" t="str">
        <f t="shared" si="15"/>
        <v xml:space="preserve">maiz avicultura_engorde frijol_caupi </v>
      </c>
    </row>
    <row r="990" spans="1:7">
      <c r="A990" s="72" t="s">
        <v>87</v>
      </c>
      <c r="B990" s="73" t="s">
        <v>1160</v>
      </c>
      <c r="C990" s="74" t="s">
        <v>144</v>
      </c>
      <c r="D990" s="74" t="s">
        <v>150</v>
      </c>
      <c r="E990" s="74" t="s">
        <v>151</v>
      </c>
      <c r="F990" s="74"/>
      <c r="G990" s="75" t="str">
        <f t="shared" si="15"/>
        <v xml:space="preserve">maiz porcicultura_cria_levante frijol_caupi </v>
      </c>
    </row>
    <row r="991" spans="1:7">
      <c r="A991" s="72" t="s">
        <v>87</v>
      </c>
      <c r="B991" s="73" t="s">
        <v>1161</v>
      </c>
      <c r="C991" s="74" t="s">
        <v>148</v>
      </c>
      <c r="D991" s="74" t="s">
        <v>149</v>
      </c>
      <c r="E991" s="74" t="s">
        <v>151</v>
      </c>
      <c r="F991" s="74"/>
      <c r="G991" s="75" t="str">
        <f t="shared" si="15"/>
        <v xml:space="preserve">ganaderia_dp avicultura_engorde frijol_caupi </v>
      </c>
    </row>
    <row r="992" spans="1:7">
      <c r="A992" s="72" t="s">
        <v>87</v>
      </c>
      <c r="B992" s="73" t="s">
        <v>1162</v>
      </c>
      <c r="C992" s="74" t="s">
        <v>148</v>
      </c>
      <c r="D992" s="74" t="s">
        <v>150</v>
      </c>
      <c r="E992" s="74" t="s">
        <v>151</v>
      </c>
      <c r="F992" s="74"/>
      <c r="G992" s="75" t="str">
        <f t="shared" si="15"/>
        <v xml:space="preserve">ganaderia_dp porcicultura_cria_levante frijol_caupi </v>
      </c>
    </row>
    <row r="993" spans="1:7">
      <c r="A993" s="72" t="s">
        <v>87</v>
      </c>
      <c r="B993" s="73" t="s">
        <v>1163</v>
      </c>
      <c r="C993" s="74" t="s">
        <v>144</v>
      </c>
      <c r="D993" s="74" t="s">
        <v>148</v>
      </c>
      <c r="E993" s="74" t="s">
        <v>149</v>
      </c>
      <c r="F993" s="74" t="s">
        <v>151</v>
      </c>
      <c r="G993" s="75" t="str">
        <f t="shared" si="15"/>
        <v>maiz ganaderia_dp avicultura_engorde frijol_caupi</v>
      </c>
    </row>
    <row r="994" spans="1:7">
      <c r="A994" s="72" t="s">
        <v>87</v>
      </c>
      <c r="B994" s="73" t="s">
        <v>1164</v>
      </c>
      <c r="C994" s="74" t="s">
        <v>144</v>
      </c>
      <c r="D994" s="74" t="s">
        <v>148</v>
      </c>
      <c r="E994" s="74" t="s">
        <v>150</v>
      </c>
      <c r="F994" s="74" t="s">
        <v>151</v>
      </c>
      <c r="G994" s="75" t="str">
        <f t="shared" si="15"/>
        <v>maiz ganaderia_dp porcicultura_cria_levante frijol_caupi</v>
      </c>
    </row>
    <row r="995" spans="1:7">
      <c r="A995" s="72" t="s">
        <v>89</v>
      </c>
      <c r="B995" s="73" t="s">
        <v>1165</v>
      </c>
      <c r="C995" s="74" t="s">
        <v>144</v>
      </c>
      <c r="D995" s="74"/>
      <c r="E995" s="74"/>
      <c r="F995" s="74"/>
      <c r="G995" s="75" t="str">
        <f t="shared" si="15"/>
        <v xml:space="preserve">maiz   </v>
      </c>
    </row>
    <row r="996" spans="1:7">
      <c r="A996" s="72" t="s">
        <v>89</v>
      </c>
      <c r="B996" s="73" t="s">
        <v>1166</v>
      </c>
      <c r="C996" s="74" t="s">
        <v>145</v>
      </c>
      <c r="D996" s="74"/>
      <c r="E996" s="74"/>
      <c r="F996" s="74"/>
      <c r="G996" s="75" t="str">
        <f t="shared" si="15"/>
        <v xml:space="preserve">yuca   </v>
      </c>
    </row>
    <row r="997" spans="1:7">
      <c r="A997" s="72" t="s">
        <v>89</v>
      </c>
      <c r="B997" s="73" t="s">
        <v>1167</v>
      </c>
      <c r="C997" s="74" t="s">
        <v>151</v>
      </c>
      <c r="D997" s="74"/>
      <c r="E997" s="74"/>
      <c r="F997" s="74"/>
      <c r="G997" s="75" t="str">
        <f t="shared" si="15"/>
        <v xml:space="preserve">frijol_caupi   </v>
      </c>
    </row>
    <row r="998" spans="1:7">
      <c r="A998" s="72" t="s">
        <v>89</v>
      </c>
      <c r="B998" s="73" t="s">
        <v>1168</v>
      </c>
      <c r="C998" s="74" t="s">
        <v>144</v>
      </c>
      <c r="D998" s="74" t="s">
        <v>145</v>
      </c>
      <c r="E998" s="74"/>
      <c r="F998" s="74"/>
      <c r="G998" s="75" t="str">
        <f t="shared" si="15"/>
        <v xml:space="preserve">maiz yuca  </v>
      </c>
    </row>
    <row r="999" spans="1:7">
      <c r="A999" s="72" t="s">
        <v>89</v>
      </c>
      <c r="B999" s="73" t="s">
        <v>1169</v>
      </c>
      <c r="C999" s="74" t="s">
        <v>144</v>
      </c>
      <c r="D999" s="74" t="s">
        <v>151</v>
      </c>
      <c r="E999" s="74"/>
      <c r="F999" s="74"/>
      <c r="G999" s="75" t="str">
        <f t="shared" si="15"/>
        <v xml:space="preserve">maiz frijol_caupi  </v>
      </c>
    </row>
    <row r="1000" spans="1:7">
      <c r="A1000" s="72" t="s">
        <v>89</v>
      </c>
      <c r="B1000" s="73" t="s">
        <v>1170</v>
      </c>
      <c r="C1000" s="74" t="s">
        <v>145</v>
      </c>
      <c r="D1000" s="74" t="s">
        <v>151</v>
      </c>
      <c r="E1000" s="74"/>
      <c r="F1000" s="74"/>
      <c r="G1000" s="75" t="str">
        <f t="shared" si="15"/>
        <v xml:space="preserve">yuca frijol_caupi  </v>
      </c>
    </row>
    <row r="1001" spans="1:7">
      <c r="A1001" s="72" t="s">
        <v>89</v>
      </c>
      <c r="B1001" s="73" t="s">
        <v>1171</v>
      </c>
      <c r="C1001" s="74" t="s">
        <v>144</v>
      </c>
      <c r="D1001" s="74" t="s">
        <v>145</v>
      </c>
      <c r="E1001" s="74" t="s">
        <v>149</v>
      </c>
      <c r="F1001" s="74"/>
      <c r="G1001" s="75" t="str">
        <f t="shared" si="15"/>
        <v xml:space="preserve">maiz yuca avicultura_engorde </v>
      </c>
    </row>
    <row r="1002" spans="1:7">
      <c r="A1002" s="72" t="s">
        <v>89</v>
      </c>
      <c r="B1002" s="73" t="s">
        <v>1172</v>
      </c>
      <c r="C1002" s="74" t="s">
        <v>144</v>
      </c>
      <c r="D1002" s="74" t="s">
        <v>145</v>
      </c>
      <c r="E1002" s="74" t="s">
        <v>150</v>
      </c>
      <c r="F1002" s="74"/>
      <c r="G1002" s="75" t="str">
        <f t="shared" si="15"/>
        <v xml:space="preserve">maiz yuca porcicultura_cria_levante </v>
      </c>
    </row>
    <row r="1003" spans="1:7">
      <c r="A1003" s="72" t="s">
        <v>89</v>
      </c>
      <c r="B1003" s="73" t="s">
        <v>1173</v>
      </c>
      <c r="C1003" s="74" t="s">
        <v>144</v>
      </c>
      <c r="D1003" s="74" t="s">
        <v>145</v>
      </c>
      <c r="E1003" s="74" t="s">
        <v>151</v>
      </c>
      <c r="F1003" s="74"/>
      <c r="G1003" s="75" t="str">
        <f t="shared" si="15"/>
        <v xml:space="preserve">maiz yuca frijol_caupi </v>
      </c>
    </row>
    <row r="1004" spans="1:7">
      <c r="A1004" s="72" t="s">
        <v>89</v>
      </c>
      <c r="B1004" s="73" t="s">
        <v>1174</v>
      </c>
      <c r="C1004" s="74" t="s">
        <v>144</v>
      </c>
      <c r="D1004" s="74" t="s">
        <v>149</v>
      </c>
      <c r="E1004" s="74" t="s">
        <v>151</v>
      </c>
      <c r="F1004" s="74"/>
      <c r="G1004" s="75" t="str">
        <f t="shared" si="15"/>
        <v xml:space="preserve">maiz avicultura_engorde frijol_caupi </v>
      </c>
    </row>
    <row r="1005" spans="1:7">
      <c r="A1005" s="72" t="s">
        <v>89</v>
      </c>
      <c r="B1005" s="73" t="s">
        <v>1175</v>
      </c>
      <c r="C1005" s="74" t="s">
        <v>144</v>
      </c>
      <c r="D1005" s="74" t="s">
        <v>150</v>
      </c>
      <c r="E1005" s="74" t="s">
        <v>151</v>
      </c>
      <c r="F1005" s="74"/>
      <c r="G1005" s="75" t="str">
        <f t="shared" si="15"/>
        <v xml:space="preserve">maiz porcicultura_cria_levante frijol_caupi </v>
      </c>
    </row>
    <row r="1006" spans="1:7">
      <c r="A1006" s="72" t="s">
        <v>89</v>
      </c>
      <c r="B1006" s="73" t="s">
        <v>1176</v>
      </c>
      <c r="C1006" s="74" t="s">
        <v>145</v>
      </c>
      <c r="D1006" s="74" t="s">
        <v>149</v>
      </c>
      <c r="E1006" s="74" t="s">
        <v>151</v>
      </c>
      <c r="F1006" s="74"/>
      <c r="G1006" s="75" t="str">
        <f t="shared" si="15"/>
        <v xml:space="preserve">yuca avicultura_engorde frijol_caupi </v>
      </c>
    </row>
    <row r="1007" spans="1:7">
      <c r="A1007" s="72" t="s">
        <v>89</v>
      </c>
      <c r="B1007" s="73" t="s">
        <v>1177</v>
      </c>
      <c r="C1007" s="74" t="s">
        <v>145</v>
      </c>
      <c r="D1007" s="74" t="s">
        <v>150</v>
      </c>
      <c r="E1007" s="74" t="s">
        <v>151</v>
      </c>
      <c r="F1007" s="74"/>
      <c r="G1007" s="75" t="str">
        <f t="shared" si="15"/>
        <v xml:space="preserve">yuca porcicultura_cria_levante frijol_caupi </v>
      </c>
    </row>
    <row r="1008" spans="1:7">
      <c r="A1008" s="72" t="s">
        <v>89</v>
      </c>
      <c r="B1008" s="73" t="s">
        <v>1178</v>
      </c>
      <c r="C1008" s="74" t="s">
        <v>144</v>
      </c>
      <c r="D1008" s="74" t="s">
        <v>145</v>
      </c>
      <c r="E1008" s="74" t="s">
        <v>149</v>
      </c>
      <c r="F1008" s="74" t="s">
        <v>151</v>
      </c>
      <c r="G1008" s="75" t="str">
        <f t="shared" si="15"/>
        <v>maiz yuca avicultura_engorde frijol_caupi</v>
      </c>
    </row>
    <row r="1009" spans="1:7">
      <c r="A1009" s="72" t="s">
        <v>89</v>
      </c>
      <c r="B1009" s="73" t="s">
        <v>1179</v>
      </c>
      <c r="C1009" s="74" t="s">
        <v>144</v>
      </c>
      <c r="D1009" s="74" t="s">
        <v>145</v>
      </c>
      <c r="E1009" s="74" t="s">
        <v>150</v>
      </c>
      <c r="F1009" s="74" t="s">
        <v>151</v>
      </c>
      <c r="G1009" s="75" t="str">
        <f t="shared" si="15"/>
        <v>maiz yuca porcicultura_cria_levante frijol_caupi</v>
      </c>
    </row>
    <row r="1010" spans="1:7">
      <c r="A1010" s="72" t="s">
        <v>96</v>
      </c>
      <c r="B1010" s="73" t="s">
        <v>1180</v>
      </c>
      <c r="C1010" s="74" t="s">
        <v>147</v>
      </c>
      <c r="D1010" s="74"/>
      <c r="E1010" s="74"/>
      <c r="F1010" s="74"/>
      <c r="G1010" s="75" t="str">
        <f t="shared" si="15"/>
        <v xml:space="preserve">cafe   </v>
      </c>
    </row>
    <row r="1011" spans="1:7">
      <c r="A1011" s="72" t="s">
        <v>127</v>
      </c>
      <c r="B1011" s="73" t="s">
        <v>1181</v>
      </c>
      <c r="C1011" s="74" t="s">
        <v>144</v>
      </c>
      <c r="D1011" s="74"/>
      <c r="E1011" s="74"/>
      <c r="F1011" s="74"/>
      <c r="G1011" s="75" t="str">
        <f t="shared" si="15"/>
        <v xml:space="preserve">maiz   </v>
      </c>
    </row>
    <row r="1012" spans="1:7">
      <c r="A1012" s="72" t="s">
        <v>135</v>
      </c>
      <c r="B1012" s="73" t="s">
        <v>1182</v>
      </c>
      <c r="C1012" s="74" t="s">
        <v>144</v>
      </c>
      <c r="D1012" s="74"/>
      <c r="E1012" s="74"/>
      <c r="F1012" s="74"/>
      <c r="G1012" s="75" t="str">
        <f t="shared" si="15"/>
        <v xml:space="preserve">maiz   </v>
      </c>
    </row>
    <row r="1013" spans="1:7">
      <c r="A1013" s="72" t="s">
        <v>135</v>
      </c>
      <c r="B1013" s="73" t="s">
        <v>1183</v>
      </c>
      <c r="C1013" s="74" t="s">
        <v>151</v>
      </c>
      <c r="D1013" s="74"/>
      <c r="E1013" s="74"/>
      <c r="F1013" s="74"/>
      <c r="G1013" s="75" t="str">
        <f t="shared" si="15"/>
        <v xml:space="preserve">frijol_caupi   </v>
      </c>
    </row>
    <row r="1014" spans="1:7">
      <c r="A1014" s="72" t="s">
        <v>135</v>
      </c>
      <c r="B1014" s="73" t="s">
        <v>1184</v>
      </c>
      <c r="C1014" s="74" t="s">
        <v>144</v>
      </c>
      <c r="D1014" s="74" t="s">
        <v>151</v>
      </c>
      <c r="E1014" s="74"/>
      <c r="F1014" s="74"/>
      <c r="G1014" s="75" t="str">
        <f t="shared" si="15"/>
        <v xml:space="preserve">maiz frijol_caupi  </v>
      </c>
    </row>
    <row r="1015" spans="1:7">
      <c r="A1015" s="72" t="s">
        <v>135</v>
      </c>
      <c r="B1015" s="73" t="s">
        <v>1185</v>
      </c>
      <c r="C1015" s="74" t="s">
        <v>144</v>
      </c>
      <c r="D1015" s="74" t="s">
        <v>149</v>
      </c>
      <c r="E1015" s="74" t="s">
        <v>151</v>
      </c>
      <c r="F1015" s="74"/>
      <c r="G1015" s="75" t="str">
        <f t="shared" si="15"/>
        <v xml:space="preserve">maiz avicultura_engorde frijol_caupi </v>
      </c>
    </row>
    <row r="1016" spans="1:7">
      <c r="A1016" s="72" t="s">
        <v>135</v>
      </c>
      <c r="B1016" s="73" t="s">
        <v>1186</v>
      </c>
      <c r="C1016" s="74" t="s">
        <v>144</v>
      </c>
      <c r="D1016" s="74" t="s">
        <v>150</v>
      </c>
      <c r="E1016" s="74" t="s">
        <v>151</v>
      </c>
      <c r="F1016" s="74"/>
      <c r="G1016" s="75" t="str">
        <f t="shared" si="15"/>
        <v xml:space="preserve">maiz porcicultura_cria_levante frijol_caupi </v>
      </c>
    </row>
    <row r="1017" spans="1:7">
      <c r="A1017" s="72" t="s">
        <v>141</v>
      </c>
      <c r="B1017" s="73" t="s">
        <v>1187</v>
      </c>
      <c r="C1017" s="74" t="s">
        <v>151</v>
      </c>
      <c r="D1017" s="74"/>
      <c r="E1017" s="74"/>
      <c r="F1017" s="74"/>
      <c r="G1017" s="75" t="str">
        <f t="shared" si="15"/>
        <v xml:space="preserve">frijol_caupi   </v>
      </c>
    </row>
    <row r="1018" spans="1:7">
      <c r="G1018"/>
    </row>
    <row r="1019" spans="1:7">
      <c r="G1019"/>
    </row>
    <row r="1020" spans="1:7">
      <c r="G1020"/>
    </row>
    <row r="1021" spans="1:7">
      <c r="G1021"/>
    </row>
    <row r="1022" spans="1:7">
      <c r="G1022"/>
    </row>
    <row r="1023" spans="1:7">
      <c r="G1023"/>
    </row>
    <row r="1024" spans="1:7">
      <c r="G1024"/>
    </row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spans="1:7">
      <c r="G5137"/>
    </row>
    <row r="5138" spans="1:7">
      <c r="G5138"/>
    </row>
    <row r="5139" spans="1:7">
      <c r="G5139"/>
    </row>
    <row r="5140" spans="1:7">
      <c r="G5140"/>
    </row>
    <row r="5141" spans="1:7">
      <c r="G5141"/>
    </row>
    <row r="5142" spans="1:7">
      <c r="G5142"/>
    </row>
    <row r="5143" spans="1:7">
      <c r="G5143"/>
    </row>
    <row r="5144" spans="1:7">
      <c r="G5144"/>
    </row>
    <row r="5145" spans="1:7">
      <c r="G5145"/>
    </row>
    <row r="5146" spans="1:7">
      <c r="G5146"/>
    </row>
    <row r="5147" spans="1:7">
      <c r="A5147" s="76"/>
      <c r="B5147" s="77"/>
      <c r="C5147" s="78"/>
      <c r="D5147" s="78"/>
      <c r="E5147" s="78"/>
      <c r="F5147" s="78"/>
      <c r="G5147" s="75"/>
    </row>
    <row r="5148" spans="1:7">
      <c r="A5148" s="76"/>
      <c r="B5148" s="77"/>
      <c r="C5148" s="78"/>
      <c r="D5148" s="78"/>
      <c r="E5148" s="78"/>
      <c r="F5148" s="78"/>
      <c r="G5148" s="75"/>
    </row>
    <row r="5149" spans="1:7">
      <c r="A5149" s="76"/>
      <c r="B5149" s="77"/>
      <c r="C5149" s="78"/>
      <c r="D5149" s="78"/>
      <c r="E5149" s="78"/>
      <c r="F5149" s="78"/>
      <c r="G5149" s="75"/>
    </row>
    <row r="5150" spans="1:7">
      <c r="A5150" s="76"/>
      <c r="B5150" s="77"/>
      <c r="C5150" s="78"/>
      <c r="D5150" s="78"/>
      <c r="E5150" s="78"/>
      <c r="F5150" s="78"/>
      <c r="G5150" s="75"/>
    </row>
    <row r="5151" spans="1:7">
      <c r="A5151" s="76"/>
      <c r="B5151" s="77"/>
      <c r="C5151" s="78"/>
      <c r="D5151" s="78"/>
      <c r="E5151" s="78"/>
      <c r="F5151" s="78"/>
      <c r="G5151" s="75"/>
    </row>
    <row r="5152" spans="1:7">
      <c r="A5152" s="76"/>
      <c r="B5152" s="77"/>
      <c r="C5152" s="78"/>
      <c r="D5152" s="78"/>
      <c r="E5152" s="78"/>
      <c r="F5152" s="78"/>
      <c r="G5152" s="75"/>
    </row>
    <row r="5153" spans="1:7">
      <c r="A5153" s="76"/>
      <c r="B5153" s="77"/>
      <c r="C5153" s="78"/>
      <c r="D5153" s="78"/>
      <c r="E5153" s="78"/>
      <c r="F5153" s="78"/>
      <c r="G5153" s="75"/>
    </row>
    <row r="5154" spans="1:7">
      <c r="A5154" s="76"/>
      <c r="B5154" s="77"/>
      <c r="C5154" s="78"/>
      <c r="D5154" s="78"/>
      <c r="E5154" s="78"/>
      <c r="F5154" s="78"/>
      <c r="G5154" s="75"/>
    </row>
    <row r="5155" spans="1:7">
      <c r="A5155" s="76"/>
      <c r="B5155" s="77"/>
      <c r="C5155" s="78"/>
      <c r="D5155" s="78"/>
      <c r="E5155" s="78"/>
      <c r="F5155" s="78"/>
      <c r="G5155" s="75"/>
    </row>
    <row r="5156" spans="1:7">
      <c r="A5156" s="76"/>
      <c r="B5156" s="77"/>
      <c r="C5156" s="78"/>
      <c r="D5156" s="78"/>
      <c r="E5156" s="78"/>
      <c r="F5156" s="78"/>
      <c r="G5156" s="75"/>
    </row>
    <row r="5157" spans="1:7">
      <c r="A5157" s="76"/>
      <c r="B5157" s="77"/>
      <c r="C5157" s="78"/>
      <c r="D5157" s="78"/>
      <c r="E5157" s="78"/>
      <c r="F5157" s="78"/>
      <c r="G5157" s="75"/>
    </row>
    <row r="5158" spans="1:7">
      <c r="A5158" s="76"/>
      <c r="B5158" s="77"/>
      <c r="C5158" s="78"/>
      <c r="D5158" s="78"/>
      <c r="E5158" s="78"/>
      <c r="F5158" s="78"/>
      <c r="G5158" s="75"/>
    </row>
    <row r="5159" spans="1:7">
      <c r="A5159" s="76"/>
      <c r="B5159" s="77"/>
      <c r="C5159" s="78"/>
      <c r="D5159" s="78"/>
      <c r="E5159" s="78"/>
      <c r="F5159" s="78"/>
      <c r="G5159" s="75"/>
    </row>
    <row r="5160" spans="1:7">
      <c r="A5160" s="76"/>
      <c r="B5160" s="77"/>
      <c r="C5160" s="78"/>
      <c r="D5160" s="78"/>
      <c r="E5160" s="78"/>
      <c r="F5160" s="78"/>
      <c r="G5160" s="75"/>
    </row>
    <row r="5161" spans="1:7">
      <c r="A5161" s="76"/>
      <c r="B5161" s="77"/>
      <c r="C5161" s="78"/>
      <c r="D5161" s="78"/>
      <c r="E5161" s="78"/>
      <c r="F5161" s="78"/>
      <c r="G5161" s="75"/>
    </row>
    <row r="5162" spans="1:7">
      <c r="A5162" s="76"/>
      <c r="B5162" s="77"/>
      <c r="C5162" s="78"/>
      <c r="D5162" s="78"/>
      <c r="E5162" s="78"/>
      <c r="F5162" s="78"/>
      <c r="G5162" s="75"/>
    </row>
    <row r="5163" spans="1:7">
      <c r="A5163" s="76"/>
      <c r="B5163" s="77"/>
      <c r="C5163" s="78"/>
      <c r="D5163" s="78"/>
      <c r="E5163" s="78"/>
      <c r="F5163" s="78"/>
      <c r="G5163" s="75"/>
    </row>
    <row r="5164" spans="1:7">
      <c r="A5164" s="76"/>
      <c r="B5164" s="77"/>
      <c r="C5164" s="78"/>
      <c r="D5164" s="78"/>
      <c r="E5164" s="78"/>
      <c r="F5164" s="78"/>
      <c r="G5164" s="75"/>
    </row>
    <row r="5165" spans="1:7">
      <c r="A5165" s="76"/>
      <c r="B5165" s="77"/>
      <c r="C5165" s="78"/>
      <c r="D5165" s="78"/>
      <c r="E5165" s="78"/>
      <c r="F5165" s="78"/>
      <c r="G5165" s="75"/>
    </row>
    <row r="5166" spans="1:7">
      <c r="A5166" s="76"/>
      <c r="B5166" s="77"/>
      <c r="C5166" s="78"/>
      <c r="D5166" s="78"/>
      <c r="E5166" s="78"/>
      <c r="F5166" s="78"/>
      <c r="G5166" s="75"/>
    </row>
    <row r="5167" spans="1:7">
      <c r="A5167" s="76"/>
      <c r="B5167" s="77"/>
      <c r="C5167" s="78"/>
      <c r="D5167" s="78"/>
      <c r="E5167" s="78"/>
      <c r="F5167" s="78"/>
      <c r="G5167" s="75"/>
    </row>
    <row r="5168" spans="1:7">
      <c r="A5168" s="76"/>
      <c r="B5168" s="77"/>
      <c r="C5168" s="78"/>
      <c r="D5168" s="78"/>
      <c r="E5168" s="78"/>
      <c r="F5168" s="78"/>
      <c r="G5168" s="75"/>
    </row>
    <row r="5169" spans="1:7">
      <c r="A5169" s="76"/>
      <c r="B5169" s="77"/>
      <c r="C5169" s="78"/>
      <c r="D5169" s="78"/>
      <c r="E5169" s="78"/>
      <c r="F5169" s="78"/>
      <c r="G5169" s="75"/>
    </row>
    <row r="5170" spans="1:7">
      <c r="A5170" s="76"/>
      <c r="B5170" s="77"/>
      <c r="C5170" s="78"/>
      <c r="D5170" s="78"/>
      <c r="E5170" s="78"/>
      <c r="F5170" s="78"/>
      <c r="G5170" s="75"/>
    </row>
    <row r="5171" spans="1:7">
      <c r="A5171" s="76"/>
      <c r="B5171" s="77"/>
      <c r="C5171" s="78"/>
      <c r="D5171" s="78"/>
      <c r="E5171" s="78"/>
      <c r="F5171" s="78"/>
      <c r="G5171" s="75"/>
    </row>
    <row r="5172" spans="1:7">
      <c r="A5172" s="76"/>
      <c r="B5172" s="77"/>
      <c r="C5172" s="78"/>
      <c r="D5172" s="78"/>
      <c r="E5172" s="78"/>
      <c r="F5172" s="78"/>
      <c r="G5172" s="75"/>
    </row>
    <row r="5173" spans="1:7">
      <c r="A5173" s="76"/>
      <c r="B5173" s="77"/>
      <c r="C5173" s="78"/>
      <c r="D5173" s="78"/>
      <c r="E5173" s="78"/>
      <c r="F5173" s="78"/>
      <c r="G5173" s="75"/>
    </row>
    <row r="5174" spans="1:7">
      <c r="A5174" s="76"/>
      <c r="B5174" s="77"/>
      <c r="C5174" s="78"/>
      <c r="D5174" s="78"/>
      <c r="E5174" s="78"/>
      <c r="F5174" s="78"/>
      <c r="G5174" s="75"/>
    </row>
    <row r="5175" spans="1:7">
      <c r="A5175" s="76"/>
      <c r="B5175" s="77"/>
      <c r="C5175" s="78"/>
      <c r="D5175" s="78"/>
      <c r="E5175" s="78"/>
      <c r="F5175" s="78"/>
      <c r="G5175" s="75"/>
    </row>
    <row r="5176" spans="1:7">
      <c r="A5176" s="76"/>
      <c r="B5176" s="77"/>
      <c r="C5176" s="78"/>
      <c r="D5176" s="78"/>
      <c r="E5176" s="78"/>
      <c r="F5176" s="78"/>
      <c r="G5176" s="75"/>
    </row>
    <row r="5177" spans="1:7">
      <c r="A5177" s="76"/>
      <c r="B5177" s="77"/>
      <c r="C5177" s="78"/>
      <c r="D5177" s="78"/>
      <c r="E5177" s="78"/>
      <c r="F5177" s="78"/>
      <c r="G5177" s="75"/>
    </row>
    <row r="5178" spans="1:7">
      <c r="A5178" s="76"/>
      <c r="B5178" s="77"/>
      <c r="C5178" s="78"/>
      <c r="D5178" s="78"/>
      <c r="E5178" s="78"/>
      <c r="F5178" s="78"/>
      <c r="G5178" s="75"/>
    </row>
    <row r="5179" spans="1:7">
      <c r="A5179" s="76"/>
      <c r="B5179" s="77"/>
      <c r="C5179" s="78"/>
      <c r="D5179" s="78"/>
      <c r="E5179" s="78"/>
      <c r="F5179" s="78"/>
      <c r="G5179" s="75"/>
    </row>
    <row r="5180" spans="1:7">
      <c r="A5180" s="76"/>
      <c r="B5180" s="77"/>
      <c r="C5180" s="78"/>
      <c r="D5180" s="78"/>
      <c r="E5180" s="78"/>
      <c r="F5180" s="78"/>
      <c r="G5180" s="75"/>
    </row>
    <row r="5181" spans="1:7">
      <c r="A5181" s="76"/>
      <c r="B5181" s="77"/>
      <c r="C5181" s="78"/>
      <c r="D5181" s="78"/>
      <c r="E5181" s="78"/>
      <c r="F5181" s="78"/>
      <c r="G5181" s="75"/>
    </row>
    <row r="5182" spans="1:7">
      <c r="A5182" s="76"/>
      <c r="B5182" s="77"/>
      <c r="C5182" s="78"/>
      <c r="D5182" s="78"/>
      <c r="E5182" s="78"/>
      <c r="F5182" s="78"/>
      <c r="G5182" s="75"/>
    </row>
    <row r="5183" spans="1:7">
      <c r="A5183" s="76"/>
      <c r="B5183" s="77"/>
      <c r="C5183" s="78"/>
      <c r="D5183" s="78"/>
      <c r="E5183" s="78"/>
      <c r="F5183" s="78"/>
      <c r="G5183" s="75"/>
    </row>
    <row r="5184" spans="1:7">
      <c r="A5184" s="76"/>
      <c r="B5184" s="77"/>
      <c r="C5184" s="78"/>
      <c r="D5184" s="78"/>
      <c r="E5184" s="78"/>
      <c r="F5184" s="78"/>
      <c r="G5184" s="75"/>
    </row>
    <row r="5185" spans="1:7">
      <c r="A5185" s="76"/>
      <c r="B5185" s="77"/>
      <c r="C5185" s="78"/>
      <c r="D5185" s="78"/>
      <c r="E5185" s="78"/>
      <c r="F5185" s="78"/>
      <c r="G5185" s="75"/>
    </row>
    <row r="5186" spans="1:7">
      <c r="A5186" s="76"/>
      <c r="B5186" s="77"/>
      <c r="C5186" s="78"/>
      <c r="D5186" s="78"/>
      <c r="E5186" s="78"/>
      <c r="F5186" s="78"/>
      <c r="G5186" s="75"/>
    </row>
    <row r="5187" spans="1:7">
      <c r="A5187" s="76"/>
      <c r="B5187" s="77"/>
      <c r="C5187" s="78"/>
      <c r="D5187" s="78"/>
      <c r="E5187" s="78"/>
      <c r="F5187" s="78"/>
      <c r="G5187" s="75"/>
    </row>
    <row r="5188" spans="1:7">
      <c r="A5188" s="76"/>
      <c r="B5188" s="77"/>
      <c r="C5188" s="78"/>
      <c r="D5188" s="78"/>
      <c r="E5188" s="78"/>
      <c r="F5188" s="78"/>
      <c r="G5188" s="75"/>
    </row>
    <row r="5189" spans="1:7">
      <c r="A5189" s="76"/>
      <c r="B5189" s="77"/>
      <c r="C5189" s="78"/>
      <c r="D5189" s="78"/>
      <c r="E5189" s="78"/>
      <c r="F5189" s="78"/>
      <c r="G5189" s="75"/>
    </row>
    <row r="5190" spans="1:7">
      <c r="A5190" s="76"/>
      <c r="B5190" s="77"/>
      <c r="C5190" s="78"/>
      <c r="D5190" s="78"/>
      <c r="E5190" s="78"/>
      <c r="F5190" s="78"/>
      <c r="G5190" s="75"/>
    </row>
    <row r="5191" spans="1:7">
      <c r="A5191" s="76"/>
      <c r="B5191" s="77"/>
      <c r="C5191" s="78"/>
      <c r="D5191" s="78"/>
      <c r="E5191" s="78"/>
      <c r="F5191" s="78"/>
      <c r="G5191" s="75"/>
    </row>
    <row r="5192" spans="1:7">
      <c r="A5192" s="76"/>
      <c r="B5192" s="77"/>
      <c r="C5192" s="78"/>
      <c r="D5192" s="78"/>
      <c r="E5192" s="78"/>
      <c r="F5192" s="78"/>
      <c r="G5192" s="75"/>
    </row>
    <row r="5193" spans="1:7">
      <c r="A5193" s="76"/>
      <c r="B5193" s="77"/>
      <c r="C5193" s="78"/>
      <c r="D5193" s="78"/>
      <c r="E5193" s="78"/>
      <c r="F5193" s="78"/>
      <c r="G5193" s="75"/>
    </row>
    <row r="5194" spans="1:7">
      <c r="A5194" s="76"/>
      <c r="B5194" s="77"/>
      <c r="C5194" s="78"/>
      <c r="D5194" s="78"/>
      <c r="E5194" s="78"/>
      <c r="F5194" s="78"/>
      <c r="G5194" s="75"/>
    </row>
    <row r="5195" spans="1:7">
      <c r="A5195" s="76"/>
      <c r="B5195" s="77"/>
      <c r="C5195" s="78"/>
      <c r="D5195" s="78"/>
      <c r="E5195" s="78"/>
      <c r="F5195" s="78"/>
      <c r="G5195" s="75"/>
    </row>
    <row r="5196" spans="1:7">
      <c r="A5196" s="76"/>
      <c r="B5196" s="77"/>
      <c r="C5196" s="78"/>
      <c r="D5196" s="78"/>
      <c r="E5196" s="78"/>
      <c r="F5196" s="78"/>
      <c r="G5196" s="75"/>
    </row>
    <row r="5197" spans="1:7">
      <c r="A5197" s="76"/>
      <c r="B5197" s="77"/>
      <c r="C5197" s="78"/>
      <c r="D5197" s="78"/>
      <c r="E5197" s="78"/>
      <c r="F5197" s="78"/>
      <c r="G5197" s="75"/>
    </row>
    <row r="5198" spans="1:7">
      <c r="A5198" s="76"/>
      <c r="B5198" s="77"/>
      <c r="C5198" s="78"/>
      <c r="D5198" s="78"/>
      <c r="E5198" s="78"/>
      <c r="F5198" s="78"/>
      <c r="G5198" s="75"/>
    </row>
    <row r="5199" spans="1:7">
      <c r="A5199" s="76"/>
      <c r="B5199" s="77"/>
      <c r="C5199" s="78"/>
      <c r="D5199" s="78"/>
      <c r="E5199" s="78"/>
      <c r="F5199" s="78"/>
      <c r="G5199" s="75"/>
    </row>
    <row r="5200" spans="1:7">
      <c r="A5200" s="76"/>
      <c r="B5200" s="77"/>
      <c r="C5200" s="78"/>
      <c r="D5200" s="78"/>
      <c r="E5200" s="78"/>
      <c r="F5200" s="78"/>
      <c r="G5200" s="75"/>
    </row>
    <row r="5201" spans="1:7">
      <c r="A5201" s="76"/>
      <c r="B5201" s="77"/>
      <c r="C5201" s="78"/>
      <c r="D5201" s="78"/>
      <c r="E5201" s="78"/>
      <c r="F5201" s="78"/>
      <c r="G5201" s="75"/>
    </row>
    <row r="5202" spans="1:7">
      <c r="A5202" s="76"/>
      <c r="B5202" s="77"/>
      <c r="C5202" s="78"/>
      <c r="D5202" s="78"/>
      <c r="E5202" s="78"/>
      <c r="F5202" s="78"/>
      <c r="G5202" s="75"/>
    </row>
    <row r="5203" spans="1:7">
      <c r="A5203" s="76"/>
      <c r="B5203" s="77"/>
      <c r="C5203" s="78"/>
      <c r="D5203" s="78"/>
      <c r="E5203" s="78"/>
      <c r="F5203" s="78"/>
      <c r="G5203" s="75"/>
    </row>
    <row r="5204" spans="1:7">
      <c r="A5204" s="76"/>
      <c r="B5204" s="77"/>
      <c r="C5204" s="78"/>
      <c r="D5204" s="78"/>
      <c r="E5204" s="78"/>
      <c r="F5204" s="78"/>
      <c r="G5204" s="75"/>
    </row>
    <row r="5205" spans="1:7">
      <c r="A5205" s="76"/>
      <c r="B5205" s="77"/>
      <c r="C5205" s="78"/>
      <c r="D5205" s="78"/>
      <c r="E5205" s="78"/>
      <c r="F5205" s="78"/>
      <c r="G5205" s="75"/>
    </row>
    <row r="5206" spans="1:7">
      <c r="A5206" s="76"/>
      <c r="B5206" s="77"/>
      <c r="C5206" s="78"/>
      <c r="D5206" s="78"/>
      <c r="E5206" s="78"/>
      <c r="F5206" s="78"/>
      <c r="G5206" s="75"/>
    </row>
    <row r="5207" spans="1:7">
      <c r="A5207" s="76"/>
      <c r="B5207" s="77"/>
      <c r="C5207" s="78"/>
      <c r="D5207" s="78"/>
      <c r="E5207" s="78"/>
      <c r="F5207" s="78"/>
      <c r="G5207" s="75"/>
    </row>
    <row r="5208" spans="1:7">
      <c r="A5208" s="76"/>
      <c r="B5208" s="77"/>
      <c r="C5208" s="78"/>
      <c r="D5208" s="78"/>
      <c r="E5208" s="78"/>
      <c r="F5208" s="78"/>
      <c r="G5208" s="75"/>
    </row>
    <row r="5209" spans="1:7">
      <c r="A5209" s="76"/>
      <c r="B5209" s="77"/>
      <c r="C5209" s="78"/>
      <c r="D5209" s="78"/>
      <c r="E5209" s="78"/>
      <c r="F5209" s="78"/>
      <c r="G5209" s="75"/>
    </row>
    <row r="5210" spans="1:7">
      <c r="A5210" s="76"/>
      <c r="B5210" s="77"/>
      <c r="C5210" s="78"/>
      <c r="D5210" s="78"/>
      <c r="E5210" s="78"/>
      <c r="F5210" s="78"/>
      <c r="G5210" s="75"/>
    </row>
    <row r="5211" spans="1:7">
      <c r="A5211" s="76"/>
      <c r="B5211" s="77"/>
      <c r="C5211" s="78"/>
      <c r="D5211" s="78"/>
      <c r="E5211" s="78"/>
      <c r="F5211" s="78"/>
      <c r="G5211" s="75"/>
    </row>
    <row r="5212" spans="1:7">
      <c r="A5212" s="76"/>
      <c r="B5212" s="77"/>
      <c r="C5212" s="78"/>
      <c r="D5212" s="78"/>
      <c r="E5212" s="78"/>
      <c r="F5212" s="78"/>
      <c r="G5212" s="75"/>
    </row>
    <row r="5213" spans="1:7">
      <c r="A5213" s="76"/>
      <c r="B5213" s="77"/>
      <c r="C5213" s="78"/>
      <c r="D5213" s="78"/>
      <c r="E5213" s="78"/>
      <c r="F5213" s="78"/>
      <c r="G5213" s="75"/>
    </row>
    <row r="5214" spans="1:7">
      <c r="A5214" s="76"/>
      <c r="B5214" s="77"/>
      <c r="C5214" s="78"/>
      <c r="D5214" s="78"/>
      <c r="E5214" s="78"/>
      <c r="F5214" s="78"/>
      <c r="G5214" s="75"/>
    </row>
    <row r="5215" spans="1:7">
      <c r="A5215" s="76"/>
      <c r="B5215" s="77"/>
      <c r="C5215" s="78"/>
      <c r="D5215" s="78"/>
      <c r="E5215" s="78"/>
      <c r="F5215" s="78"/>
      <c r="G5215" s="75"/>
    </row>
    <row r="5216" spans="1:7">
      <c r="A5216" s="76"/>
      <c r="B5216" s="77"/>
      <c r="C5216" s="78"/>
      <c r="D5216" s="78"/>
      <c r="E5216" s="78"/>
      <c r="F5216" s="78"/>
      <c r="G5216" s="75"/>
    </row>
    <row r="5217" spans="1:7">
      <c r="A5217" s="76"/>
      <c r="B5217" s="77"/>
      <c r="C5217" s="78"/>
      <c r="D5217" s="78"/>
      <c r="E5217" s="78"/>
      <c r="F5217" s="78"/>
      <c r="G5217" s="75"/>
    </row>
    <row r="5218" spans="1:7">
      <c r="A5218" s="76"/>
      <c r="B5218" s="77"/>
      <c r="C5218" s="78"/>
      <c r="D5218" s="78"/>
      <c r="E5218" s="78"/>
      <c r="F5218" s="78"/>
      <c r="G5218" s="75"/>
    </row>
    <row r="5219" spans="1:7">
      <c r="A5219" s="76"/>
      <c r="B5219" s="77"/>
      <c r="C5219" s="78"/>
      <c r="D5219" s="78"/>
      <c r="E5219" s="78"/>
      <c r="F5219" s="78"/>
      <c r="G5219" s="75"/>
    </row>
    <row r="5220" spans="1:7">
      <c r="A5220" s="76"/>
      <c r="B5220" s="77"/>
      <c r="C5220" s="78"/>
      <c r="D5220" s="78"/>
      <c r="E5220" s="78"/>
      <c r="F5220" s="78"/>
      <c r="G5220" s="75"/>
    </row>
    <row r="5221" spans="1:7">
      <c r="A5221" s="76"/>
      <c r="B5221" s="77"/>
      <c r="C5221" s="78"/>
      <c r="D5221" s="78"/>
      <c r="E5221" s="78"/>
      <c r="F5221" s="78"/>
      <c r="G5221" s="75"/>
    </row>
    <row r="5222" spans="1:7">
      <c r="A5222" s="76"/>
      <c r="B5222" s="77"/>
      <c r="C5222" s="78"/>
      <c r="D5222" s="78"/>
      <c r="E5222" s="78"/>
      <c r="F5222" s="78"/>
      <c r="G5222" s="75"/>
    </row>
    <row r="5223" spans="1:7">
      <c r="A5223" s="76"/>
      <c r="B5223" s="77"/>
      <c r="C5223" s="78"/>
      <c r="D5223" s="78"/>
      <c r="E5223" s="78"/>
      <c r="F5223" s="78"/>
      <c r="G5223" s="75"/>
    </row>
    <row r="5224" spans="1:7">
      <c r="A5224" s="76"/>
      <c r="B5224" s="77"/>
      <c r="C5224" s="78"/>
      <c r="D5224" s="78"/>
      <c r="E5224" s="78"/>
      <c r="F5224" s="78"/>
      <c r="G5224" s="75"/>
    </row>
    <row r="5225" spans="1:7">
      <c r="A5225" s="76"/>
      <c r="B5225" s="77"/>
      <c r="C5225" s="78"/>
      <c r="D5225" s="78"/>
      <c r="E5225" s="78"/>
      <c r="F5225" s="78"/>
      <c r="G5225" s="75"/>
    </row>
    <row r="5226" spans="1:7">
      <c r="A5226" s="76"/>
      <c r="B5226" s="77"/>
      <c r="C5226" s="78"/>
      <c r="D5226" s="78"/>
      <c r="E5226" s="78"/>
      <c r="F5226" s="78"/>
      <c r="G5226" s="75"/>
    </row>
    <row r="5227" spans="1:7">
      <c r="A5227" s="76"/>
      <c r="B5227" s="77"/>
      <c r="C5227" s="78"/>
      <c r="D5227" s="78"/>
      <c r="E5227" s="78"/>
      <c r="F5227" s="78"/>
      <c r="G5227" s="75"/>
    </row>
    <row r="5228" spans="1:7">
      <c r="A5228" s="76"/>
      <c r="B5228" s="77"/>
      <c r="C5228" s="78"/>
      <c r="D5228" s="78"/>
      <c r="E5228" s="78"/>
      <c r="F5228" s="78"/>
      <c r="G5228" s="75"/>
    </row>
    <row r="5229" spans="1:7">
      <c r="A5229" s="76"/>
      <c r="B5229" s="77"/>
      <c r="C5229" s="78"/>
      <c r="D5229" s="78"/>
      <c r="E5229" s="78"/>
      <c r="F5229" s="78"/>
      <c r="G5229" s="75"/>
    </row>
    <row r="5230" spans="1:7">
      <c r="A5230" s="76"/>
      <c r="B5230" s="77"/>
      <c r="C5230" s="78"/>
      <c r="D5230" s="78"/>
      <c r="E5230" s="78"/>
      <c r="F5230" s="78"/>
      <c r="G5230" s="75"/>
    </row>
    <row r="5231" spans="1:7">
      <c r="A5231" s="76"/>
      <c r="B5231" s="77"/>
      <c r="C5231" s="78"/>
      <c r="D5231" s="78"/>
      <c r="E5231" s="78"/>
      <c r="F5231" s="78"/>
      <c r="G5231" s="75"/>
    </row>
    <row r="5232" spans="1:7">
      <c r="A5232" s="76"/>
      <c r="B5232" s="77"/>
      <c r="C5232" s="78"/>
      <c r="D5232" s="78"/>
      <c r="E5232" s="78"/>
      <c r="F5232" s="78"/>
      <c r="G5232" s="75"/>
    </row>
    <row r="5233" spans="1:7">
      <c r="A5233" s="76"/>
      <c r="B5233" s="77"/>
      <c r="C5233" s="78"/>
      <c r="D5233" s="78"/>
      <c r="E5233" s="78"/>
      <c r="F5233" s="78"/>
      <c r="G5233" s="75"/>
    </row>
    <row r="5234" spans="1:7">
      <c r="A5234" s="76"/>
      <c r="B5234" s="77"/>
      <c r="C5234" s="78"/>
      <c r="D5234" s="78"/>
      <c r="E5234" s="78"/>
      <c r="F5234" s="78"/>
      <c r="G5234" s="75"/>
    </row>
    <row r="5235" spans="1:7">
      <c r="A5235" s="76"/>
      <c r="B5235" s="77"/>
      <c r="C5235" s="78"/>
      <c r="D5235" s="78"/>
      <c r="E5235" s="78"/>
      <c r="F5235" s="78"/>
      <c r="G5235" s="75"/>
    </row>
    <row r="5236" spans="1:7">
      <c r="A5236" s="76"/>
      <c r="B5236" s="77"/>
      <c r="C5236" s="78"/>
      <c r="D5236" s="78"/>
      <c r="E5236" s="78"/>
      <c r="F5236" s="78"/>
      <c r="G5236" s="75"/>
    </row>
    <row r="5237" spans="1:7">
      <c r="A5237" s="76"/>
      <c r="B5237" s="77"/>
      <c r="C5237" s="78"/>
      <c r="D5237" s="78"/>
      <c r="E5237" s="78"/>
      <c r="F5237" s="78"/>
      <c r="G5237" s="75"/>
    </row>
    <row r="5238" spans="1:7">
      <c r="A5238" s="76"/>
      <c r="B5238" s="77"/>
      <c r="C5238" s="78"/>
      <c r="D5238" s="78"/>
      <c r="E5238" s="78"/>
      <c r="F5238" s="78"/>
      <c r="G5238" s="75"/>
    </row>
    <row r="5239" spans="1:7">
      <c r="A5239" s="76"/>
      <c r="B5239" s="77"/>
      <c r="C5239" s="78"/>
      <c r="D5239" s="78"/>
      <c r="E5239" s="78"/>
      <c r="F5239" s="78"/>
      <c r="G5239" s="75"/>
    </row>
    <row r="5240" spans="1:7">
      <c r="A5240" s="76"/>
      <c r="B5240" s="77"/>
      <c r="C5240" s="78"/>
      <c r="D5240" s="78"/>
      <c r="E5240" s="78"/>
      <c r="F5240" s="78"/>
      <c r="G5240" s="75"/>
    </row>
    <row r="5241" spans="1:7">
      <c r="A5241" s="76"/>
      <c r="B5241" s="77"/>
      <c r="C5241" s="78"/>
      <c r="D5241" s="78"/>
      <c r="E5241" s="78"/>
      <c r="F5241" s="78"/>
      <c r="G5241" s="75"/>
    </row>
    <row r="5242" spans="1:7">
      <c r="A5242" s="76"/>
      <c r="B5242" s="77"/>
      <c r="C5242" s="78"/>
      <c r="D5242" s="78"/>
      <c r="E5242" s="78"/>
      <c r="F5242" s="78"/>
      <c r="G5242" s="75"/>
    </row>
    <row r="5243" spans="1:7">
      <c r="A5243" s="76"/>
      <c r="B5243" s="77"/>
      <c r="C5243" s="78"/>
      <c r="D5243" s="78"/>
      <c r="E5243" s="78"/>
      <c r="F5243" s="78"/>
      <c r="G5243" s="75"/>
    </row>
    <row r="5244" spans="1:7">
      <c r="A5244" s="76"/>
      <c r="B5244" s="77"/>
      <c r="C5244" s="78"/>
      <c r="D5244" s="78"/>
      <c r="E5244" s="78"/>
      <c r="F5244" s="78"/>
      <c r="G5244" s="75"/>
    </row>
    <row r="5245" spans="1:7">
      <c r="A5245" s="76"/>
      <c r="B5245" s="77"/>
      <c r="C5245" s="78"/>
      <c r="D5245" s="78"/>
      <c r="E5245" s="78"/>
      <c r="F5245" s="78"/>
      <c r="G5245" s="75"/>
    </row>
    <row r="5246" spans="1:7">
      <c r="A5246" s="76"/>
      <c r="B5246" s="77"/>
      <c r="C5246" s="78"/>
      <c r="D5246" s="78"/>
      <c r="E5246" s="78"/>
      <c r="F5246" s="78"/>
      <c r="G5246" s="75"/>
    </row>
    <row r="5247" spans="1:7">
      <c r="A5247" s="76"/>
      <c r="B5247" s="77"/>
      <c r="C5247" s="78"/>
      <c r="D5247" s="78"/>
      <c r="E5247" s="78"/>
      <c r="F5247" s="78"/>
      <c r="G5247" s="75"/>
    </row>
    <row r="5248" spans="1:7">
      <c r="A5248" s="76"/>
      <c r="B5248" s="77"/>
      <c r="C5248" s="78"/>
      <c r="D5248" s="78"/>
      <c r="E5248" s="78"/>
      <c r="F5248" s="78"/>
      <c r="G5248" s="75"/>
    </row>
    <row r="5249" spans="1:7">
      <c r="A5249" s="76"/>
      <c r="B5249" s="77"/>
      <c r="C5249" s="78"/>
      <c r="D5249" s="78"/>
      <c r="E5249" s="78"/>
      <c r="F5249" s="78"/>
      <c r="G5249" s="75"/>
    </row>
    <row r="5250" spans="1:7">
      <c r="A5250" s="76"/>
      <c r="B5250" s="77"/>
      <c r="C5250" s="78"/>
      <c r="D5250" s="78"/>
      <c r="E5250" s="78"/>
      <c r="F5250" s="78"/>
      <c r="G5250" s="75"/>
    </row>
    <row r="5251" spans="1:7">
      <c r="A5251" s="76"/>
      <c r="B5251" s="77"/>
      <c r="C5251" s="78"/>
      <c r="D5251" s="78"/>
      <c r="E5251" s="78"/>
      <c r="F5251" s="78"/>
      <c r="G5251" s="75"/>
    </row>
    <row r="5252" spans="1:7">
      <c r="A5252" s="76"/>
      <c r="B5252" s="77"/>
      <c r="C5252" s="78"/>
      <c r="D5252" s="78"/>
      <c r="E5252" s="78"/>
      <c r="F5252" s="78"/>
      <c r="G5252" s="75"/>
    </row>
    <row r="5253" spans="1:7">
      <c r="A5253" s="76"/>
      <c r="B5253" s="77"/>
      <c r="C5253" s="78"/>
      <c r="D5253" s="78"/>
      <c r="E5253" s="78"/>
      <c r="F5253" s="78"/>
      <c r="G5253" s="75"/>
    </row>
    <row r="5254" spans="1:7">
      <c r="A5254" s="76"/>
      <c r="B5254" s="77"/>
      <c r="C5254" s="78"/>
      <c r="D5254" s="78"/>
      <c r="E5254" s="78"/>
      <c r="F5254" s="78"/>
      <c r="G5254" s="75"/>
    </row>
    <row r="5255" spans="1:7">
      <c r="A5255" s="76"/>
      <c r="B5255" s="77"/>
      <c r="C5255" s="78"/>
      <c r="D5255" s="78"/>
      <c r="E5255" s="78"/>
      <c r="F5255" s="78"/>
      <c r="G5255" s="75"/>
    </row>
    <row r="5256" spans="1:7">
      <c r="A5256" s="76"/>
      <c r="B5256" s="77"/>
      <c r="C5256" s="78"/>
      <c r="D5256" s="78"/>
      <c r="E5256" s="78"/>
      <c r="F5256" s="78"/>
      <c r="G5256" s="75"/>
    </row>
    <row r="5257" spans="1:7">
      <c r="A5257" s="76"/>
      <c r="B5257" s="77"/>
      <c r="C5257" s="78"/>
      <c r="D5257" s="78"/>
      <c r="E5257" s="78"/>
      <c r="F5257" s="78"/>
      <c r="G5257" s="75"/>
    </row>
    <row r="5258" spans="1:7">
      <c r="A5258" s="76"/>
      <c r="B5258" s="77"/>
      <c r="C5258" s="78"/>
      <c r="D5258" s="78"/>
      <c r="E5258" s="78"/>
      <c r="F5258" s="78"/>
      <c r="G5258" s="75"/>
    </row>
    <row r="5259" spans="1:7">
      <c r="A5259" s="76"/>
      <c r="B5259" s="77"/>
      <c r="C5259" s="78"/>
      <c r="D5259" s="78"/>
      <c r="E5259" s="78"/>
      <c r="F5259" s="78"/>
      <c r="G5259" s="75"/>
    </row>
    <row r="5260" spans="1:7">
      <c r="A5260" s="76"/>
      <c r="B5260" s="77"/>
      <c r="C5260" s="78"/>
      <c r="D5260" s="78"/>
      <c r="E5260" s="78"/>
      <c r="F5260" s="78"/>
      <c r="G5260" s="75"/>
    </row>
    <row r="5261" spans="1:7">
      <c r="A5261" s="76"/>
      <c r="B5261" s="77"/>
      <c r="C5261" s="78"/>
      <c r="D5261" s="78"/>
      <c r="E5261" s="78"/>
      <c r="F5261" s="78"/>
      <c r="G5261" s="75"/>
    </row>
    <row r="5262" spans="1:7">
      <c r="A5262" s="76"/>
      <c r="B5262" s="77"/>
      <c r="C5262" s="78"/>
      <c r="D5262" s="78"/>
      <c r="E5262" s="78"/>
      <c r="F5262" s="78"/>
      <c r="G5262" s="75"/>
    </row>
    <row r="5263" spans="1:7">
      <c r="A5263" s="76"/>
      <c r="B5263" s="77"/>
      <c r="C5263" s="78"/>
      <c r="D5263" s="78"/>
      <c r="E5263" s="78"/>
      <c r="F5263" s="78"/>
      <c r="G5263" s="75"/>
    </row>
    <row r="5264" spans="1:7">
      <c r="A5264" s="76"/>
      <c r="B5264" s="77"/>
      <c r="C5264" s="78"/>
      <c r="D5264" s="78"/>
      <c r="E5264" s="78"/>
      <c r="F5264" s="78"/>
      <c r="G5264" s="75"/>
    </row>
    <row r="5265" spans="1:7">
      <c r="A5265" s="76"/>
      <c r="B5265" s="77"/>
      <c r="C5265" s="78"/>
      <c r="D5265" s="78"/>
      <c r="E5265" s="78"/>
      <c r="F5265" s="78"/>
      <c r="G5265" s="75"/>
    </row>
    <row r="5266" spans="1:7">
      <c r="A5266" s="76"/>
      <c r="B5266" s="77"/>
      <c r="C5266" s="78"/>
      <c r="D5266" s="78"/>
      <c r="E5266" s="78"/>
      <c r="F5266" s="78"/>
      <c r="G5266" s="75"/>
    </row>
    <row r="5267" spans="1:7">
      <c r="A5267" s="76"/>
      <c r="B5267" s="77"/>
      <c r="C5267" s="78"/>
      <c r="D5267" s="78"/>
      <c r="E5267" s="78"/>
      <c r="F5267" s="78"/>
      <c r="G5267" s="75"/>
    </row>
    <row r="5268" spans="1:7">
      <c r="A5268" s="76"/>
      <c r="B5268" s="77"/>
      <c r="C5268" s="78"/>
      <c r="D5268" s="78"/>
      <c r="E5268" s="78"/>
      <c r="F5268" s="78"/>
      <c r="G5268" s="75"/>
    </row>
    <row r="5269" spans="1:7">
      <c r="A5269" s="76"/>
      <c r="B5269" s="77"/>
      <c r="C5269" s="78"/>
      <c r="D5269" s="78"/>
      <c r="E5269" s="78"/>
      <c r="F5269" s="78"/>
      <c r="G5269" s="75"/>
    </row>
    <row r="5270" spans="1:7">
      <c r="A5270" s="76"/>
      <c r="B5270" s="77"/>
      <c r="C5270" s="78"/>
      <c r="D5270" s="78"/>
      <c r="E5270" s="78"/>
      <c r="F5270" s="78"/>
      <c r="G5270" s="75"/>
    </row>
    <row r="5271" spans="1:7">
      <c r="A5271" s="76"/>
      <c r="B5271" s="77"/>
      <c r="C5271" s="78"/>
      <c r="D5271" s="78"/>
      <c r="E5271" s="78"/>
      <c r="F5271" s="78"/>
      <c r="G5271" s="75"/>
    </row>
    <row r="5272" spans="1:7">
      <c r="A5272" s="76"/>
      <c r="B5272" s="77"/>
      <c r="C5272" s="78"/>
      <c r="D5272" s="78"/>
      <c r="E5272" s="78"/>
      <c r="F5272" s="78"/>
      <c r="G5272" s="75"/>
    </row>
    <row r="5273" spans="1:7">
      <c r="A5273" s="76"/>
      <c r="B5273" s="77"/>
      <c r="C5273" s="78"/>
      <c r="D5273" s="78"/>
      <c r="E5273" s="78"/>
      <c r="F5273" s="78"/>
      <c r="G5273" s="75"/>
    </row>
    <row r="5274" spans="1:7">
      <c r="A5274" s="76"/>
      <c r="B5274" s="77"/>
      <c r="C5274" s="78"/>
      <c r="D5274" s="78"/>
      <c r="E5274" s="78"/>
      <c r="F5274" s="78"/>
      <c r="G5274" s="75"/>
    </row>
    <row r="5275" spans="1:7">
      <c r="A5275" s="76"/>
      <c r="B5275" s="77"/>
      <c r="C5275" s="78"/>
      <c r="D5275" s="78"/>
      <c r="E5275" s="78"/>
      <c r="F5275" s="78"/>
      <c r="G5275" s="75"/>
    </row>
    <row r="5276" spans="1:7">
      <c r="A5276" s="76"/>
      <c r="B5276" s="77"/>
      <c r="C5276" s="78"/>
      <c r="D5276" s="78"/>
      <c r="E5276" s="78"/>
      <c r="F5276" s="78"/>
      <c r="G5276" s="75"/>
    </row>
    <row r="5277" spans="1:7">
      <c r="A5277" s="76"/>
      <c r="B5277" s="77"/>
      <c r="C5277" s="78"/>
      <c r="D5277" s="78"/>
      <c r="E5277" s="78"/>
      <c r="F5277" s="78"/>
      <c r="G5277" s="75"/>
    </row>
    <row r="5278" spans="1:7">
      <c r="A5278" s="76"/>
      <c r="B5278" s="77"/>
      <c r="C5278" s="78"/>
      <c r="D5278" s="78"/>
      <c r="E5278" s="78"/>
      <c r="F5278" s="78"/>
      <c r="G5278" s="75"/>
    </row>
    <row r="5279" spans="1:7">
      <c r="A5279" s="76"/>
      <c r="B5279" s="77"/>
      <c r="C5279" s="78"/>
      <c r="D5279" s="78"/>
      <c r="E5279" s="78"/>
      <c r="F5279" s="78"/>
      <c r="G5279" s="75"/>
    </row>
    <row r="5280" spans="1:7">
      <c r="A5280" s="76"/>
      <c r="B5280" s="77"/>
      <c r="C5280" s="78"/>
      <c r="D5280" s="78"/>
      <c r="E5280" s="78"/>
      <c r="F5280" s="78"/>
      <c r="G5280" s="75"/>
    </row>
    <row r="5281" spans="1:7">
      <c r="A5281" s="76"/>
      <c r="B5281" s="77"/>
      <c r="C5281" s="78"/>
      <c r="D5281" s="78"/>
      <c r="E5281" s="78"/>
      <c r="F5281" s="78"/>
      <c r="G5281" s="75"/>
    </row>
    <row r="5282" spans="1:7">
      <c r="A5282" s="76"/>
      <c r="B5282" s="77"/>
      <c r="C5282" s="78"/>
      <c r="D5282" s="78"/>
      <c r="E5282" s="78"/>
      <c r="F5282" s="78"/>
      <c r="G5282" s="75"/>
    </row>
    <row r="5283" spans="1:7">
      <c r="A5283" s="76"/>
      <c r="B5283" s="77"/>
      <c r="C5283" s="78"/>
      <c r="D5283" s="78"/>
      <c r="E5283" s="78"/>
      <c r="F5283" s="78"/>
      <c r="G5283" s="75"/>
    </row>
    <row r="5284" spans="1:7">
      <c r="A5284" s="76"/>
      <c r="B5284" s="77"/>
      <c r="C5284" s="78"/>
      <c r="D5284" s="78"/>
      <c r="E5284" s="78"/>
      <c r="F5284" s="78"/>
      <c r="G5284" s="75"/>
    </row>
    <row r="5285" spans="1:7">
      <c r="A5285" s="76"/>
      <c r="B5285" s="77"/>
      <c r="C5285" s="78"/>
      <c r="D5285" s="78"/>
      <c r="E5285" s="78"/>
      <c r="F5285" s="78"/>
      <c r="G5285" s="75"/>
    </row>
    <row r="5286" spans="1:7">
      <c r="A5286" s="76"/>
      <c r="B5286" s="77"/>
      <c r="C5286" s="78"/>
      <c r="D5286" s="78"/>
      <c r="E5286" s="78"/>
      <c r="F5286" s="78"/>
      <c r="G5286" s="75"/>
    </row>
    <row r="5287" spans="1:7">
      <c r="A5287" s="76"/>
      <c r="B5287" s="77"/>
      <c r="C5287" s="78"/>
      <c r="D5287" s="78"/>
      <c r="E5287" s="78"/>
      <c r="F5287" s="78"/>
      <c r="G5287" s="75"/>
    </row>
    <row r="5288" spans="1:7">
      <c r="A5288" s="76"/>
      <c r="B5288" s="77"/>
      <c r="C5288" s="78"/>
      <c r="D5288" s="78"/>
      <c r="E5288" s="78"/>
      <c r="F5288" s="78"/>
      <c r="G5288" s="75"/>
    </row>
    <row r="5289" spans="1:7">
      <c r="A5289" s="76"/>
      <c r="B5289" s="77"/>
      <c r="C5289" s="78"/>
      <c r="D5289" s="78"/>
      <c r="E5289" s="78"/>
      <c r="F5289" s="78"/>
      <c r="G5289" s="75"/>
    </row>
    <row r="5290" spans="1:7">
      <c r="A5290" s="76"/>
      <c r="B5290" s="77"/>
      <c r="C5290" s="78"/>
      <c r="D5290" s="78"/>
      <c r="E5290" s="78"/>
      <c r="F5290" s="78"/>
      <c r="G5290" s="75"/>
    </row>
    <row r="5291" spans="1:7">
      <c r="A5291" s="76"/>
      <c r="B5291" s="77"/>
      <c r="C5291" s="78"/>
      <c r="D5291" s="78"/>
      <c r="E5291" s="78"/>
      <c r="F5291" s="78"/>
      <c r="G5291" s="75"/>
    </row>
    <row r="5292" spans="1:7">
      <c r="A5292" s="76"/>
      <c r="B5292" s="77"/>
      <c r="C5292" s="78"/>
      <c r="D5292" s="78"/>
      <c r="E5292" s="78"/>
      <c r="F5292" s="78"/>
      <c r="G5292" s="75"/>
    </row>
    <row r="5293" spans="1:7">
      <c r="A5293" s="76"/>
      <c r="B5293" s="77"/>
      <c r="C5293" s="78"/>
      <c r="D5293" s="78"/>
      <c r="E5293" s="78"/>
      <c r="F5293" s="78"/>
      <c r="G5293" s="75"/>
    </row>
    <row r="5294" spans="1:7">
      <c r="A5294" s="76"/>
      <c r="B5294" s="77"/>
      <c r="C5294" s="78"/>
      <c r="D5294" s="78"/>
      <c r="E5294" s="78"/>
      <c r="F5294" s="78"/>
      <c r="G5294" s="75"/>
    </row>
    <row r="5295" spans="1:7">
      <c r="A5295" s="76"/>
      <c r="B5295" s="77"/>
      <c r="C5295" s="78"/>
      <c r="D5295" s="78"/>
      <c r="E5295" s="78"/>
      <c r="F5295" s="78"/>
      <c r="G5295" s="75"/>
    </row>
    <row r="5296" spans="1:7">
      <c r="A5296" s="76"/>
      <c r="B5296" s="77"/>
      <c r="C5296" s="78"/>
      <c r="D5296" s="78"/>
      <c r="E5296" s="78"/>
      <c r="F5296" s="78"/>
      <c r="G5296" s="75"/>
    </row>
    <row r="5297" spans="1:7">
      <c r="A5297" s="76"/>
      <c r="B5297" s="77"/>
      <c r="C5297" s="78"/>
      <c r="D5297" s="78"/>
      <c r="E5297" s="78"/>
      <c r="F5297" s="78"/>
      <c r="G5297" s="75"/>
    </row>
    <row r="5298" spans="1:7">
      <c r="A5298" s="76"/>
      <c r="B5298" s="77"/>
      <c r="C5298" s="78"/>
      <c r="D5298" s="78"/>
      <c r="E5298" s="78"/>
      <c r="F5298" s="78"/>
      <c r="G5298" s="75"/>
    </row>
    <row r="5299" spans="1:7">
      <c r="A5299" s="76"/>
      <c r="B5299" s="77"/>
      <c r="C5299" s="78"/>
      <c r="D5299" s="78"/>
      <c r="E5299" s="78"/>
      <c r="F5299" s="78"/>
      <c r="G5299" s="75"/>
    </row>
    <row r="5300" spans="1:7">
      <c r="A5300" s="76"/>
      <c r="B5300" s="77"/>
      <c r="C5300" s="78"/>
      <c r="D5300" s="78"/>
      <c r="E5300" s="78"/>
      <c r="F5300" s="78"/>
      <c r="G5300" s="75"/>
    </row>
    <row r="5301" spans="1:7">
      <c r="A5301" s="76"/>
      <c r="B5301" s="77"/>
      <c r="C5301" s="78"/>
      <c r="D5301" s="78"/>
      <c r="E5301" s="78"/>
      <c r="F5301" s="78"/>
      <c r="G5301" s="75"/>
    </row>
    <row r="5302" spans="1:7">
      <c r="A5302" s="76"/>
      <c r="B5302" s="77"/>
      <c r="C5302" s="78"/>
      <c r="D5302" s="78"/>
      <c r="E5302" s="78"/>
      <c r="F5302" s="78"/>
      <c r="G5302" s="75"/>
    </row>
    <row r="5303" spans="1:7">
      <c r="A5303" s="76"/>
      <c r="B5303" s="77"/>
      <c r="C5303" s="78"/>
      <c r="D5303" s="78"/>
      <c r="E5303" s="78"/>
      <c r="F5303" s="78"/>
      <c r="G5303" s="75"/>
    </row>
    <row r="5304" spans="1:7">
      <c r="A5304" s="76"/>
      <c r="B5304" s="77"/>
      <c r="C5304" s="78"/>
      <c r="D5304" s="78"/>
      <c r="E5304" s="78"/>
      <c r="F5304" s="78"/>
      <c r="G5304" s="75"/>
    </row>
    <row r="5305" spans="1:7">
      <c r="A5305" s="76"/>
      <c r="B5305" s="77"/>
      <c r="C5305" s="78"/>
      <c r="D5305" s="78"/>
      <c r="E5305" s="78"/>
      <c r="F5305" s="78"/>
      <c r="G5305" s="75"/>
    </row>
    <row r="5306" spans="1:7">
      <c r="A5306" s="76"/>
      <c r="B5306" s="77"/>
      <c r="C5306" s="78"/>
      <c r="D5306" s="78"/>
      <c r="E5306" s="78"/>
      <c r="F5306" s="78"/>
      <c r="G5306" s="75"/>
    </row>
    <row r="5307" spans="1:7">
      <c r="A5307" s="76"/>
      <c r="B5307" s="77"/>
      <c r="C5307" s="78"/>
      <c r="D5307" s="78"/>
      <c r="E5307" s="78"/>
      <c r="F5307" s="78"/>
      <c r="G5307" s="75"/>
    </row>
    <row r="5308" spans="1:7">
      <c r="A5308" s="76"/>
      <c r="B5308" s="77"/>
      <c r="C5308" s="78"/>
      <c r="D5308" s="78"/>
      <c r="E5308" s="78"/>
      <c r="F5308" s="78"/>
      <c r="G5308" s="75"/>
    </row>
    <row r="5309" spans="1:7">
      <c r="A5309" s="76"/>
      <c r="B5309" s="77"/>
      <c r="C5309" s="78"/>
      <c r="D5309" s="78"/>
      <c r="E5309" s="78"/>
      <c r="F5309" s="78"/>
      <c r="G5309" s="75"/>
    </row>
    <row r="5310" spans="1:7">
      <c r="A5310" s="76"/>
      <c r="B5310" s="77"/>
      <c r="C5310" s="78"/>
      <c r="D5310" s="78"/>
      <c r="E5310" s="78"/>
      <c r="F5310" s="78"/>
      <c r="G5310" s="75"/>
    </row>
    <row r="5311" spans="1:7">
      <c r="A5311" s="76"/>
      <c r="B5311" s="77"/>
      <c r="C5311" s="78"/>
      <c r="D5311" s="78"/>
      <c r="E5311" s="78"/>
      <c r="F5311" s="78"/>
      <c r="G5311" s="75"/>
    </row>
    <row r="5312" spans="1:7">
      <c r="A5312" s="76"/>
      <c r="B5312" s="77"/>
      <c r="C5312" s="78"/>
      <c r="D5312" s="78"/>
      <c r="E5312" s="78"/>
      <c r="F5312" s="78"/>
      <c r="G5312" s="75"/>
    </row>
    <row r="5313" spans="1:7">
      <c r="A5313" s="76"/>
      <c r="B5313" s="77"/>
      <c r="C5313" s="78"/>
      <c r="D5313" s="78"/>
      <c r="E5313" s="78"/>
      <c r="F5313" s="78"/>
      <c r="G5313" s="75"/>
    </row>
    <row r="5314" spans="1:7">
      <c r="A5314" s="76"/>
      <c r="B5314" s="77"/>
      <c r="C5314" s="78"/>
      <c r="D5314" s="78"/>
      <c r="E5314" s="78"/>
      <c r="F5314" s="78"/>
      <c r="G5314" s="75"/>
    </row>
    <row r="5315" spans="1:7">
      <c r="A5315" s="76"/>
      <c r="B5315" s="77"/>
      <c r="C5315" s="78"/>
      <c r="D5315" s="78"/>
      <c r="E5315" s="78"/>
      <c r="F5315" s="78"/>
      <c r="G5315" s="75"/>
    </row>
    <row r="5316" spans="1:7">
      <c r="A5316" s="76"/>
      <c r="B5316" s="77"/>
      <c r="C5316" s="78"/>
      <c r="D5316" s="78"/>
      <c r="E5316" s="78"/>
      <c r="F5316" s="78"/>
      <c r="G5316" s="75"/>
    </row>
    <row r="5317" spans="1:7">
      <c r="A5317" s="76"/>
      <c r="B5317" s="77"/>
      <c r="C5317" s="78"/>
      <c r="D5317" s="78"/>
      <c r="E5317" s="78"/>
      <c r="F5317" s="78"/>
      <c r="G5317" s="75"/>
    </row>
    <row r="5318" spans="1:7">
      <c r="A5318" s="76"/>
      <c r="B5318" s="77"/>
      <c r="C5318" s="78"/>
      <c r="D5318" s="78"/>
      <c r="E5318" s="78"/>
      <c r="F5318" s="78"/>
      <c r="G5318" s="75"/>
    </row>
    <row r="5319" spans="1:7">
      <c r="A5319" s="76"/>
      <c r="B5319" s="77"/>
      <c r="C5319" s="78"/>
      <c r="D5319" s="78"/>
      <c r="E5319" s="78"/>
      <c r="F5319" s="78"/>
      <c r="G5319" s="75"/>
    </row>
    <row r="5320" spans="1:7">
      <c r="A5320" s="76"/>
      <c r="B5320" s="77"/>
      <c r="C5320" s="78"/>
      <c r="D5320" s="78"/>
      <c r="E5320" s="78"/>
      <c r="F5320" s="78"/>
      <c r="G5320" s="75"/>
    </row>
    <row r="5321" spans="1:7">
      <c r="A5321" s="76"/>
      <c r="B5321" s="77"/>
      <c r="C5321" s="78"/>
      <c r="D5321" s="78"/>
      <c r="E5321" s="78"/>
      <c r="F5321" s="78"/>
      <c r="G5321" s="75"/>
    </row>
    <row r="5322" spans="1:7">
      <c r="A5322" s="76"/>
      <c r="B5322" s="77"/>
      <c r="C5322" s="78"/>
      <c r="D5322" s="78"/>
      <c r="E5322" s="78"/>
      <c r="F5322" s="78"/>
      <c r="G5322" s="75"/>
    </row>
    <row r="5323" spans="1:7">
      <c r="A5323" s="76"/>
      <c r="B5323" s="77"/>
      <c r="C5323" s="78"/>
      <c r="D5323" s="78"/>
      <c r="E5323" s="78"/>
      <c r="F5323" s="78"/>
      <c r="G5323" s="75"/>
    </row>
    <row r="5324" spans="1:7">
      <c r="A5324" s="76"/>
      <c r="B5324" s="77"/>
      <c r="C5324" s="78"/>
      <c r="D5324" s="78"/>
      <c r="E5324" s="78"/>
      <c r="F5324" s="78"/>
      <c r="G5324" s="75"/>
    </row>
    <row r="5325" spans="1:7">
      <c r="A5325" s="76"/>
      <c r="B5325" s="77"/>
      <c r="C5325" s="78"/>
      <c r="D5325" s="78"/>
      <c r="E5325" s="78"/>
      <c r="F5325" s="78"/>
      <c r="G5325" s="75"/>
    </row>
    <row r="5326" spans="1:7">
      <c r="A5326" s="76"/>
      <c r="B5326" s="77"/>
      <c r="C5326" s="78"/>
      <c r="D5326" s="78"/>
      <c r="E5326" s="78"/>
      <c r="F5326" s="78"/>
      <c r="G5326" s="75"/>
    </row>
    <row r="5327" spans="1:7">
      <c r="A5327" s="76"/>
      <c r="B5327" s="77"/>
      <c r="C5327" s="78"/>
      <c r="D5327" s="78"/>
      <c r="E5327" s="78"/>
      <c r="F5327" s="78"/>
      <c r="G5327" s="75"/>
    </row>
    <row r="5328" spans="1:7">
      <c r="A5328" s="76"/>
      <c r="B5328" s="77"/>
      <c r="C5328" s="78"/>
      <c r="D5328" s="78"/>
      <c r="E5328" s="78"/>
      <c r="F5328" s="78"/>
      <c r="G5328" s="75"/>
    </row>
    <row r="5329" spans="1:7">
      <c r="A5329" s="76"/>
      <c r="B5329" s="77"/>
      <c r="C5329" s="78"/>
      <c r="D5329" s="78"/>
      <c r="E5329" s="78"/>
      <c r="F5329" s="78"/>
      <c r="G5329" s="75"/>
    </row>
    <row r="5330" spans="1:7">
      <c r="A5330" s="76"/>
      <c r="B5330" s="77"/>
      <c r="C5330" s="78"/>
      <c r="D5330" s="78"/>
      <c r="E5330" s="78"/>
      <c r="F5330" s="78"/>
      <c r="G5330" s="75"/>
    </row>
    <row r="5331" spans="1:7">
      <c r="A5331" s="76"/>
      <c r="B5331" s="77"/>
      <c r="C5331" s="78"/>
      <c r="D5331" s="78"/>
      <c r="E5331" s="78"/>
      <c r="F5331" s="78"/>
      <c r="G5331" s="75"/>
    </row>
    <row r="5332" spans="1:7">
      <c r="A5332" s="76"/>
      <c r="B5332" s="77"/>
      <c r="C5332" s="78"/>
      <c r="D5332" s="78"/>
      <c r="E5332" s="78"/>
      <c r="F5332" s="78"/>
      <c r="G5332" s="75"/>
    </row>
    <row r="5333" spans="1:7">
      <c r="A5333" s="76"/>
      <c r="B5333" s="77"/>
      <c r="C5333" s="78"/>
      <c r="D5333" s="78"/>
      <c r="E5333" s="78"/>
      <c r="F5333" s="78"/>
      <c r="G5333" s="75"/>
    </row>
    <row r="5334" spans="1:7">
      <c r="A5334" s="76"/>
      <c r="B5334" s="77"/>
      <c r="C5334" s="78"/>
      <c r="D5334" s="78"/>
      <c r="E5334" s="78"/>
      <c r="F5334" s="78"/>
      <c r="G5334" s="75"/>
    </row>
    <row r="5335" spans="1:7">
      <c r="A5335" s="76"/>
      <c r="B5335" s="77"/>
      <c r="C5335" s="78"/>
      <c r="D5335" s="78"/>
      <c r="E5335" s="78"/>
      <c r="F5335" s="78"/>
      <c r="G5335" s="75"/>
    </row>
    <row r="5336" spans="1:7">
      <c r="A5336" s="76"/>
      <c r="B5336" s="77"/>
      <c r="C5336" s="78"/>
      <c r="D5336" s="78"/>
      <c r="E5336" s="78"/>
      <c r="F5336" s="78"/>
      <c r="G5336" s="75"/>
    </row>
    <row r="5337" spans="1:7">
      <c r="A5337" s="76"/>
      <c r="B5337" s="77"/>
      <c r="C5337" s="78"/>
      <c r="D5337" s="78"/>
      <c r="E5337" s="78"/>
      <c r="F5337" s="78"/>
      <c r="G5337" s="75"/>
    </row>
    <row r="5338" spans="1:7">
      <c r="A5338" s="76"/>
      <c r="B5338" s="77"/>
      <c r="C5338" s="78"/>
      <c r="D5338" s="78"/>
      <c r="E5338" s="78"/>
      <c r="F5338" s="78"/>
      <c r="G5338" s="75"/>
    </row>
    <row r="5339" spans="1:7">
      <c r="A5339" s="76"/>
      <c r="B5339" s="77"/>
      <c r="C5339" s="78"/>
      <c r="D5339" s="78"/>
      <c r="E5339" s="78"/>
      <c r="F5339" s="78"/>
      <c r="G5339" s="75"/>
    </row>
    <row r="5340" spans="1:7">
      <c r="A5340" s="76"/>
      <c r="B5340" s="77"/>
      <c r="C5340" s="78"/>
      <c r="D5340" s="78"/>
      <c r="E5340" s="78"/>
      <c r="F5340" s="78"/>
      <c r="G5340" s="75"/>
    </row>
    <row r="5341" spans="1:7">
      <c r="A5341" s="76"/>
      <c r="B5341" s="77"/>
      <c r="C5341" s="78"/>
      <c r="D5341" s="78"/>
      <c r="E5341" s="78"/>
      <c r="F5341" s="78"/>
      <c r="G5341" s="75"/>
    </row>
    <row r="5342" spans="1:7">
      <c r="A5342" s="76"/>
      <c r="B5342" s="77"/>
      <c r="C5342" s="78"/>
      <c r="D5342" s="78"/>
      <c r="E5342" s="78"/>
      <c r="F5342" s="78"/>
      <c r="G5342" s="75"/>
    </row>
    <row r="5343" spans="1:7">
      <c r="A5343" s="76"/>
      <c r="B5343" s="77"/>
      <c r="C5343" s="78"/>
      <c r="D5343" s="78"/>
      <c r="E5343" s="78"/>
      <c r="F5343" s="78"/>
      <c r="G5343" s="75"/>
    </row>
    <row r="5344" spans="1:7">
      <c r="A5344" s="76"/>
      <c r="B5344" s="77"/>
      <c r="C5344" s="78"/>
      <c r="D5344" s="78"/>
      <c r="E5344" s="78"/>
      <c r="F5344" s="78"/>
      <c r="G5344" s="75"/>
    </row>
    <row r="5345" spans="1:7">
      <c r="A5345" s="76"/>
      <c r="B5345" s="77"/>
      <c r="C5345" s="78"/>
      <c r="D5345" s="78"/>
      <c r="E5345" s="78"/>
      <c r="F5345" s="78"/>
      <c r="G5345" s="75"/>
    </row>
    <row r="5346" spans="1:7">
      <c r="A5346" s="76"/>
      <c r="B5346" s="77"/>
      <c r="C5346" s="78"/>
      <c r="D5346" s="78"/>
      <c r="E5346" s="78"/>
      <c r="F5346" s="78"/>
      <c r="G5346" s="75"/>
    </row>
    <row r="5347" spans="1:7">
      <c r="A5347" s="76"/>
      <c r="B5347" s="77"/>
      <c r="C5347" s="78"/>
      <c r="D5347" s="78"/>
      <c r="E5347" s="78"/>
      <c r="F5347" s="78"/>
      <c r="G5347" s="75"/>
    </row>
    <row r="5348" spans="1:7">
      <c r="A5348" s="76"/>
      <c r="B5348" s="77"/>
      <c r="C5348" s="78"/>
      <c r="D5348" s="78"/>
      <c r="E5348" s="78"/>
      <c r="F5348" s="78"/>
      <c r="G5348" s="75"/>
    </row>
    <row r="5349" spans="1:7">
      <c r="A5349" s="76"/>
      <c r="B5349" s="77"/>
      <c r="C5349" s="78"/>
      <c r="D5349" s="78"/>
      <c r="E5349" s="78"/>
      <c r="F5349" s="78"/>
      <c r="G5349" s="75"/>
    </row>
    <row r="5350" spans="1:7">
      <c r="A5350" s="76"/>
      <c r="B5350" s="77"/>
      <c r="C5350" s="78"/>
      <c r="D5350" s="78"/>
      <c r="E5350" s="78"/>
      <c r="F5350" s="78"/>
      <c r="G5350" s="75"/>
    </row>
    <row r="5351" spans="1:7">
      <c r="A5351" s="76"/>
      <c r="B5351" s="77"/>
      <c r="C5351" s="78"/>
      <c r="D5351" s="78"/>
      <c r="E5351" s="78"/>
      <c r="F5351" s="78"/>
      <c r="G5351" s="75"/>
    </row>
    <row r="5352" spans="1:7">
      <c r="A5352" s="76"/>
      <c r="B5352" s="77"/>
      <c r="C5352" s="78"/>
      <c r="D5352" s="78"/>
      <c r="E5352" s="78"/>
      <c r="F5352" s="78"/>
      <c r="G5352" s="75"/>
    </row>
    <row r="5353" spans="1:7">
      <c r="A5353" s="76"/>
      <c r="B5353" s="77"/>
      <c r="C5353" s="78"/>
      <c r="D5353" s="78"/>
      <c r="E5353" s="78"/>
      <c r="F5353" s="78"/>
      <c r="G5353" s="75"/>
    </row>
    <row r="5354" spans="1:7">
      <c r="A5354" s="76"/>
      <c r="B5354" s="77"/>
      <c r="C5354" s="78"/>
      <c r="D5354" s="78"/>
      <c r="E5354" s="78"/>
      <c r="F5354" s="78"/>
      <c r="G5354" s="75"/>
    </row>
    <row r="5355" spans="1:7">
      <c r="A5355" s="76"/>
      <c r="B5355" s="77"/>
      <c r="C5355" s="78"/>
      <c r="D5355" s="78"/>
      <c r="E5355" s="78"/>
      <c r="F5355" s="78"/>
      <c r="G5355" s="75"/>
    </row>
    <row r="5356" spans="1:7">
      <c r="A5356" s="76"/>
      <c r="B5356" s="77"/>
      <c r="C5356" s="78"/>
      <c r="D5356" s="78"/>
      <c r="E5356" s="78"/>
      <c r="F5356" s="78"/>
      <c r="G5356" s="75"/>
    </row>
    <row r="5357" spans="1:7">
      <c r="A5357" s="76"/>
      <c r="B5357" s="77"/>
      <c r="C5357" s="78"/>
      <c r="D5357" s="78"/>
      <c r="E5357" s="78"/>
      <c r="F5357" s="78"/>
      <c r="G5357" s="75"/>
    </row>
    <row r="5358" spans="1:7">
      <c r="A5358" s="76"/>
      <c r="B5358" s="77"/>
      <c r="C5358" s="78"/>
      <c r="D5358" s="78"/>
      <c r="E5358" s="78"/>
      <c r="F5358" s="78"/>
      <c r="G5358" s="75"/>
    </row>
    <row r="5359" spans="1:7">
      <c r="A5359" s="76"/>
      <c r="B5359" s="77"/>
      <c r="C5359" s="78"/>
      <c r="D5359" s="78"/>
      <c r="E5359" s="78"/>
      <c r="F5359" s="78"/>
      <c r="G5359" s="75"/>
    </row>
    <row r="5360" spans="1:7">
      <c r="A5360" s="76"/>
      <c r="B5360" s="77"/>
      <c r="C5360" s="78"/>
      <c r="D5360" s="78"/>
      <c r="E5360" s="78"/>
      <c r="F5360" s="78"/>
      <c r="G5360" s="75"/>
    </row>
    <row r="5361" spans="1:7">
      <c r="A5361" s="76"/>
      <c r="B5361" s="77"/>
      <c r="C5361" s="78"/>
      <c r="D5361" s="78"/>
      <c r="E5361" s="78"/>
      <c r="F5361" s="78"/>
      <c r="G5361" s="75"/>
    </row>
    <row r="5362" spans="1:7">
      <c r="A5362" s="76"/>
      <c r="B5362" s="77"/>
      <c r="C5362" s="78"/>
      <c r="D5362" s="78"/>
      <c r="E5362" s="78"/>
      <c r="F5362" s="78"/>
      <c r="G5362" s="75"/>
    </row>
    <row r="5363" spans="1:7">
      <c r="A5363" s="76"/>
      <c r="B5363" s="77"/>
      <c r="C5363" s="78"/>
      <c r="D5363" s="78"/>
      <c r="E5363" s="78"/>
      <c r="F5363" s="78"/>
      <c r="G5363" s="75"/>
    </row>
    <row r="5364" spans="1:7">
      <c r="A5364" s="76"/>
      <c r="B5364" s="77"/>
      <c r="C5364" s="78"/>
      <c r="D5364" s="78"/>
      <c r="E5364" s="78"/>
      <c r="F5364" s="78"/>
      <c r="G5364" s="75"/>
    </row>
    <row r="5365" spans="1:7">
      <c r="A5365" s="76"/>
      <c r="B5365" s="77"/>
      <c r="C5365" s="78"/>
      <c r="D5365" s="78"/>
      <c r="E5365" s="78"/>
      <c r="F5365" s="78"/>
      <c r="G5365" s="75"/>
    </row>
    <row r="5366" spans="1:7">
      <c r="A5366" s="76"/>
      <c r="B5366" s="77"/>
      <c r="C5366" s="78"/>
      <c r="D5366" s="78"/>
      <c r="E5366" s="78"/>
      <c r="F5366" s="78"/>
      <c r="G5366" s="75"/>
    </row>
    <row r="5367" spans="1:7">
      <c r="A5367" s="76"/>
      <c r="B5367" s="77"/>
      <c r="C5367" s="78"/>
      <c r="D5367" s="78"/>
      <c r="E5367" s="78"/>
      <c r="F5367" s="78"/>
      <c r="G5367" s="75"/>
    </row>
    <row r="5368" spans="1:7">
      <c r="A5368" s="76"/>
      <c r="B5368" s="77"/>
      <c r="C5368" s="78"/>
      <c r="D5368" s="78"/>
      <c r="E5368" s="78"/>
      <c r="F5368" s="78"/>
      <c r="G5368" s="75"/>
    </row>
    <row r="5369" spans="1:7">
      <c r="A5369" s="76"/>
      <c r="B5369" s="77"/>
      <c r="C5369" s="78"/>
      <c r="D5369" s="78"/>
      <c r="E5369" s="78"/>
      <c r="F5369" s="78"/>
      <c r="G5369" s="75"/>
    </row>
    <row r="5370" spans="1:7">
      <c r="A5370" s="76"/>
      <c r="B5370" s="77"/>
      <c r="C5370" s="78"/>
      <c r="D5370" s="78"/>
      <c r="E5370" s="78"/>
      <c r="F5370" s="78"/>
      <c r="G5370" s="75"/>
    </row>
    <row r="5371" spans="1:7">
      <c r="A5371" s="76"/>
      <c r="B5371" s="77"/>
      <c r="C5371" s="78"/>
      <c r="D5371" s="78"/>
      <c r="E5371" s="78"/>
      <c r="F5371" s="78"/>
      <c r="G5371" s="75"/>
    </row>
    <row r="5372" spans="1:7">
      <c r="A5372" s="76"/>
      <c r="B5372" s="77"/>
      <c r="C5372" s="78"/>
      <c r="D5372" s="78"/>
      <c r="E5372" s="78"/>
      <c r="F5372" s="78"/>
      <c r="G5372" s="75"/>
    </row>
    <row r="5373" spans="1:7">
      <c r="A5373" s="76"/>
      <c r="B5373" s="77"/>
      <c r="C5373" s="78"/>
      <c r="D5373" s="78"/>
      <c r="E5373" s="78"/>
      <c r="F5373" s="78"/>
      <c r="G5373" s="75"/>
    </row>
    <row r="5374" spans="1:7">
      <c r="A5374" s="76"/>
      <c r="B5374" s="77"/>
      <c r="C5374" s="78"/>
      <c r="D5374" s="78"/>
      <c r="E5374" s="78"/>
      <c r="F5374" s="78"/>
      <c r="G5374" s="75"/>
    </row>
    <row r="5375" spans="1:7">
      <c r="A5375" s="76"/>
      <c r="B5375" s="77"/>
      <c r="C5375" s="78"/>
      <c r="D5375" s="78"/>
      <c r="E5375" s="78"/>
      <c r="F5375" s="78"/>
      <c r="G5375" s="75"/>
    </row>
    <row r="5376" spans="1:7">
      <c r="A5376" s="76"/>
      <c r="B5376" s="77"/>
      <c r="C5376" s="78"/>
      <c r="D5376" s="78"/>
      <c r="E5376" s="78"/>
      <c r="F5376" s="78"/>
      <c r="G5376" s="75"/>
    </row>
    <row r="5377" spans="1:7">
      <c r="A5377" s="76"/>
      <c r="B5377" s="77"/>
      <c r="C5377" s="78"/>
      <c r="D5377" s="78"/>
      <c r="E5377" s="78"/>
      <c r="F5377" s="78"/>
      <c r="G5377" s="75"/>
    </row>
    <row r="5378" spans="1:7">
      <c r="A5378" s="76"/>
      <c r="B5378" s="77"/>
      <c r="C5378" s="78"/>
      <c r="D5378" s="78"/>
      <c r="E5378" s="78"/>
      <c r="F5378" s="78"/>
      <c r="G5378" s="75"/>
    </row>
    <row r="5379" spans="1:7">
      <c r="A5379" s="76"/>
      <c r="B5379" s="77"/>
      <c r="C5379" s="78"/>
      <c r="D5379" s="78"/>
      <c r="E5379" s="78"/>
      <c r="F5379" s="78"/>
      <c r="G5379" s="75"/>
    </row>
    <row r="5380" spans="1:7">
      <c r="A5380" s="76"/>
      <c r="B5380" s="77"/>
      <c r="C5380" s="78"/>
      <c r="D5380" s="78"/>
      <c r="E5380" s="78"/>
      <c r="F5380" s="78"/>
      <c r="G5380" s="75"/>
    </row>
    <row r="5381" spans="1:7">
      <c r="A5381" s="76"/>
      <c r="B5381" s="77"/>
      <c r="C5381" s="78"/>
      <c r="D5381" s="78"/>
      <c r="E5381" s="78"/>
      <c r="F5381" s="78"/>
      <c r="G5381" s="75"/>
    </row>
    <row r="5382" spans="1:7">
      <c r="A5382" s="76"/>
      <c r="B5382" s="77"/>
      <c r="C5382" s="78"/>
      <c r="D5382" s="78"/>
      <c r="E5382" s="78"/>
      <c r="F5382" s="78"/>
      <c r="G5382" s="75"/>
    </row>
    <row r="5383" spans="1:7">
      <c r="A5383" s="76"/>
      <c r="B5383" s="77"/>
      <c r="C5383" s="78"/>
      <c r="D5383" s="78"/>
      <c r="E5383" s="78"/>
      <c r="F5383" s="78"/>
      <c r="G5383" s="75"/>
    </row>
    <row r="5384" spans="1:7">
      <c r="A5384" s="76"/>
      <c r="B5384" s="77"/>
      <c r="C5384" s="78"/>
      <c r="D5384" s="78"/>
      <c r="E5384" s="78"/>
      <c r="F5384" s="78"/>
      <c r="G5384" s="75"/>
    </row>
    <row r="5385" spans="1:7">
      <c r="A5385" s="76"/>
      <c r="B5385" s="77"/>
      <c r="C5385" s="78"/>
      <c r="D5385" s="78"/>
      <c r="E5385" s="78"/>
      <c r="F5385" s="78"/>
      <c r="G5385" s="75"/>
    </row>
    <row r="5386" spans="1:7">
      <c r="A5386" s="76"/>
      <c r="B5386" s="77"/>
      <c r="C5386" s="78"/>
      <c r="D5386" s="78"/>
      <c r="E5386" s="78"/>
      <c r="F5386" s="78"/>
      <c r="G5386" s="75"/>
    </row>
    <row r="5387" spans="1:7">
      <c r="A5387" s="76"/>
      <c r="B5387" s="77"/>
      <c r="C5387" s="78"/>
      <c r="D5387" s="78"/>
      <c r="E5387" s="78"/>
      <c r="F5387" s="78"/>
      <c r="G5387" s="75"/>
    </row>
    <row r="5388" spans="1:7">
      <c r="A5388" s="76"/>
      <c r="B5388" s="77"/>
      <c r="C5388" s="78"/>
      <c r="D5388" s="78"/>
      <c r="E5388" s="78"/>
      <c r="F5388" s="78"/>
      <c r="G5388" s="75"/>
    </row>
    <row r="5389" spans="1:7">
      <c r="A5389" s="76"/>
      <c r="B5389" s="77"/>
      <c r="C5389" s="78"/>
      <c r="D5389" s="78"/>
      <c r="E5389" s="78"/>
      <c r="F5389" s="78"/>
      <c r="G5389" s="75"/>
    </row>
    <row r="5390" spans="1:7">
      <c r="A5390" s="76"/>
      <c r="B5390" s="77"/>
      <c r="C5390" s="78"/>
      <c r="D5390" s="78"/>
      <c r="E5390" s="78"/>
      <c r="F5390" s="78"/>
      <c r="G5390" s="75"/>
    </row>
    <row r="5391" spans="1:7">
      <c r="A5391" s="76"/>
      <c r="B5391" s="77"/>
      <c r="C5391" s="78"/>
      <c r="D5391" s="78"/>
      <c r="E5391" s="78"/>
      <c r="F5391" s="78"/>
      <c r="G5391" s="75"/>
    </row>
    <row r="5392" spans="1:7">
      <c r="A5392" s="76"/>
      <c r="B5392" s="77"/>
      <c r="C5392" s="78"/>
      <c r="D5392" s="78"/>
      <c r="E5392" s="78"/>
      <c r="F5392" s="78"/>
      <c r="G5392" s="75"/>
    </row>
    <row r="5393" spans="1:7">
      <c r="A5393" s="76"/>
      <c r="B5393" s="77"/>
      <c r="C5393" s="78"/>
      <c r="D5393" s="78"/>
      <c r="E5393" s="78"/>
      <c r="F5393" s="78"/>
      <c r="G5393" s="75"/>
    </row>
    <row r="5394" spans="1:7">
      <c r="A5394" s="76"/>
      <c r="B5394" s="77"/>
      <c r="C5394" s="78"/>
      <c r="D5394" s="78"/>
      <c r="E5394" s="78"/>
      <c r="F5394" s="78"/>
      <c r="G5394" s="75"/>
    </row>
    <row r="5395" spans="1:7">
      <c r="A5395" s="76"/>
      <c r="B5395" s="77"/>
      <c r="C5395" s="78"/>
      <c r="D5395" s="78"/>
      <c r="E5395" s="78"/>
      <c r="F5395" s="78"/>
      <c r="G5395" s="75"/>
    </row>
    <row r="5396" spans="1:7">
      <c r="A5396" s="76"/>
      <c r="B5396" s="77"/>
      <c r="C5396" s="78"/>
      <c r="D5396" s="78"/>
      <c r="E5396" s="78"/>
      <c r="F5396" s="78"/>
      <c r="G5396" s="75"/>
    </row>
    <row r="5397" spans="1:7">
      <c r="A5397" s="76"/>
      <c r="B5397" s="77"/>
      <c r="C5397" s="78"/>
      <c r="D5397" s="78"/>
      <c r="E5397" s="78"/>
      <c r="F5397" s="78"/>
      <c r="G5397" s="75"/>
    </row>
    <row r="5398" spans="1:7">
      <c r="A5398" s="76"/>
      <c r="B5398" s="77"/>
      <c r="C5398" s="78"/>
      <c r="D5398" s="78"/>
      <c r="E5398" s="78"/>
      <c r="F5398" s="78"/>
      <c r="G5398" s="75"/>
    </row>
    <row r="5399" spans="1:7">
      <c r="A5399" s="76"/>
      <c r="B5399" s="77"/>
      <c r="C5399" s="78"/>
      <c r="D5399" s="78"/>
      <c r="E5399" s="78"/>
      <c r="F5399" s="78"/>
      <c r="G5399" s="75"/>
    </row>
    <row r="5400" spans="1:7">
      <c r="A5400" s="76"/>
      <c r="B5400" s="77"/>
      <c r="C5400" s="78"/>
      <c r="D5400" s="78"/>
      <c r="E5400" s="78"/>
      <c r="F5400" s="78"/>
      <c r="G5400" s="75"/>
    </row>
    <row r="5401" spans="1:7">
      <c r="A5401" s="76"/>
      <c r="B5401" s="77"/>
      <c r="C5401" s="78"/>
      <c r="D5401" s="78"/>
      <c r="E5401" s="78"/>
      <c r="F5401" s="78"/>
      <c r="G5401" s="75"/>
    </row>
    <row r="5402" spans="1:7">
      <c r="A5402" s="76"/>
      <c r="B5402" s="77"/>
      <c r="C5402" s="78"/>
      <c r="D5402" s="78"/>
      <c r="E5402" s="78"/>
      <c r="F5402" s="78"/>
      <c r="G5402" s="75"/>
    </row>
    <row r="5403" spans="1:7">
      <c r="A5403" s="76"/>
      <c r="B5403" s="77"/>
      <c r="C5403" s="78"/>
      <c r="D5403" s="78"/>
      <c r="E5403" s="78"/>
      <c r="F5403" s="78"/>
      <c r="G5403" s="75"/>
    </row>
    <row r="5404" spans="1:7">
      <c r="A5404" s="76"/>
      <c r="B5404" s="77"/>
      <c r="C5404" s="78"/>
      <c r="D5404" s="78"/>
      <c r="E5404" s="78"/>
      <c r="F5404" s="78"/>
      <c r="G5404" s="75"/>
    </row>
    <row r="5405" spans="1:7">
      <c r="A5405" s="76"/>
      <c r="B5405" s="77"/>
      <c r="C5405" s="78"/>
      <c r="D5405" s="78"/>
      <c r="E5405" s="78"/>
      <c r="F5405" s="78"/>
      <c r="G5405" s="75"/>
    </row>
    <row r="5406" spans="1:7">
      <c r="A5406" s="76"/>
      <c r="B5406" s="77"/>
      <c r="C5406" s="78"/>
      <c r="D5406" s="78"/>
      <c r="E5406" s="78"/>
      <c r="F5406" s="78"/>
      <c r="G5406" s="75"/>
    </row>
    <row r="5407" spans="1:7">
      <c r="A5407" s="76"/>
      <c r="B5407" s="77"/>
      <c r="C5407" s="78"/>
      <c r="D5407" s="78"/>
      <c r="E5407" s="78"/>
      <c r="F5407" s="78"/>
      <c r="G5407" s="75"/>
    </row>
    <row r="5408" spans="1:7">
      <c r="A5408" s="76"/>
      <c r="B5408" s="77"/>
      <c r="C5408" s="78"/>
      <c r="D5408" s="78"/>
      <c r="E5408" s="78"/>
      <c r="F5408" s="78"/>
      <c r="G5408" s="75"/>
    </row>
    <row r="5409" spans="1:7">
      <c r="A5409" s="76"/>
      <c r="B5409" s="77"/>
      <c r="C5409" s="78"/>
      <c r="D5409" s="78"/>
      <c r="E5409" s="78"/>
      <c r="F5409" s="78"/>
      <c r="G5409" s="75"/>
    </row>
    <row r="5410" spans="1:7">
      <c r="A5410" s="76"/>
      <c r="B5410" s="77"/>
      <c r="C5410" s="78"/>
      <c r="D5410" s="78"/>
      <c r="E5410" s="78"/>
      <c r="F5410" s="78"/>
      <c r="G5410" s="75"/>
    </row>
    <row r="5411" spans="1:7">
      <c r="A5411" s="76"/>
      <c r="B5411" s="77"/>
      <c r="C5411" s="78"/>
      <c r="D5411" s="78"/>
      <c r="E5411" s="78"/>
      <c r="F5411" s="78"/>
      <c r="G5411" s="75"/>
    </row>
    <row r="5412" spans="1:7">
      <c r="A5412" s="76"/>
      <c r="B5412" s="77"/>
      <c r="C5412" s="78"/>
      <c r="D5412" s="78"/>
      <c r="E5412" s="78"/>
      <c r="F5412" s="78"/>
      <c r="G5412" s="75"/>
    </row>
    <row r="5413" spans="1:7">
      <c r="A5413" s="76"/>
      <c r="B5413" s="77"/>
      <c r="C5413" s="78"/>
      <c r="D5413" s="78"/>
      <c r="E5413" s="78"/>
      <c r="F5413" s="78"/>
      <c r="G5413" s="75"/>
    </row>
    <row r="5414" spans="1:7">
      <c r="A5414" s="76"/>
      <c r="B5414" s="77"/>
      <c r="C5414" s="78"/>
      <c r="D5414" s="78"/>
      <c r="E5414" s="78"/>
      <c r="F5414" s="78"/>
      <c r="G5414" s="75"/>
    </row>
    <row r="5415" spans="1:7">
      <c r="A5415" s="76"/>
      <c r="B5415" s="77"/>
      <c r="C5415" s="78"/>
      <c r="D5415" s="78"/>
      <c r="E5415" s="78"/>
      <c r="F5415" s="78"/>
      <c r="G5415" s="75"/>
    </row>
    <row r="5416" spans="1:7">
      <c r="A5416" s="76"/>
      <c r="B5416" s="77"/>
      <c r="C5416" s="78"/>
      <c r="D5416" s="78"/>
      <c r="E5416" s="78"/>
      <c r="F5416" s="78"/>
      <c r="G5416" s="75"/>
    </row>
    <row r="5417" spans="1:7">
      <c r="A5417" s="76"/>
      <c r="B5417" s="77"/>
      <c r="C5417" s="78"/>
      <c r="D5417" s="78"/>
      <c r="E5417" s="78"/>
      <c r="F5417" s="78"/>
      <c r="G5417" s="75"/>
    </row>
    <row r="5418" spans="1:7">
      <c r="A5418" s="76"/>
      <c r="B5418" s="77"/>
      <c r="C5418" s="78"/>
      <c r="D5418" s="78"/>
      <c r="E5418" s="78"/>
      <c r="F5418" s="78"/>
      <c r="G5418" s="75"/>
    </row>
    <row r="5419" spans="1:7">
      <c r="A5419" s="76"/>
      <c r="B5419" s="77"/>
      <c r="C5419" s="78"/>
      <c r="D5419" s="78"/>
      <c r="E5419" s="78"/>
      <c r="F5419" s="78"/>
      <c r="G5419" s="75"/>
    </row>
    <row r="5420" spans="1:7">
      <c r="A5420" s="76"/>
      <c r="B5420" s="77"/>
      <c r="C5420" s="78"/>
      <c r="D5420" s="78"/>
      <c r="E5420" s="78"/>
      <c r="F5420" s="78"/>
      <c r="G5420" s="75"/>
    </row>
    <row r="5421" spans="1:7">
      <c r="A5421" s="76"/>
      <c r="B5421" s="77"/>
      <c r="C5421" s="78"/>
      <c r="D5421" s="78"/>
      <c r="E5421" s="78"/>
      <c r="F5421" s="78"/>
      <c r="G5421" s="75"/>
    </row>
    <row r="5422" spans="1:7">
      <c r="A5422" s="76"/>
      <c r="B5422" s="77"/>
      <c r="C5422" s="78"/>
      <c r="D5422" s="78"/>
      <c r="E5422" s="78"/>
      <c r="F5422" s="78"/>
      <c r="G5422" s="75"/>
    </row>
    <row r="5423" spans="1:7">
      <c r="A5423" s="76"/>
      <c r="B5423" s="77"/>
      <c r="C5423" s="78"/>
      <c r="D5423" s="78"/>
      <c r="E5423" s="78"/>
      <c r="F5423" s="78"/>
      <c r="G5423" s="75"/>
    </row>
    <row r="5424" spans="1:7">
      <c r="A5424" s="76"/>
      <c r="B5424" s="77"/>
      <c r="C5424" s="78"/>
      <c r="D5424" s="78"/>
      <c r="E5424" s="78"/>
      <c r="F5424" s="78"/>
      <c r="G5424" s="75"/>
    </row>
    <row r="5425" spans="1:7">
      <c r="A5425" s="76"/>
      <c r="B5425" s="77"/>
      <c r="C5425" s="78"/>
      <c r="D5425" s="78"/>
      <c r="E5425" s="78"/>
      <c r="F5425" s="78"/>
      <c r="G5425" s="75"/>
    </row>
    <row r="5426" spans="1:7">
      <c r="A5426" s="76"/>
      <c r="B5426" s="77"/>
      <c r="C5426" s="78"/>
      <c r="D5426" s="78"/>
      <c r="E5426" s="78"/>
      <c r="F5426" s="78"/>
      <c r="G5426" s="75"/>
    </row>
    <row r="5427" spans="1:7">
      <c r="A5427" s="76"/>
      <c r="B5427" s="77"/>
      <c r="C5427" s="78"/>
      <c r="D5427" s="78"/>
      <c r="E5427" s="78"/>
      <c r="F5427" s="78"/>
      <c r="G5427" s="75"/>
    </row>
    <row r="5428" spans="1:7">
      <c r="A5428" s="76"/>
      <c r="B5428" s="77"/>
      <c r="C5428" s="78"/>
      <c r="D5428" s="78"/>
      <c r="E5428" s="78"/>
      <c r="F5428" s="78"/>
      <c r="G5428" s="75"/>
    </row>
    <row r="5429" spans="1:7">
      <c r="A5429" s="76"/>
      <c r="B5429" s="77"/>
      <c r="C5429" s="78"/>
      <c r="D5429" s="78"/>
      <c r="E5429" s="78"/>
      <c r="F5429" s="78"/>
      <c r="G5429" s="75"/>
    </row>
    <row r="5430" spans="1:7">
      <c r="A5430" s="76"/>
      <c r="B5430" s="77"/>
      <c r="C5430" s="78"/>
      <c r="D5430" s="78"/>
      <c r="E5430" s="78"/>
      <c r="F5430" s="78"/>
      <c r="G5430" s="75"/>
    </row>
    <row r="5431" spans="1:7">
      <c r="A5431" s="76"/>
      <c r="B5431" s="77"/>
      <c r="C5431" s="78"/>
      <c r="D5431" s="78"/>
      <c r="E5431" s="78"/>
      <c r="F5431" s="78"/>
      <c r="G5431" s="75"/>
    </row>
    <row r="5432" spans="1:7">
      <c r="A5432" s="76"/>
      <c r="B5432" s="77"/>
      <c r="C5432" s="78"/>
      <c r="D5432" s="78"/>
      <c r="E5432" s="78"/>
      <c r="F5432" s="78"/>
      <c r="G5432" s="75"/>
    </row>
    <row r="5433" spans="1:7">
      <c r="A5433" s="76"/>
      <c r="B5433" s="77"/>
      <c r="C5433" s="78"/>
      <c r="D5433" s="78"/>
      <c r="E5433" s="78"/>
      <c r="F5433" s="78"/>
      <c r="G5433" s="75"/>
    </row>
    <row r="5434" spans="1:7">
      <c r="A5434" s="76"/>
      <c r="B5434" s="77"/>
      <c r="C5434" s="78"/>
      <c r="D5434" s="78"/>
      <c r="E5434" s="78"/>
      <c r="F5434" s="78"/>
      <c r="G5434" s="75"/>
    </row>
    <row r="5435" spans="1:7">
      <c r="A5435" s="76"/>
      <c r="B5435" s="77"/>
      <c r="C5435" s="78"/>
      <c r="D5435" s="78"/>
      <c r="E5435" s="78"/>
      <c r="F5435" s="78"/>
      <c r="G5435" s="75"/>
    </row>
    <row r="5436" spans="1:7">
      <c r="A5436" s="76"/>
      <c r="B5436" s="77"/>
      <c r="C5436" s="78"/>
      <c r="D5436" s="78"/>
      <c r="E5436" s="78"/>
      <c r="F5436" s="78"/>
      <c r="G5436" s="75"/>
    </row>
    <row r="5437" spans="1:7">
      <c r="A5437" s="76"/>
      <c r="B5437" s="77"/>
      <c r="C5437" s="78"/>
      <c r="D5437" s="78"/>
      <c r="E5437" s="78"/>
      <c r="F5437" s="78"/>
      <c r="G5437" s="75"/>
    </row>
    <row r="5438" spans="1:7">
      <c r="A5438" s="76"/>
      <c r="B5438" s="77"/>
      <c r="C5438" s="78"/>
      <c r="D5438" s="78"/>
      <c r="E5438" s="78"/>
      <c r="F5438" s="78"/>
      <c r="G5438" s="75"/>
    </row>
    <row r="5439" spans="1:7">
      <c r="A5439" s="76"/>
      <c r="B5439" s="77"/>
      <c r="C5439" s="78"/>
      <c r="D5439" s="78"/>
      <c r="E5439" s="78"/>
      <c r="F5439" s="78"/>
      <c r="G5439" s="75"/>
    </row>
    <row r="5440" spans="1:7">
      <c r="A5440" s="76"/>
      <c r="B5440" s="77"/>
      <c r="C5440" s="78"/>
      <c r="D5440" s="78"/>
      <c r="E5440" s="78"/>
      <c r="F5440" s="78"/>
      <c r="G5440" s="75"/>
    </row>
    <row r="5441" spans="1:7">
      <c r="A5441" s="76"/>
      <c r="B5441" s="77"/>
      <c r="C5441" s="78"/>
      <c r="D5441" s="78"/>
      <c r="E5441" s="78"/>
      <c r="F5441" s="78"/>
      <c r="G5441" s="75"/>
    </row>
    <row r="5442" spans="1:7">
      <c r="A5442" s="76"/>
      <c r="B5442" s="77"/>
      <c r="C5442" s="78"/>
      <c r="D5442" s="78"/>
      <c r="E5442" s="78"/>
      <c r="F5442" s="78"/>
      <c r="G5442" s="75"/>
    </row>
    <row r="5443" spans="1:7">
      <c r="A5443" s="76"/>
      <c r="B5443" s="77"/>
      <c r="C5443" s="78"/>
      <c r="D5443" s="78"/>
      <c r="E5443" s="78"/>
      <c r="F5443" s="78"/>
      <c r="G5443" s="75"/>
    </row>
    <row r="5444" spans="1:7">
      <c r="A5444" s="76"/>
      <c r="B5444" s="77"/>
      <c r="C5444" s="78"/>
      <c r="D5444" s="78"/>
      <c r="E5444" s="78"/>
      <c r="F5444" s="78"/>
      <c r="G5444" s="75"/>
    </row>
    <row r="5445" spans="1:7">
      <c r="A5445" s="76"/>
      <c r="B5445" s="77"/>
      <c r="C5445" s="78"/>
      <c r="D5445" s="78"/>
      <c r="E5445" s="78"/>
      <c r="F5445" s="78"/>
      <c r="G5445" s="75"/>
    </row>
    <row r="5446" spans="1:7">
      <c r="A5446" s="76"/>
      <c r="B5446" s="77"/>
      <c r="C5446" s="78"/>
      <c r="D5446" s="78"/>
      <c r="E5446" s="78"/>
      <c r="F5446" s="78"/>
      <c r="G5446" s="75"/>
    </row>
    <row r="5447" spans="1:7">
      <c r="A5447" s="76"/>
      <c r="B5447" s="77"/>
      <c r="C5447" s="78"/>
      <c r="D5447" s="78"/>
      <c r="E5447" s="78"/>
      <c r="F5447" s="78"/>
      <c r="G5447" s="75"/>
    </row>
    <row r="5448" spans="1:7">
      <c r="A5448" s="76"/>
      <c r="B5448" s="77"/>
      <c r="C5448" s="78"/>
      <c r="D5448" s="78"/>
      <c r="E5448" s="78"/>
      <c r="F5448" s="78"/>
      <c r="G5448" s="75"/>
    </row>
    <row r="5449" spans="1:7">
      <c r="A5449" s="76"/>
      <c r="B5449" s="77"/>
      <c r="C5449" s="78"/>
      <c r="D5449" s="78"/>
      <c r="E5449" s="78"/>
      <c r="F5449" s="78"/>
      <c r="G5449" s="75"/>
    </row>
    <row r="5450" spans="1:7">
      <c r="A5450" s="76"/>
      <c r="B5450" s="77"/>
      <c r="C5450" s="78"/>
      <c r="D5450" s="78"/>
      <c r="E5450" s="78"/>
      <c r="F5450" s="78"/>
      <c r="G5450" s="75"/>
    </row>
    <row r="5451" spans="1:7">
      <c r="A5451" s="76"/>
      <c r="B5451" s="77"/>
      <c r="C5451" s="78"/>
      <c r="D5451" s="78"/>
      <c r="E5451" s="78"/>
      <c r="F5451" s="78"/>
      <c r="G5451" s="75"/>
    </row>
    <row r="5452" spans="1:7">
      <c r="A5452" s="76"/>
      <c r="B5452" s="77"/>
      <c r="C5452" s="78"/>
      <c r="D5452" s="78"/>
      <c r="E5452" s="78"/>
      <c r="F5452" s="78"/>
      <c r="G5452" s="75"/>
    </row>
    <row r="5453" spans="1:7">
      <c r="A5453" s="76"/>
      <c r="B5453" s="77"/>
      <c r="C5453" s="78"/>
      <c r="D5453" s="78"/>
      <c r="E5453" s="78"/>
      <c r="F5453" s="78"/>
      <c r="G5453" s="75"/>
    </row>
    <row r="5454" spans="1:7">
      <c r="A5454" s="76"/>
      <c r="B5454" s="77"/>
      <c r="C5454" s="78"/>
      <c r="D5454" s="78"/>
      <c r="E5454" s="78"/>
      <c r="F5454" s="78"/>
      <c r="G5454" s="75"/>
    </row>
    <row r="5455" spans="1:7">
      <c r="A5455" s="76"/>
      <c r="B5455" s="77"/>
      <c r="C5455" s="78"/>
      <c r="D5455" s="78"/>
      <c r="E5455" s="78"/>
      <c r="F5455" s="78"/>
      <c r="G5455" s="75"/>
    </row>
    <row r="5456" spans="1:7">
      <c r="A5456" s="76"/>
      <c r="B5456" s="77"/>
      <c r="C5456" s="78"/>
      <c r="D5456" s="78"/>
      <c r="E5456" s="78"/>
      <c r="F5456" s="78"/>
      <c r="G5456" s="75"/>
    </row>
    <row r="5457" spans="1:7">
      <c r="A5457" s="76"/>
      <c r="B5457" s="77"/>
      <c r="C5457" s="78"/>
      <c r="D5457" s="78"/>
      <c r="E5457" s="78"/>
      <c r="F5457" s="78"/>
      <c r="G5457" s="75"/>
    </row>
    <row r="5458" spans="1:7">
      <c r="A5458" s="76"/>
      <c r="B5458" s="77"/>
      <c r="C5458" s="78"/>
      <c r="D5458" s="78"/>
      <c r="E5458" s="78"/>
      <c r="F5458" s="78"/>
      <c r="G5458" s="75"/>
    </row>
    <row r="5459" spans="1:7">
      <c r="A5459" s="76"/>
      <c r="B5459" s="77"/>
      <c r="C5459" s="78"/>
      <c r="D5459" s="78"/>
      <c r="E5459" s="78"/>
      <c r="F5459" s="78"/>
      <c r="G5459" s="75"/>
    </row>
    <row r="5460" spans="1:7">
      <c r="A5460" s="76"/>
      <c r="B5460" s="77"/>
      <c r="C5460" s="78"/>
      <c r="D5460" s="78"/>
      <c r="E5460" s="78"/>
      <c r="F5460" s="78"/>
      <c r="G5460" s="75"/>
    </row>
    <row r="5461" spans="1:7">
      <c r="A5461" s="76"/>
      <c r="B5461" s="77"/>
      <c r="C5461" s="78"/>
      <c r="D5461" s="78"/>
      <c r="E5461" s="78"/>
      <c r="F5461" s="78"/>
      <c r="G5461" s="75"/>
    </row>
    <row r="5462" spans="1:7">
      <c r="A5462" s="76"/>
      <c r="B5462" s="77"/>
      <c r="C5462" s="78"/>
      <c r="D5462" s="78"/>
      <c r="E5462" s="78"/>
      <c r="F5462" s="78"/>
      <c r="G5462" s="75"/>
    </row>
    <row r="5463" spans="1:7">
      <c r="A5463" s="76"/>
      <c r="B5463" s="77"/>
      <c r="C5463" s="78"/>
      <c r="D5463" s="78"/>
      <c r="E5463" s="78"/>
      <c r="F5463" s="78"/>
      <c r="G5463" s="75"/>
    </row>
    <row r="5464" spans="1:7">
      <c r="A5464" s="76"/>
      <c r="B5464" s="77"/>
      <c r="C5464" s="78"/>
      <c r="D5464" s="78"/>
      <c r="E5464" s="78"/>
      <c r="F5464" s="78"/>
      <c r="G5464" s="75"/>
    </row>
    <row r="5465" spans="1:7">
      <c r="A5465" s="76"/>
      <c r="B5465" s="77"/>
      <c r="C5465" s="78"/>
      <c r="D5465" s="78"/>
      <c r="E5465" s="78"/>
      <c r="F5465" s="78"/>
      <c r="G5465" s="75"/>
    </row>
    <row r="5466" spans="1:7">
      <c r="A5466" s="76"/>
      <c r="B5466" s="77"/>
      <c r="C5466" s="78"/>
      <c r="D5466" s="78"/>
      <c r="E5466" s="78"/>
      <c r="F5466" s="78"/>
      <c r="G5466" s="75"/>
    </row>
    <row r="5467" spans="1:7">
      <c r="A5467" s="76"/>
      <c r="B5467" s="77"/>
      <c r="C5467" s="78"/>
      <c r="D5467" s="78"/>
      <c r="E5467" s="78"/>
      <c r="F5467" s="78"/>
      <c r="G5467" s="75"/>
    </row>
    <row r="5468" spans="1:7">
      <c r="A5468" s="76"/>
      <c r="B5468" s="77"/>
      <c r="C5468" s="78"/>
      <c r="D5468" s="78"/>
      <c r="E5468" s="78"/>
      <c r="F5468" s="78"/>
      <c r="G5468" s="75"/>
    </row>
    <row r="5469" spans="1:7">
      <c r="A5469" s="76"/>
      <c r="B5469" s="77"/>
      <c r="C5469" s="78"/>
      <c r="D5469" s="78"/>
      <c r="E5469" s="78"/>
      <c r="F5469" s="78"/>
      <c r="G5469" s="75"/>
    </row>
    <row r="5470" spans="1:7">
      <c r="A5470" s="76"/>
      <c r="B5470" s="77"/>
      <c r="C5470" s="78"/>
      <c r="D5470" s="78"/>
      <c r="E5470" s="78"/>
      <c r="F5470" s="78"/>
      <c r="G5470" s="75"/>
    </row>
    <row r="5471" spans="1:7">
      <c r="A5471" s="76"/>
      <c r="B5471" s="77"/>
      <c r="C5471" s="78"/>
      <c r="D5471" s="78"/>
      <c r="E5471" s="78"/>
      <c r="F5471" s="78"/>
      <c r="G5471" s="75"/>
    </row>
    <row r="5472" spans="1:7">
      <c r="A5472" s="76"/>
      <c r="B5472" s="77"/>
      <c r="C5472" s="78"/>
      <c r="D5472" s="78"/>
      <c r="E5472" s="78"/>
      <c r="F5472" s="78"/>
      <c r="G5472" s="75"/>
    </row>
    <row r="5473" spans="1:7">
      <c r="A5473" s="76"/>
      <c r="B5473" s="77"/>
      <c r="C5473" s="78"/>
      <c r="D5473" s="78"/>
      <c r="E5473" s="78"/>
      <c r="F5473" s="78"/>
      <c r="G5473" s="75"/>
    </row>
    <row r="5474" spans="1:7">
      <c r="A5474" s="76"/>
      <c r="B5474" s="77"/>
      <c r="C5474" s="78"/>
      <c r="D5474" s="78"/>
      <c r="E5474" s="78"/>
      <c r="F5474" s="78"/>
      <c r="G5474" s="75"/>
    </row>
    <row r="5475" spans="1:7">
      <c r="A5475" s="76"/>
      <c r="B5475" s="77"/>
      <c r="C5475" s="78"/>
      <c r="D5475" s="78"/>
      <c r="E5475" s="78"/>
      <c r="F5475" s="78"/>
      <c r="G5475" s="75"/>
    </row>
    <row r="5476" spans="1:7">
      <c r="A5476" s="76"/>
      <c r="B5476" s="77"/>
      <c r="C5476" s="78"/>
      <c r="D5476" s="78"/>
      <c r="E5476" s="78"/>
      <c r="F5476" s="78"/>
      <c r="G5476" s="75"/>
    </row>
    <row r="5477" spans="1:7">
      <c r="A5477" s="76"/>
      <c r="B5477" s="77"/>
      <c r="C5477" s="78"/>
      <c r="D5477" s="78"/>
      <c r="E5477" s="78"/>
      <c r="F5477" s="78"/>
      <c r="G5477" s="75"/>
    </row>
    <row r="5478" spans="1:7">
      <c r="A5478" s="76"/>
      <c r="B5478" s="77"/>
      <c r="C5478" s="78"/>
      <c r="D5478" s="78"/>
      <c r="E5478" s="78"/>
      <c r="F5478" s="78"/>
      <c r="G5478" s="75"/>
    </row>
    <row r="5479" spans="1:7">
      <c r="A5479" s="76"/>
      <c r="B5479" s="77"/>
      <c r="C5479" s="78"/>
      <c r="D5479" s="78"/>
      <c r="E5479" s="78"/>
      <c r="F5479" s="78"/>
      <c r="G5479" s="75"/>
    </row>
    <row r="5480" spans="1:7">
      <c r="A5480" s="76"/>
      <c r="B5480" s="77"/>
      <c r="C5480" s="78"/>
      <c r="D5480" s="78"/>
      <c r="E5480" s="78"/>
      <c r="F5480" s="78"/>
      <c r="G5480" s="75"/>
    </row>
    <row r="5481" spans="1:7">
      <c r="A5481" s="76"/>
      <c r="B5481" s="77"/>
      <c r="C5481" s="78"/>
      <c r="D5481" s="78"/>
      <c r="E5481" s="78"/>
      <c r="F5481" s="78"/>
      <c r="G5481" s="75"/>
    </row>
    <row r="5482" spans="1:7">
      <c r="A5482" s="76"/>
      <c r="B5482" s="77"/>
      <c r="C5482" s="78"/>
      <c r="D5482" s="78"/>
      <c r="E5482" s="78"/>
      <c r="F5482" s="78"/>
      <c r="G5482" s="75"/>
    </row>
    <row r="5483" spans="1:7">
      <c r="A5483" s="76"/>
      <c r="B5483" s="77"/>
      <c r="C5483" s="78"/>
      <c r="D5483" s="78"/>
      <c r="E5483" s="78"/>
      <c r="F5483" s="78"/>
      <c r="G5483" s="75"/>
    </row>
    <row r="5484" spans="1:7">
      <c r="A5484" s="76"/>
      <c r="B5484" s="77"/>
      <c r="C5484" s="78"/>
      <c r="D5484" s="78"/>
      <c r="E5484" s="78"/>
      <c r="F5484" s="78"/>
      <c r="G5484" s="75"/>
    </row>
    <row r="5485" spans="1:7">
      <c r="A5485" s="76"/>
      <c r="B5485" s="77"/>
      <c r="C5485" s="78"/>
      <c r="D5485" s="78"/>
      <c r="E5485" s="78"/>
      <c r="F5485" s="78"/>
      <c r="G5485" s="75"/>
    </row>
    <row r="5486" spans="1:7">
      <c r="A5486" s="76"/>
      <c r="B5486" s="77"/>
      <c r="C5486" s="78"/>
      <c r="D5486" s="78"/>
      <c r="E5486" s="78"/>
      <c r="F5486" s="78"/>
      <c r="G5486" s="75"/>
    </row>
    <row r="5487" spans="1:7">
      <c r="A5487" s="76"/>
      <c r="B5487" s="77"/>
      <c r="C5487" s="78"/>
      <c r="D5487" s="78"/>
      <c r="E5487" s="78"/>
      <c r="F5487" s="78"/>
      <c r="G5487" s="75"/>
    </row>
    <row r="5488" spans="1:7">
      <c r="A5488" s="76"/>
      <c r="B5488" s="77"/>
      <c r="C5488" s="78"/>
      <c r="D5488" s="78"/>
      <c r="E5488" s="78"/>
      <c r="F5488" s="78"/>
      <c r="G5488" s="75"/>
    </row>
    <row r="5489" spans="1:7">
      <c r="A5489" s="76"/>
      <c r="B5489" s="77"/>
      <c r="C5489" s="78"/>
      <c r="D5489" s="78"/>
      <c r="E5489" s="78"/>
      <c r="F5489" s="78"/>
      <c r="G5489" s="75"/>
    </row>
    <row r="5490" spans="1:7">
      <c r="A5490" s="76"/>
      <c r="B5490" s="77"/>
      <c r="C5490" s="78"/>
      <c r="D5490" s="78"/>
      <c r="E5490" s="78"/>
      <c r="F5490" s="78"/>
      <c r="G5490" s="75"/>
    </row>
    <row r="5491" spans="1:7">
      <c r="A5491" s="76"/>
      <c r="B5491" s="77"/>
      <c r="C5491" s="78"/>
      <c r="D5491" s="78"/>
      <c r="E5491" s="78"/>
      <c r="F5491" s="78"/>
      <c r="G5491" s="75"/>
    </row>
    <row r="5492" spans="1:7">
      <c r="A5492" s="76"/>
      <c r="B5492" s="77"/>
      <c r="C5492" s="78"/>
      <c r="D5492" s="78"/>
      <c r="E5492" s="78"/>
      <c r="F5492" s="78"/>
      <c r="G5492" s="75"/>
    </row>
    <row r="5493" spans="1:7">
      <c r="A5493" s="76"/>
      <c r="B5493" s="77"/>
      <c r="C5493" s="78"/>
      <c r="D5493" s="78"/>
      <c r="E5493" s="78"/>
      <c r="F5493" s="78"/>
      <c r="G5493" s="75"/>
    </row>
    <row r="5494" spans="1:7">
      <c r="A5494" s="76"/>
      <c r="B5494" s="77"/>
      <c r="C5494" s="78"/>
      <c r="D5494" s="78"/>
      <c r="E5494" s="78"/>
      <c r="F5494" s="78"/>
      <c r="G5494" s="75"/>
    </row>
    <row r="5495" spans="1:7">
      <c r="A5495" s="76"/>
      <c r="B5495" s="77"/>
      <c r="C5495" s="78"/>
      <c r="D5495" s="78"/>
      <c r="E5495" s="78"/>
      <c r="F5495" s="78"/>
      <c r="G5495" s="75"/>
    </row>
    <row r="5496" spans="1:7">
      <c r="A5496" s="76"/>
      <c r="B5496" s="77"/>
      <c r="C5496" s="78"/>
      <c r="D5496" s="78"/>
      <c r="E5496" s="78"/>
      <c r="F5496" s="78"/>
      <c r="G5496" s="75"/>
    </row>
    <row r="5497" spans="1:7">
      <c r="A5497" s="76"/>
      <c r="B5497" s="77"/>
      <c r="C5497" s="78"/>
      <c r="D5497" s="78"/>
      <c r="E5497" s="78"/>
      <c r="F5497" s="78"/>
      <c r="G5497" s="75"/>
    </row>
    <row r="5498" spans="1:7">
      <c r="A5498" s="76"/>
      <c r="B5498" s="77"/>
      <c r="C5498" s="78"/>
      <c r="D5498" s="78"/>
      <c r="E5498" s="78"/>
      <c r="F5498" s="78"/>
      <c r="G5498" s="75"/>
    </row>
    <row r="5499" spans="1:7">
      <c r="A5499" s="76"/>
      <c r="B5499" s="77"/>
      <c r="C5499" s="78"/>
      <c r="D5499" s="78"/>
      <c r="E5499" s="78"/>
      <c r="F5499" s="78"/>
      <c r="G5499" s="75"/>
    </row>
    <row r="5500" spans="1:7">
      <c r="A5500" s="76"/>
      <c r="B5500" s="77"/>
      <c r="C5500" s="78"/>
      <c r="D5500" s="78"/>
      <c r="E5500" s="78"/>
      <c r="F5500" s="78"/>
      <c r="G5500" s="75"/>
    </row>
    <row r="5501" spans="1:7">
      <c r="A5501" s="76"/>
      <c r="B5501" s="77"/>
      <c r="C5501" s="78"/>
      <c r="D5501" s="78"/>
      <c r="E5501" s="78"/>
      <c r="F5501" s="78"/>
      <c r="G5501" s="75"/>
    </row>
    <row r="5502" spans="1:7">
      <c r="A5502" s="76"/>
      <c r="B5502" s="77"/>
      <c r="C5502" s="78"/>
      <c r="D5502" s="78"/>
      <c r="E5502" s="78"/>
      <c r="F5502" s="78"/>
      <c r="G5502" s="75"/>
    </row>
    <row r="5503" spans="1:7">
      <c r="A5503" s="76"/>
      <c r="B5503" s="77"/>
      <c r="C5503" s="78"/>
      <c r="D5503" s="78"/>
      <c r="E5503" s="78"/>
      <c r="F5503" s="78"/>
      <c r="G5503" s="75"/>
    </row>
    <row r="5504" spans="1:7">
      <c r="A5504" s="76"/>
      <c r="B5504" s="77"/>
      <c r="C5504" s="78"/>
      <c r="D5504" s="78"/>
      <c r="E5504" s="78"/>
      <c r="F5504" s="78"/>
      <c r="G5504" s="75"/>
    </row>
    <row r="5505" spans="1:7">
      <c r="A5505" s="76"/>
      <c r="B5505" s="77"/>
      <c r="C5505" s="78"/>
      <c r="D5505" s="78"/>
      <c r="E5505" s="78"/>
      <c r="F5505" s="78"/>
      <c r="G5505" s="75"/>
    </row>
    <row r="5506" spans="1:7">
      <c r="A5506" s="76"/>
      <c r="B5506" s="77"/>
      <c r="C5506" s="78"/>
      <c r="D5506" s="78"/>
      <c r="E5506" s="78"/>
      <c r="F5506" s="78"/>
      <c r="G5506" s="75"/>
    </row>
    <row r="5507" spans="1:7">
      <c r="A5507" s="76"/>
      <c r="B5507" s="77"/>
      <c r="C5507" s="78"/>
      <c r="D5507" s="78"/>
      <c r="E5507" s="78"/>
      <c r="F5507" s="78"/>
      <c r="G5507" s="75"/>
    </row>
    <row r="5508" spans="1:7">
      <c r="A5508" s="76"/>
      <c r="B5508" s="77"/>
      <c r="C5508" s="78"/>
      <c r="D5508" s="78"/>
      <c r="E5508" s="78"/>
      <c r="F5508" s="78"/>
      <c r="G5508" s="75"/>
    </row>
    <row r="5509" spans="1:7">
      <c r="A5509" s="76"/>
      <c r="B5509" s="77"/>
      <c r="C5509" s="78"/>
      <c r="D5509" s="78"/>
      <c r="E5509" s="78"/>
      <c r="F5509" s="78"/>
      <c r="G5509" s="75"/>
    </row>
    <row r="5510" spans="1:7">
      <c r="A5510" s="76"/>
      <c r="B5510" s="77"/>
      <c r="C5510" s="78"/>
      <c r="D5510" s="78"/>
      <c r="E5510" s="78"/>
      <c r="F5510" s="78"/>
      <c r="G5510" s="75"/>
    </row>
    <row r="5511" spans="1:7">
      <c r="A5511" s="76"/>
      <c r="B5511" s="77"/>
      <c r="C5511" s="78"/>
      <c r="D5511" s="78"/>
      <c r="E5511" s="78"/>
      <c r="F5511" s="78"/>
      <c r="G5511" s="75"/>
    </row>
    <row r="5512" spans="1:7">
      <c r="A5512" s="76"/>
      <c r="B5512" s="77"/>
      <c r="C5512" s="78"/>
      <c r="D5512" s="78"/>
      <c r="E5512" s="78"/>
      <c r="F5512" s="78"/>
      <c r="G5512" s="75"/>
    </row>
    <row r="5513" spans="1:7">
      <c r="A5513" s="76"/>
      <c r="B5513" s="77"/>
      <c r="C5513" s="78"/>
      <c r="D5513" s="78"/>
      <c r="E5513" s="78"/>
      <c r="F5513" s="78"/>
      <c r="G5513" s="75"/>
    </row>
    <row r="5514" spans="1:7">
      <c r="A5514" s="76"/>
      <c r="B5514" s="77"/>
      <c r="C5514" s="78"/>
      <c r="D5514" s="78"/>
      <c r="E5514" s="78"/>
      <c r="F5514" s="78"/>
      <c r="G5514" s="75"/>
    </row>
    <row r="5515" spans="1:7">
      <c r="A5515" s="76"/>
      <c r="B5515" s="77"/>
      <c r="C5515" s="78"/>
      <c r="D5515" s="78"/>
      <c r="E5515" s="78"/>
      <c r="F5515" s="78"/>
      <c r="G5515" s="75"/>
    </row>
    <row r="5516" spans="1:7">
      <c r="A5516" s="76"/>
      <c r="B5516" s="77"/>
      <c r="C5516" s="78"/>
      <c r="D5516" s="78"/>
      <c r="E5516" s="78"/>
      <c r="F5516" s="78"/>
      <c r="G5516" s="75"/>
    </row>
    <row r="5517" spans="1:7">
      <c r="A5517" s="76"/>
      <c r="B5517" s="77"/>
      <c r="C5517" s="78"/>
      <c r="D5517" s="78"/>
      <c r="E5517" s="78"/>
      <c r="F5517" s="78"/>
      <c r="G5517" s="75"/>
    </row>
    <row r="5518" spans="1:7">
      <c r="A5518" s="76"/>
      <c r="B5518" s="77"/>
      <c r="C5518" s="78"/>
      <c r="D5518" s="78"/>
      <c r="E5518" s="78"/>
      <c r="F5518" s="78"/>
      <c r="G5518" s="75"/>
    </row>
    <row r="5519" spans="1:7">
      <c r="A5519" s="76"/>
      <c r="B5519" s="77"/>
      <c r="C5519" s="78"/>
      <c r="D5519" s="78"/>
      <c r="E5519" s="78"/>
      <c r="F5519" s="78"/>
      <c r="G5519" s="75"/>
    </row>
    <row r="5520" spans="1:7">
      <c r="A5520" s="76"/>
      <c r="B5520" s="77"/>
      <c r="C5520" s="78"/>
      <c r="D5520" s="78"/>
      <c r="E5520" s="78"/>
      <c r="F5520" s="78"/>
      <c r="G5520" s="75"/>
    </row>
    <row r="5521" spans="1:7">
      <c r="A5521" s="76"/>
      <c r="B5521" s="77"/>
      <c r="C5521" s="78"/>
      <c r="D5521" s="78"/>
      <c r="E5521" s="78"/>
      <c r="F5521" s="78"/>
      <c r="G5521" s="75"/>
    </row>
    <row r="5522" spans="1:7">
      <c r="A5522" s="76"/>
      <c r="B5522" s="77"/>
      <c r="C5522" s="78"/>
      <c r="D5522" s="78"/>
      <c r="E5522" s="78"/>
      <c r="F5522" s="78"/>
      <c r="G5522" s="75"/>
    </row>
    <row r="5523" spans="1:7">
      <c r="A5523" s="76"/>
      <c r="B5523" s="77"/>
      <c r="C5523" s="78"/>
      <c r="D5523" s="78"/>
      <c r="E5523" s="78"/>
      <c r="F5523" s="78"/>
      <c r="G5523" s="75"/>
    </row>
    <row r="5524" spans="1:7">
      <c r="A5524" s="76"/>
      <c r="B5524" s="77"/>
      <c r="C5524" s="78"/>
      <c r="D5524" s="78"/>
      <c r="E5524" s="78"/>
      <c r="F5524" s="78"/>
      <c r="G5524" s="75"/>
    </row>
    <row r="5525" spans="1:7">
      <c r="A5525" s="76"/>
      <c r="B5525" s="77"/>
      <c r="C5525" s="78"/>
      <c r="D5525" s="78"/>
      <c r="E5525" s="78"/>
      <c r="F5525" s="78"/>
      <c r="G5525" s="75"/>
    </row>
    <row r="5526" spans="1:7">
      <c r="A5526" s="76"/>
      <c r="B5526" s="77"/>
      <c r="C5526" s="78"/>
      <c r="D5526" s="78"/>
      <c r="E5526" s="78"/>
      <c r="F5526" s="78"/>
      <c r="G5526" s="75"/>
    </row>
    <row r="5527" spans="1:7">
      <c r="A5527" s="76"/>
      <c r="B5527" s="77"/>
      <c r="C5527" s="78"/>
      <c r="D5527" s="78"/>
      <c r="E5527" s="78"/>
      <c r="F5527" s="78"/>
      <c r="G5527" s="75"/>
    </row>
    <row r="5528" spans="1:7">
      <c r="A5528" s="76"/>
      <c r="B5528" s="77"/>
      <c r="C5528" s="78"/>
      <c r="D5528" s="78"/>
      <c r="E5528" s="78"/>
      <c r="F5528" s="78"/>
      <c r="G5528" s="75"/>
    </row>
    <row r="5529" spans="1:7">
      <c r="A5529" s="76"/>
      <c r="B5529" s="77"/>
      <c r="C5529" s="78"/>
      <c r="D5529" s="78"/>
      <c r="E5529" s="78"/>
      <c r="F5529" s="78"/>
      <c r="G5529" s="75"/>
    </row>
    <row r="5530" spans="1:7">
      <c r="A5530" s="76"/>
      <c r="B5530" s="77"/>
      <c r="C5530" s="78"/>
      <c r="D5530" s="78"/>
      <c r="E5530" s="78"/>
      <c r="F5530" s="78"/>
      <c r="G5530" s="75"/>
    </row>
    <row r="5531" spans="1:7">
      <c r="A5531" s="76"/>
      <c r="B5531" s="77"/>
      <c r="C5531" s="78"/>
      <c r="D5531" s="78"/>
      <c r="E5531" s="78"/>
      <c r="F5531" s="78"/>
      <c r="G5531" s="75"/>
    </row>
    <row r="5532" spans="1:7">
      <c r="A5532" s="76"/>
      <c r="B5532" s="77"/>
      <c r="C5532" s="78"/>
      <c r="D5532" s="78"/>
      <c r="E5532" s="78"/>
      <c r="F5532" s="78"/>
      <c r="G5532" s="75"/>
    </row>
    <row r="5533" spans="1:7">
      <c r="A5533" s="76"/>
      <c r="B5533" s="77"/>
      <c r="C5533" s="78"/>
      <c r="D5533" s="78"/>
      <c r="E5533" s="78"/>
      <c r="F5533" s="78"/>
      <c r="G5533" s="75"/>
    </row>
    <row r="5534" spans="1:7">
      <c r="A5534" s="76"/>
      <c r="B5534" s="77"/>
      <c r="C5534" s="78"/>
      <c r="D5534" s="78"/>
      <c r="E5534" s="78"/>
      <c r="F5534" s="78"/>
      <c r="G5534" s="75"/>
    </row>
    <row r="5535" spans="1:7">
      <c r="A5535" s="76"/>
      <c r="B5535" s="77"/>
      <c r="C5535" s="78"/>
      <c r="D5535" s="78"/>
      <c r="E5535" s="78"/>
      <c r="F5535" s="78"/>
      <c r="G5535" s="75"/>
    </row>
    <row r="5536" spans="1:7">
      <c r="A5536" s="76"/>
      <c r="B5536" s="77"/>
      <c r="C5536" s="78"/>
      <c r="D5536" s="78"/>
      <c r="E5536" s="78"/>
      <c r="F5536" s="78"/>
      <c r="G5536" s="75"/>
    </row>
    <row r="5537" spans="1:7">
      <c r="A5537" s="76"/>
      <c r="B5537" s="77"/>
      <c r="C5537" s="78"/>
      <c r="D5537" s="78"/>
      <c r="E5537" s="78"/>
      <c r="F5537" s="78"/>
      <c r="G5537" s="75"/>
    </row>
    <row r="5538" spans="1:7">
      <c r="A5538" s="76"/>
      <c r="B5538" s="77"/>
      <c r="C5538" s="78"/>
      <c r="D5538" s="78"/>
      <c r="E5538" s="78"/>
      <c r="F5538" s="78"/>
      <c r="G5538" s="75"/>
    </row>
    <row r="5539" spans="1:7">
      <c r="A5539" s="76"/>
      <c r="B5539" s="77"/>
      <c r="C5539" s="78"/>
      <c r="D5539" s="78"/>
      <c r="E5539" s="78"/>
      <c r="F5539" s="78"/>
      <c r="G5539" s="75"/>
    </row>
    <row r="5540" spans="1:7">
      <c r="A5540" s="76"/>
      <c r="B5540" s="77"/>
      <c r="C5540" s="78"/>
      <c r="D5540" s="78"/>
      <c r="E5540" s="78"/>
      <c r="F5540" s="78"/>
      <c r="G5540" s="75"/>
    </row>
    <row r="5541" spans="1:7">
      <c r="A5541" s="76"/>
      <c r="B5541" s="77"/>
      <c r="C5541" s="78"/>
      <c r="D5541" s="78"/>
      <c r="E5541" s="78"/>
      <c r="F5541" s="78"/>
      <c r="G5541" s="75"/>
    </row>
    <row r="5542" spans="1:7">
      <c r="A5542" s="76"/>
      <c r="B5542" s="77"/>
      <c r="C5542" s="78"/>
      <c r="D5542" s="78"/>
      <c r="E5542" s="78"/>
      <c r="F5542" s="78"/>
      <c r="G5542" s="75"/>
    </row>
    <row r="5543" spans="1:7">
      <c r="A5543" s="76"/>
      <c r="B5543" s="77"/>
      <c r="C5543" s="78"/>
      <c r="D5543" s="78"/>
      <c r="E5543" s="78"/>
      <c r="F5543" s="78"/>
      <c r="G5543" s="75"/>
    </row>
    <row r="5544" spans="1:7">
      <c r="A5544" s="76"/>
      <c r="B5544" s="77"/>
      <c r="C5544" s="78"/>
      <c r="D5544" s="78"/>
      <c r="E5544" s="78"/>
      <c r="F5544" s="78"/>
      <c r="G5544" s="75"/>
    </row>
    <row r="5545" spans="1:7">
      <c r="A5545" s="76"/>
      <c r="B5545" s="77"/>
      <c r="C5545" s="78"/>
      <c r="D5545" s="78"/>
      <c r="E5545" s="78"/>
      <c r="F5545" s="78"/>
      <c r="G5545" s="75"/>
    </row>
    <row r="5546" spans="1:7">
      <c r="A5546" s="76"/>
      <c r="B5546" s="77"/>
      <c r="C5546" s="78"/>
      <c r="D5546" s="78"/>
      <c r="E5546" s="78"/>
      <c r="F5546" s="78"/>
      <c r="G5546" s="75"/>
    </row>
    <row r="5547" spans="1:7">
      <c r="A5547" s="76"/>
      <c r="B5547" s="77"/>
      <c r="C5547" s="78"/>
      <c r="D5547" s="78"/>
      <c r="E5547" s="78"/>
      <c r="F5547" s="78"/>
      <c r="G5547" s="75"/>
    </row>
    <row r="5548" spans="1:7">
      <c r="A5548" s="76"/>
      <c r="B5548" s="77"/>
      <c r="C5548" s="78"/>
      <c r="D5548" s="78"/>
      <c r="E5548" s="78"/>
      <c r="F5548" s="78"/>
      <c r="G5548" s="75"/>
    </row>
    <row r="5549" spans="1:7">
      <c r="A5549" s="76"/>
      <c r="B5549" s="77"/>
      <c r="C5549" s="78"/>
      <c r="D5549" s="78"/>
      <c r="E5549" s="78"/>
      <c r="F5549" s="78"/>
      <c r="G5549" s="75"/>
    </row>
    <row r="5550" spans="1:7">
      <c r="A5550" s="76"/>
      <c r="B5550" s="77"/>
      <c r="C5550" s="78"/>
      <c r="D5550" s="78"/>
      <c r="E5550" s="78"/>
      <c r="F5550" s="78"/>
      <c r="G5550" s="75"/>
    </row>
    <row r="5551" spans="1:7">
      <c r="A5551" s="76"/>
      <c r="B5551" s="77"/>
      <c r="C5551" s="78"/>
      <c r="D5551" s="78"/>
      <c r="E5551" s="78"/>
      <c r="F5551" s="78"/>
      <c r="G5551" s="75"/>
    </row>
    <row r="5552" spans="1:7">
      <c r="A5552" s="76"/>
      <c r="B5552" s="77"/>
      <c r="C5552" s="78"/>
      <c r="D5552" s="78"/>
      <c r="E5552" s="78"/>
      <c r="F5552" s="78"/>
      <c r="G5552" s="75"/>
    </row>
    <row r="5553" spans="1:7">
      <c r="A5553" s="76"/>
      <c r="B5553" s="77"/>
      <c r="C5553" s="78"/>
      <c r="D5553" s="78"/>
      <c r="E5553" s="78"/>
      <c r="F5553" s="78"/>
      <c r="G5553" s="75"/>
    </row>
    <row r="5554" spans="1:7">
      <c r="A5554" s="76"/>
      <c r="B5554" s="77"/>
      <c r="C5554" s="78"/>
      <c r="D5554" s="78"/>
      <c r="E5554" s="78"/>
      <c r="F5554" s="78"/>
      <c r="G5554" s="75"/>
    </row>
    <row r="5555" spans="1:7">
      <c r="A5555" s="76"/>
      <c r="B5555" s="77"/>
      <c r="C5555" s="78"/>
      <c r="D5555" s="78"/>
      <c r="E5555" s="78"/>
      <c r="F5555" s="78"/>
      <c r="G5555" s="75"/>
    </row>
    <row r="5556" spans="1:7">
      <c r="A5556" s="76"/>
      <c r="B5556" s="77"/>
      <c r="C5556" s="78"/>
      <c r="D5556" s="78"/>
      <c r="E5556" s="78"/>
      <c r="F5556" s="78"/>
      <c r="G5556" s="75"/>
    </row>
    <row r="5557" spans="1:7">
      <c r="A5557" s="76"/>
      <c r="B5557" s="77"/>
      <c r="C5557" s="78"/>
      <c r="D5557" s="78"/>
      <c r="E5557" s="78"/>
      <c r="F5557" s="78"/>
      <c r="G5557" s="75"/>
    </row>
    <row r="5558" spans="1:7">
      <c r="A5558" s="76"/>
      <c r="B5558" s="77"/>
      <c r="C5558" s="78"/>
      <c r="D5558" s="78"/>
      <c r="E5558" s="78"/>
      <c r="F5558" s="78"/>
      <c r="G5558" s="75"/>
    </row>
    <row r="5559" spans="1:7">
      <c r="A5559" s="76"/>
      <c r="B5559" s="77"/>
      <c r="C5559" s="78"/>
      <c r="D5559" s="78"/>
      <c r="E5559" s="78"/>
      <c r="F5559" s="78"/>
      <c r="G5559" s="75"/>
    </row>
    <row r="5560" spans="1:7">
      <c r="A5560" s="76"/>
      <c r="B5560" s="77"/>
      <c r="C5560" s="78"/>
      <c r="D5560" s="78"/>
      <c r="E5560" s="78"/>
      <c r="F5560" s="78"/>
      <c r="G5560" s="75"/>
    </row>
    <row r="5561" spans="1:7">
      <c r="A5561" s="76"/>
      <c r="B5561" s="77"/>
      <c r="C5561" s="78"/>
      <c r="D5561" s="78"/>
      <c r="E5561" s="78"/>
      <c r="F5561" s="78"/>
      <c r="G5561" s="75"/>
    </row>
    <row r="5562" spans="1:7">
      <c r="A5562" s="76"/>
      <c r="B5562" s="77"/>
      <c r="C5562" s="78"/>
      <c r="D5562" s="78"/>
      <c r="E5562" s="78"/>
      <c r="F5562" s="78"/>
      <c r="G5562" s="75"/>
    </row>
    <row r="5563" spans="1:7">
      <c r="A5563" s="76"/>
      <c r="B5563" s="77"/>
      <c r="C5563" s="78"/>
      <c r="D5563" s="78"/>
      <c r="E5563" s="78"/>
      <c r="F5563" s="78"/>
      <c r="G5563" s="75"/>
    </row>
    <row r="5564" spans="1:7">
      <c r="A5564" s="76"/>
      <c r="B5564" s="77"/>
      <c r="C5564" s="78"/>
      <c r="D5564" s="78"/>
      <c r="E5564" s="78"/>
      <c r="F5564" s="78"/>
      <c r="G5564" s="75"/>
    </row>
    <row r="5565" spans="1:7">
      <c r="A5565" s="76"/>
      <c r="B5565" s="77"/>
      <c r="C5565" s="78"/>
      <c r="D5565" s="78"/>
      <c r="E5565" s="78"/>
      <c r="F5565" s="78"/>
      <c r="G5565" s="75"/>
    </row>
    <row r="5566" spans="1:7">
      <c r="A5566" s="76"/>
      <c r="B5566" s="77"/>
      <c r="C5566" s="78"/>
      <c r="D5566" s="78"/>
      <c r="E5566" s="78"/>
      <c r="F5566" s="78"/>
      <c r="G5566" s="75"/>
    </row>
    <row r="5567" spans="1:7">
      <c r="A5567" s="76"/>
      <c r="B5567" s="77"/>
      <c r="C5567" s="78"/>
      <c r="D5567" s="78"/>
      <c r="E5567" s="78"/>
      <c r="F5567" s="78"/>
      <c r="G5567" s="75"/>
    </row>
    <row r="5568" spans="1:7">
      <c r="A5568" s="76"/>
      <c r="B5568" s="77"/>
      <c r="C5568" s="78"/>
      <c r="D5568" s="78"/>
      <c r="E5568" s="78"/>
      <c r="F5568" s="78"/>
      <c r="G5568" s="75"/>
    </row>
    <row r="5569" spans="1:7">
      <c r="A5569" s="76"/>
      <c r="B5569" s="77"/>
      <c r="C5569" s="78"/>
      <c r="D5569" s="78"/>
      <c r="E5569" s="78"/>
      <c r="F5569" s="78"/>
      <c r="G5569" s="75"/>
    </row>
    <row r="5570" spans="1:7">
      <c r="A5570" s="76"/>
      <c r="B5570" s="77"/>
      <c r="C5570" s="78"/>
      <c r="D5570" s="78"/>
      <c r="E5570" s="78"/>
      <c r="F5570" s="78"/>
      <c r="G5570" s="75"/>
    </row>
    <row r="5571" spans="1:7">
      <c r="A5571" s="76"/>
      <c r="B5571" s="77"/>
      <c r="C5571" s="78"/>
      <c r="D5571" s="78"/>
      <c r="E5571" s="78"/>
      <c r="F5571" s="78"/>
      <c r="G5571" s="75"/>
    </row>
    <row r="5572" spans="1:7">
      <c r="A5572" s="76"/>
      <c r="B5572" s="77"/>
      <c r="C5572" s="78"/>
      <c r="D5572" s="78"/>
      <c r="E5572" s="78"/>
      <c r="F5572" s="78"/>
      <c r="G5572" s="75"/>
    </row>
    <row r="5573" spans="1:7">
      <c r="A5573" s="76"/>
      <c r="B5573" s="77"/>
      <c r="C5573" s="78"/>
      <c r="D5573" s="78"/>
      <c r="E5573" s="78"/>
      <c r="F5573" s="78"/>
      <c r="G5573" s="75"/>
    </row>
    <row r="5574" spans="1:7">
      <c r="A5574" s="76"/>
      <c r="B5574" s="77"/>
      <c r="C5574" s="78"/>
      <c r="D5574" s="78"/>
      <c r="E5574" s="78"/>
      <c r="F5574" s="78"/>
      <c r="G5574" s="75"/>
    </row>
    <row r="5575" spans="1:7">
      <c r="A5575" s="76"/>
      <c r="B5575" s="77"/>
      <c r="C5575" s="78"/>
      <c r="D5575" s="78"/>
      <c r="E5575" s="78"/>
      <c r="F5575" s="78"/>
      <c r="G5575" s="75"/>
    </row>
    <row r="5576" spans="1:7">
      <c r="A5576" s="76"/>
      <c r="B5576" s="77"/>
      <c r="C5576" s="78"/>
      <c r="D5576" s="78"/>
      <c r="E5576" s="78"/>
      <c r="F5576" s="78"/>
      <c r="G5576" s="75"/>
    </row>
    <row r="5577" spans="1:7">
      <c r="A5577" s="76"/>
      <c r="B5577" s="77"/>
      <c r="C5577" s="78"/>
      <c r="D5577" s="78"/>
      <c r="E5577" s="78"/>
      <c r="F5577" s="78"/>
      <c r="G5577" s="75"/>
    </row>
    <row r="5578" spans="1:7">
      <c r="A5578" s="76"/>
      <c r="B5578" s="77"/>
      <c r="C5578" s="78"/>
      <c r="D5578" s="78"/>
      <c r="E5578" s="78"/>
      <c r="F5578" s="78"/>
      <c r="G5578" s="75"/>
    </row>
    <row r="5579" spans="1:7">
      <c r="A5579" s="76"/>
      <c r="B5579" s="77"/>
      <c r="C5579" s="78"/>
      <c r="D5579" s="78"/>
      <c r="E5579" s="78"/>
      <c r="F5579" s="78"/>
      <c r="G5579" s="75"/>
    </row>
    <row r="5580" spans="1:7">
      <c r="A5580" s="76"/>
      <c r="B5580" s="77"/>
      <c r="C5580" s="78"/>
      <c r="D5580" s="78"/>
      <c r="E5580" s="78"/>
      <c r="F5580" s="78"/>
      <c r="G5580" s="75"/>
    </row>
    <row r="5581" spans="1:7">
      <c r="A5581" s="76"/>
      <c r="B5581" s="77"/>
      <c r="C5581" s="78"/>
      <c r="D5581" s="78"/>
      <c r="E5581" s="78"/>
      <c r="F5581" s="78"/>
      <c r="G5581" s="75"/>
    </row>
    <row r="5582" spans="1:7">
      <c r="A5582" s="76"/>
      <c r="B5582" s="77"/>
      <c r="C5582" s="78"/>
      <c r="D5582" s="78"/>
      <c r="E5582" s="78"/>
      <c r="F5582" s="78"/>
      <c r="G5582" s="75"/>
    </row>
    <row r="5583" spans="1:7">
      <c r="A5583" s="76"/>
      <c r="B5583" s="77"/>
      <c r="C5583" s="78"/>
      <c r="D5583" s="78"/>
      <c r="E5583" s="78"/>
      <c r="F5583" s="78"/>
      <c r="G5583" s="75"/>
    </row>
    <row r="5584" spans="1:7">
      <c r="A5584" s="76"/>
      <c r="B5584" s="77"/>
      <c r="C5584" s="78"/>
      <c r="D5584" s="78"/>
      <c r="E5584" s="78"/>
      <c r="F5584" s="78"/>
      <c r="G5584" s="75"/>
    </row>
    <row r="5585" spans="1:7">
      <c r="A5585" s="76"/>
      <c r="B5585" s="77"/>
      <c r="C5585" s="78"/>
      <c r="D5585" s="78"/>
      <c r="E5585" s="78"/>
      <c r="F5585" s="78"/>
      <c r="G5585" s="75"/>
    </row>
    <row r="5586" spans="1:7">
      <c r="A5586" s="76"/>
      <c r="B5586" s="77"/>
      <c r="C5586" s="78"/>
      <c r="D5586" s="78"/>
      <c r="E5586" s="78"/>
      <c r="F5586" s="78"/>
      <c r="G5586" s="75"/>
    </row>
    <row r="5587" spans="1:7">
      <c r="A5587" s="76"/>
      <c r="B5587" s="77"/>
      <c r="C5587" s="78"/>
      <c r="D5587" s="78"/>
      <c r="E5587" s="78"/>
      <c r="F5587" s="78"/>
      <c r="G5587" s="75"/>
    </row>
    <row r="5588" spans="1:7">
      <c r="A5588" s="76"/>
      <c r="B5588" s="77"/>
      <c r="C5588" s="78"/>
      <c r="D5588" s="78"/>
      <c r="E5588" s="78"/>
      <c r="F5588" s="78"/>
      <c r="G5588" s="75"/>
    </row>
    <row r="5589" spans="1:7">
      <c r="A5589" s="76"/>
      <c r="B5589" s="77"/>
      <c r="C5589" s="78"/>
      <c r="D5589" s="78"/>
      <c r="E5589" s="78"/>
      <c r="F5589" s="78"/>
      <c r="G5589" s="75"/>
    </row>
    <row r="5590" spans="1:7">
      <c r="A5590" s="76"/>
      <c r="B5590" s="77"/>
      <c r="C5590" s="78"/>
      <c r="D5590" s="78"/>
      <c r="E5590" s="78"/>
      <c r="F5590" s="78"/>
      <c r="G5590" s="75"/>
    </row>
    <row r="5591" spans="1:7">
      <c r="A5591" s="76"/>
      <c r="B5591" s="77"/>
      <c r="C5591" s="78"/>
      <c r="D5591" s="78"/>
      <c r="E5591" s="78"/>
      <c r="F5591" s="78"/>
      <c r="G5591" s="75"/>
    </row>
    <row r="5592" spans="1:7">
      <c r="A5592" s="76"/>
      <c r="B5592" s="77"/>
      <c r="C5592" s="78"/>
      <c r="D5592" s="78"/>
      <c r="E5592" s="78"/>
      <c r="F5592" s="78"/>
      <c r="G5592" s="75"/>
    </row>
    <row r="5593" spans="1:7">
      <c r="A5593" s="76"/>
      <c r="B5593" s="77"/>
      <c r="C5593" s="78"/>
      <c r="D5593" s="78"/>
      <c r="E5593" s="78"/>
      <c r="F5593" s="78"/>
      <c r="G5593" s="75"/>
    </row>
    <row r="5594" spans="1:7">
      <c r="A5594" s="76"/>
      <c r="B5594" s="77"/>
      <c r="C5594" s="78"/>
      <c r="D5594" s="78"/>
      <c r="E5594" s="78"/>
      <c r="F5594" s="78"/>
      <c r="G5594" s="75"/>
    </row>
    <row r="5595" spans="1:7">
      <c r="A5595" s="76"/>
      <c r="B5595" s="77"/>
      <c r="C5595" s="78"/>
      <c r="D5595" s="78"/>
      <c r="E5595" s="78"/>
      <c r="F5595" s="78"/>
      <c r="G5595" s="75"/>
    </row>
    <row r="5596" spans="1:7">
      <c r="A5596" s="76"/>
      <c r="B5596" s="77"/>
      <c r="C5596" s="78"/>
      <c r="D5596" s="78"/>
      <c r="E5596" s="78"/>
      <c r="F5596" s="78"/>
      <c r="G5596" s="75"/>
    </row>
    <row r="5597" spans="1:7">
      <c r="A5597" s="76"/>
      <c r="B5597" s="77"/>
      <c r="C5597" s="78"/>
      <c r="D5597" s="78"/>
      <c r="E5597" s="78"/>
      <c r="F5597" s="78"/>
      <c r="G5597" s="75"/>
    </row>
    <row r="5598" spans="1:7">
      <c r="A5598" s="76"/>
      <c r="B5598" s="77"/>
      <c r="C5598" s="78"/>
      <c r="D5598" s="78"/>
      <c r="E5598" s="78"/>
      <c r="F5598" s="78"/>
      <c r="G5598" s="75"/>
    </row>
    <row r="5599" spans="1:7">
      <c r="A5599" s="76"/>
      <c r="B5599" s="77"/>
      <c r="C5599" s="78"/>
      <c r="D5599" s="78"/>
      <c r="E5599" s="78"/>
      <c r="F5599" s="78"/>
      <c r="G5599" s="75"/>
    </row>
    <row r="5600" spans="1:7">
      <c r="A5600" s="76"/>
      <c r="B5600" s="77"/>
      <c r="C5600" s="78"/>
      <c r="D5600" s="78"/>
      <c r="E5600" s="78"/>
      <c r="F5600" s="78"/>
      <c r="G5600" s="75"/>
    </row>
    <row r="5601" spans="1:7">
      <c r="A5601" s="76"/>
      <c r="B5601" s="77"/>
      <c r="C5601" s="78"/>
      <c r="D5601" s="78"/>
      <c r="E5601" s="78"/>
      <c r="F5601" s="78"/>
      <c r="G5601" s="75"/>
    </row>
    <row r="5602" spans="1:7">
      <c r="A5602" s="76"/>
      <c r="B5602" s="77"/>
      <c r="C5602" s="78"/>
      <c r="D5602" s="78"/>
      <c r="E5602" s="78"/>
      <c r="F5602" s="78"/>
      <c r="G5602" s="75"/>
    </row>
    <row r="5603" spans="1:7">
      <c r="A5603" s="76"/>
      <c r="B5603" s="77"/>
      <c r="C5603" s="78"/>
      <c r="D5603" s="78"/>
      <c r="E5603" s="78"/>
      <c r="F5603" s="78"/>
      <c r="G5603" s="75"/>
    </row>
    <row r="5604" spans="1:7">
      <c r="A5604" s="76"/>
      <c r="B5604" s="77"/>
      <c r="C5604" s="78"/>
      <c r="D5604" s="78"/>
      <c r="E5604" s="78"/>
      <c r="F5604" s="78"/>
      <c r="G5604" s="75"/>
    </row>
    <row r="5605" spans="1:7">
      <c r="A5605" s="76"/>
      <c r="B5605" s="77"/>
      <c r="C5605" s="78"/>
      <c r="D5605" s="78"/>
      <c r="E5605" s="78"/>
      <c r="F5605" s="78"/>
      <c r="G5605" s="75"/>
    </row>
    <row r="5606" spans="1:7">
      <c r="A5606" s="76"/>
      <c r="B5606" s="77"/>
      <c r="C5606" s="78"/>
      <c r="D5606" s="78"/>
      <c r="E5606" s="78"/>
      <c r="F5606" s="78"/>
      <c r="G5606" s="75"/>
    </row>
    <row r="5607" spans="1:7">
      <c r="A5607" s="76"/>
      <c r="B5607" s="77"/>
      <c r="C5607" s="78"/>
      <c r="D5607" s="78"/>
      <c r="E5607" s="78"/>
      <c r="F5607" s="78"/>
      <c r="G5607" s="75"/>
    </row>
    <row r="5608" spans="1:7">
      <c r="A5608" s="76"/>
      <c r="B5608" s="77"/>
      <c r="C5608" s="78"/>
      <c r="D5608" s="78"/>
      <c r="E5608" s="78"/>
      <c r="F5608" s="78"/>
      <c r="G5608" s="75"/>
    </row>
    <row r="5609" spans="1:7">
      <c r="A5609" s="76"/>
      <c r="B5609" s="77"/>
      <c r="C5609" s="78"/>
      <c r="D5609" s="78"/>
      <c r="E5609" s="78"/>
      <c r="F5609" s="78"/>
      <c r="G5609" s="75"/>
    </row>
    <row r="5610" spans="1:7">
      <c r="A5610" s="76"/>
      <c r="B5610" s="77"/>
      <c r="C5610" s="78"/>
      <c r="D5610" s="78"/>
      <c r="E5610" s="78"/>
      <c r="F5610" s="78"/>
      <c r="G5610" s="75"/>
    </row>
    <row r="5611" spans="1:7">
      <c r="A5611" s="76"/>
      <c r="B5611" s="77"/>
      <c r="C5611" s="78"/>
      <c r="D5611" s="78"/>
      <c r="E5611" s="78"/>
      <c r="F5611" s="78"/>
      <c r="G5611" s="75"/>
    </row>
    <row r="5612" spans="1:7">
      <c r="A5612" s="76"/>
      <c r="B5612" s="77"/>
      <c r="C5612" s="78"/>
      <c r="D5612" s="78"/>
      <c r="E5612" s="78"/>
      <c r="F5612" s="78"/>
      <c r="G5612" s="75"/>
    </row>
    <row r="5613" spans="1:7">
      <c r="A5613" s="76"/>
      <c r="B5613" s="77"/>
      <c r="C5613" s="78"/>
      <c r="D5613" s="78"/>
      <c r="E5613" s="78"/>
      <c r="F5613" s="78"/>
      <c r="G5613" s="75"/>
    </row>
    <row r="5614" spans="1:7">
      <c r="A5614" s="76"/>
      <c r="B5614" s="77"/>
      <c r="C5614" s="78"/>
      <c r="D5614" s="78"/>
      <c r="E5614" s="78"/>
      <c r="F5614" s="78"/>
      <c r="G5614" s="75"/>
    </row>
    <row r="5615" spans="1:7">
      <c r="A5615" s="76"/>
      <c r="B5615" s="77"/>
      <c r="C5615" s="78"/>
      <c r="D5615" s="78"/>
      <c r="E5615" s="78"/>
      <c r="F5615" s="78"/>
      <c r="G5615" s="75"/>
    </row>
    <row r="5616" spans="1:7">
      <c r="A5616" s="76"/>
      <c r="B5616" s="77"/>
      <c r="C5616" s="78"/>
      <c r="D5616" s="78"/>
      <c r="E5616" s="78"/>
      <c r="F5616" s="78"/>
      <c r="G5616" s="75"/>
    </row>
    <row r="5617" spans="1:7">
      <c r="A5617" s="76"/>
      <c r="B5617" s="77"/>
      <c r="C5617" s="78"/>
      <c r="D5617" s="78"/>
      <c r="E5617" s="78"/>
      <c r="F5617" s="78"/>
      <c r="G5617" s="75"/>
    </row>
    <row r="5618" spans="1:7">
      <c r="A5618" s="76"/>
      <c r="B5618" s="77"/>
      <c r="C5618" s="78"/>
      <c r="D5618" s="78"/>
      <c r="E5618" s="78"/>
      <c r="F5618" s="78"/>
      <c r="G5618" s="75"/>
    </row>
    <row r="5619" spans="1:7">
      <c r="A5619" s="76"/>
      <c r="B5619" s="77"/>
      <c r="C5619" s="78"/>
      <c r="D5619" s="78"/>
      <c r="E5619" s="78"/>
      <c r="F5619" s="78"/>
      <c r="G5619" s="75"/>
    </row>
    <row r="5620" spans="1:7">
      <c r="A5620" s="76"/>
      <c r="B5620" s="77"/>
      <c r="C5620" s="78"/>
      <c r="D5620" s="78"/>
      <c r="E5620" s="78"/>
      <c r="F5620" s="78"/>
      <c r="G5620" s="75"/>
    </row>
    <row r="5621" spans="1:7">
      <c r="A5621" s="76"/>
      <c r="B5621" s="77"/>
      <c r="C5621" s="78"/>
      <c r="D5621" s="78"/>
      <c r="E5621" s="78"/>
      <c r="F5621" s="78"/>
      <c r="G5621" s="75"/>
    </row>
    <row r="5622" spans="1:7">
      <c r="A5622" s="76"/>
      <c r="B5622" s="77"/>
      <c r="C5622" s="78"/>
      <c r="D5622" s="78"/>
      <c r="E5622" s="78"/>
      <c r="F5622" s="78"/>
      <c r="G5622" s="75"/>
    </row>
    <row r="5623" spans="1:7">
      <c r="A5623" s="76"/>
      <c r="B5623" s="77"/>
      <c r="C5623" s="78"/>
      <c r="D5623" s="78"/>
      <c r="E5623" s="78"/>
      <c r="F5623" s="78"/>
      <c r="G5623" s="75"/>
    </row>
    <row r="5624" spans="1:7">
      <c r="A5624" s="76"/>
      <c r="B5624" s="77"/>
      <c r="C5624" s="78"/>
      <c r="D5624" s="78"/>
      <c r="E5624" s="78"/>
      <c r="F5624" s="78"/>
      <c r="G5624" s="75"/>
    </row>
    <row r="5625" spans="1:7">
      <c r="A5625" s="76"/>
      <c r="B5625" s="77"/>
      <c r="C5625" s="78"/>
      <c r="D5625" s="78"/>
      <c r="E5625" s="78"/>
      <c r="F5625" s="78"/>
      <c r="G5625" s="75"/>
    </row>
    <row r="5626" spans="1:7">
      <c r="A5626" s="76"/>
      <c r="B5626" s="77"/>
      <c r="C5626" s="78"/>
      <c r="D5626" s="78"/>
      <c r="E5626" s="78"/>
      <c r="F5626" s="78"/>
      <c r="G5626" s="75"/>
    </row>
    <row r="5627" spans="1:7">
      <c r="A5627" s="76"/>
      <c r="B5627" s="77"/>
      <c r="C5627" s="78"/>
      <c r="D5627" s="78"/>
      <c r="E5627" s="78"/>
      <c r="F5627" s="78"/>
      <c r="G5627" s="75"/>
    </row>
    <row r="5628" spans="1:7">
      <c r="A5628" s="76"/>
      <c r="B5628" s="77"/>
      <c r="C5628" s="78"/>
      <c r="D5628" s="78"/>
      <c r="E5628" s="78"/>
      <c r="F5628" s="78"/>
      <c r="G5628" s="75"/>
    </row>
    <row r="5629" spans="1:7">
      <c r="A5629" s="76"/>
      <c r="B5629" s="77"/>
      <c r="C5629" s="78"/>
      <c r="D5629" s="78"/>
      <c r="E5629" s="78"/>
      <c r="F5629" s="78"/>
      <c r="G5629" s="75"/>
    </row>
    <row r="5630" spans="1:7">
      <c r="A5630" s="76"/>
      <c r="B5630" s="77"/>
      <c r="C5630" s="78"/>
      <c r="D5630" s="78"/>
      <c r="E5630" s="78"/>
      <c r="F5630" s="78"/>
      <c r="G5630" s="75"/>
    </row>
    <row r="5631" spans="1:7">
      <c r="A5631" s="76"/>
      <c r="B5631" s="77"/>
      <c r="C5631" s="78"/>
      <c r="D5631" s="78"/>
      <c r="E5631" s="78"/>
      <c r="F5631" s="78"/>
      <c r="G5631" s="75"/>
    </row>
    <row r="5632" spans="1:7">
      <c r="A5632" s="76"/>
      <c r="B5632" s="77"/>
      <c r="C5632" s="78"/>
      <c r="D5632" s="78"/>
      <c r="E5632" s="78"/>
      <c r="F5632" s="78"/>
      <c r="G5632" s="75"/>
    </row>
    <row r="5633" spans="1:7">
      <c r="A5633" s="76"/>
      <c r="B5633" s="77"/>
      <c r="C5633" s="78"/>
      <c r="D5633" s="78"/>
      <c r="E5633" s="78"/>
      <c r="F5633" s="78"/>
      <c r="G5633" s="75"/>
    </row>
    <row r="5634" spans="1:7">
      <c r="A5634" s="76"/>
      <c r="B5634" s="77"/>
      <c r="C5634" s="78"/>
      <c r="D5634" s="78"/>
      <c r="E5634" s="78"/>
      <c r="F5634" s="78"/>
      <c r="G5634" s="75"/>
    </row>
    <row r="5635" spans="1:7">
      <c r="A5635" s="76"/>
      <c r="B5635" s="77"/>
      <c r="C5635" s="78"/>
      <c r="D5635" s="78"/>
      <c r="E5635" s="78"/>
      <c r="F5635" s="78"/>
      <c r="G5635" s="75"/>
    </row>
    <row r="5636" spans="1:7">
      <c r="A5636" s="76"/>
      <c r="B5636" s="77"/>
      <c r="C5636" s="78"/>
      <c r="D5636" s="78"/>
      <c r="E5636" s="78"/>
      <c r="F5636" s="78"/>
      <c r="G5636" s="75"/>
    </row>
    <row r="5637" spans="1:7">
      <c r="A5637" s="76"/>
      <c r="B5637" s="77"/>
      <c r="C5637" s="78"/>
      <c r="D5637" s="78"/>
      <c r="E5637" s="78"/>
      <c r="F5637" s="78"/>
      <c r="G5637" s="75"/>
    </row>
    <row r="5638" spans="1:7">
      <c r="A5638" s="76"/>
      <c r="B5638" s="77"/>
      <c r="C5638" s="78"/>
      <c r="D5638" s="78"/>
      <c r="E5638" s="78"/>
      <c r="F5638" s="78"/>
      <c r="G5638" s="75"/>
    </row>
    <row r="5639" spans="1:7">
      <c r="A5639" s="76"/>
      <c r="B5639" s="77"/>
      <c r="C5639" s="78"/>
      <c r="D5639" s="78"/>
      <c r="E5639" s="78"/>
      <c r="F5639" s="78"/>
      <c r="G5639" s="75"/>
    </row>
    <row r="5640" spans="1:7">
      <c r="A5640" s="76"/>
      <c r="B5640" s="77"/>
      <c r="C5640" s="78"/>
      <c r="D5640" s="78"/>
      <c r="E5640" s="78"/>
      <c r="F5640" s="78"/>
      <c r="G5640" s="75"/>
    </row>
    <row r="5641" spans="1:7">
      <c r="A5641" s="76"/>
      <c r="B5641" s="77"/>
      <c r="C5641" s="78"/>
      <c r="D5641" s="78"/>
      <c r="E5641" s="78"/>
      <c r="F5641" s="78"/>
      <c r="G5641" s="75"/>
    </row>
    <row r="5642" spans="1:7">
      <c r="A5642" s="76"/>
      <c r="B5642" s="77"/>
      <c r="C5642" s="78"/>
      <c r="D5642" s="78"/>
      <c r="E5642" s="78"/>
      <c r="F5642" s="78"/>
      <c r="G5642" s="75"/>
    </row>
    <row r="5643" spans="1:7">
      <c r="A5643" s="76"/>
      <c r="B5643" s="77"/>
      <c r="C5643" s="78"/>
      <c r="D5643" s="78"/>
      <c r="E5643" s="78"/>
      <c r="F5643" s="78"/>
      <c r="G5643" s="75"/>
    </row>
    <row r="5644" spans="1:7">
      <c r="A5644" s="76"/>
      <c r="B5644" s="77"/>
      <c r="C5644" s="78"/>
      <c r="D5644" s="78"/>
      <c r="E5644" s="78"/>
      <c r="F5644" s="78"/>
      <c r="G5644" s="75"/>
    </row>
    <row r="5645" spans="1:7">
      <c r="A5645" s="76"/>
      <c r="B5645" s="77"/>
      <c r="C5645" s="78"/>
      <c r="D5645" s="78"/>
      <c r="E5645" s="78"/>
      <c r="F5645" s="78"/>
      <c r="G5645" s="75"/>
    </row>
    <row r="5646" spans="1:7">
      <c r="A5646" s="76"/>
      <c r="B5646" s="77"/>
      <c r="C5646" s="78"/>
      <c r="D5646" s="78"/>
      <c r="E5646" s="78"/>
      <c r="F5646" s="78"/>
      <c r="G5646" s="75"/>
    </row>
    <row r="5647" spans="1:7">
      <c r="A5647" s="76"/>
      <c r="B5647" s="77"/>
      <c r="C5647" s="78"/>
      <c r="D5647" s="78"/>
      <c r="E5647" s="78"/>
      <c r="F5647" s="78"/>
      <c r="G5647" s="75"/>
    </row>
    <row r="5648" spans="1:7">
      <c r="A5648" s="76"/>
      <c r="B5648" s="77"/>
      <c r="C5648" s="78"/>
      <c r="D5648" s="78"/>
      <c r="E5648" s="78"/>
      <c r="F5648" s="78"/>
      <c r="G5648" s="75"/>
    </row>
    <row r="5649" spans="1:7">
      <c r="A5649" s="76"/>
      <c r="B5649" s="77"/>
      <c r="C5649" s="78"/>
      <c r="D5649" s="78"/>
      <c r="E5649" s="78"/>
      <c r="F5649" s="78"/>
      <c r="G5649" s="75"/>
    </row>
    <row r="5650" spans="1:7">
      <c r="A5650" s="76"/>
      <c r="B5650" s="77"/>
      <c r="C5650" s="78"/>
      <c r="D5650" s="78"/>
      <c r="E5650" s="78"/>
      <c r="F5650" s="78"/>
      <c r="G5650" s="75"/>
    </row>
    <row r="5651" spans="1:7">
      <c r="A5651" s="76"/>
      <c r="B5651" s="77"/>
      <c r="C5651" s="78"/>
      <c r="D5651" s="78"/>
      <c r="E5651" s="78"/>
      <c r="F5651" s="78"/>
      <c r="G5651" s="75"/>
    </row>
    <row r="5652" spans="1:7">
      <c r="A5652" s="76"/>
      <c r="B5652" s="77"/>
      <c r="C5652" s="78"/>
      <c r="D5652" s="78"/>
      <c r="E5652" s="78"/>
      <c r="F5652" s="78"/>
      <c r="G5652" s="75"/>
    </row>
    <row r="5653" spans="1:7">
      <c r="A5653" s="76"/>
      <c r="B5653" s="77"/>
      <c r="C5653" s="78"/>
      <c r="D5653" s="78"/>
      <c r="E5653" s="78"/>
      <c r="F5653" s="78"/>
      <c r="G5653" s="75"/>
    </row>
    <row r="5654" spans="1:7">
      <c r="A5654" s="76"/>
      <c r="B5654" s="77"/>
      <c r="C5654" s="78"/>
      <c r="D5654" s="78"/>
      <c r="E5654" s="78"/>
      <c r="F5654" s="78"/>
      <c r="G5654" s="75"/>
    </row>
    <row r="5655" spans="1:7">
      <c r="A5655" s="76"/>
      <c r="B5655" s="77"/>
      <c r="C5655" s="78"/>
      <c r="D5655" s="78"/>
      <c r="E5655" s="78"/>
      <c r="F5655" s="78"/>
      <c r="G5655" s="75"/>
    </row>
    <row r="5656" spans="1:7">
      <c r="A5656" s="76"/>
      <c r="B5656" s="77"/>
      <c r="C5656" s="78"/>
      <c r="D5656" s="78"/>
      <c r="E5656" s="78"/>
      <c r="F5656" s="78"/>
      <c r="G5656" s="75"/>
    </row>
    <row r="5657" spans="1:7">
      <c r="A5657" s="76"/>
      <c r="B5657" s="77"/>
      <c r="C5657" s="78"/>
      <c r="D5657" s="78"/>
      <c r="E5657" s="78"/>
      <c r="F5657" s="78"/>
      <c r="G5657" s="75"/>
    </row>
    <row r="5658" spans="1:7">
      <c r="A5658" s="76"/>
      <c r="B5658" s="77"/>
      <c r="C5658" s="78"/>
      <c r="D5658" s="78"/>
      <c r="E5658" s="78"/>
      <c r="F5658" s="78"/>
      <c r="G5658" s="75"/>
    </row>
    <row r="5659" spans="1:7">
      <c r="A5659" s="76"/>
      <c r="B5659" s="77"/>
      <c r="C5659" s="78"/>
      <c r="D5659" s="78"/>
      <c r="E5659" s="78"/>
      <c r="F5659" s="78"/>
      <c r="G5659" s="75"/>
    </row>
    <row r="5660" spans="1:7">
      <c r="A5660" s="76"/>
      <c r="B5660" s="77"/>
      <c r="C5660" s="78"/>
      <c r="D5660" s="78"/>
      <c r="E5660" s="78"/>
      <c r="F5660" s="78"/>
      <c r="G5660" s="75"/>
    </row>
    <row r="5661" spans="1:7">
      <c r="A5661" s="76"/>
      <c r="B5661" s="77"/>
      <c r="C5661" s="78"/>
      <c r="D5661" s="78"/>
      <c r="E5661" s="78"/>
      <c r="F5661" s="78"/>
      <c r="G5661" s="75"/>
    </row>
    <row r="5662" spans="1:7">
      <c r="A5662" s="76"/>
      <c r="B5662" s="77"/>
      <c r="C5662" s="78"/>
      <c r="D5662" s="78"/>
      <c r="E5662" s="78"/>
      <c r="F5662" s="78"/>
      <c r="G5662" s="75"/>
    </row>
    <row r="5663" spans="1:7">
      <c r="A5663" s="76"/>
      <c r="B5663" s="77"/>
      <c r="C5663" s="78"/>
      <c r="D5663" s="78"/>
      <c r="E5663" s="78"/>
      <c r="F5663" s="78"/>
      <c r="G5663" s="75"/>
    </row>
    <row r="5664" spans="1:7">
      <c r="A5664" s="76"/>
      <c r="B5664" s="77"/>
      <c r="C5664" s="78"/>
      <c r="D5664" s="78"/>
      <c r="E5664" s="78"/>
      <c r="F5664" s="78"/>
      <c r="G5664" s="75"/>
    </row>
    <row r="5665" spans="1:7">
      <c r="A5665" s="76"/>
      <c r="B5665" s="77"/>
      <c r="C5665" s="78"/>
      <c r="D5665" s="78"/>
      <c r="E5665" s="78"/>
      <c r="F5665" s="78"/>
      <c r="G5665" s="75"/>
    </row>
    <row r="5666" spans="1:7">
      <c r="A5666" s="76"/>
      <c r="B5666" s="77"/>
      <c r="C5666" s="78"/>
      <c r="D5666" s="78"/>
      <c r="E5666" s="78"/>
      <c r="F5666" s="78"/>
      <c r="G5666" s="75"/>
    </row>
    <row r="5667" spans="1:7">
      <c r="A5667" s="76"/>
      <c r="B5667" s="77"/>
      <c r="C5667" s="78"/>
      <c r="D5667" s="78"/>
      <c r="E5667" s="78"/>
      <c r="F5667" s="78"/>
      <c r="G5667" s="75"/>
    </row>
    <row r="5668" spans="1:7">
      <c r="A5668" s="76"/>
      <c r="B5668" s="77"/>
      <c r="C5668" s="78"/>
      <c r="D5668" s="78"/>
      <c r="E5668" s="78"/>
      <c r="F5668" s="78"/>
      <c r="G5668" s="75"/>
    </row>
    <row r="5669" spans="1:7">
      <c r="A5669" s="76"/>
      <c r="B5669" s="77"/>
      <c r="C5669" s="78"/>
      <c r="D5669" s="78"/>
      <c r="E5669" s="78"/>
      <c r="F5669" s="78"/>
      <c r="G5669" s="75"/>
    </row>
    <row r="5670" spans="1:7">
      <c r="A5670" s="76"/>
      <c r="B5670" s="77"/>
      <c r="C5670" s="78"/>
      <c r="D5670" s="78"/>
      <c r="E5670" s="78"/>
      <c r="F5670" s="78"/>
      <c r="G5670" s="75"/>
    </row>
    <row r="5671" spans="1:7">
      <c r="A5671" s="76"/>
      <c r="B5671" s="77"/>
      <c r="C5671" s="78"/>
      <c r="D5671" s="78"/>
      <c r="E5671" s="78"/>
      <c r="F5671" s="78"/>
      <c r="G5671" s="75"/>
    </row>
    <row r="5672" spans="1:7">
      <c r="A5672" s="76"/>
      <c r="B5672" s="77"/>
      <c r="C5672" s="78"/>
      <c r="D5672" s="78"/>
      <c r="E5672" s="78"/>
      <c r="F5672" s="78"/>
      <c r="G5672" s="75"/>
    </row>
    <row r="5673" spans="1:7">
      <c r="A5673" s="76"/>
      <c r="B5673" s="77"/>
      <c r="C5673" s="78"/>
      <c r="D5673" s="78"/>
      <c r="E5673" s="78"/>
      <c r="F5673" s="78"/>
      <c r="G5673" s="75"/>
    </row>
    <row r="5674" spans="1:7">
      <c r="A5674" s="76"/>
      <c r="B5674" s="77"/>
      <c r="C5674" s="78"/>
      <c r="D5674" s="78"/>
      <c r="E5674" s="78"/>
      <c r="F5674" s="78"/>
      <c r="G5674" s="75"/>
    </row>
    <row r="5675" spans="1:7">
      <c r="A5675" s="76"/>
      <c r="B5675" s="77"/>
      <c r="C5675" s="78"/>
      <c r="D5675" s="78"/>
      <c r="E5675" s="78"/>
      <c r="F5675" s="78"/>
      <c r="G5675" s="75"/>
    </row>
    <row r="5676" spans="1:7">
      <c r="A5676" s="76"/>
      <c r="B5676" s="77"/>
      <c r="C5676" s="78"/>
      <c r="D5676" s="78"/>
      <c r="E5676" s="78"/>
      <c r="F5676" s="78"/>
      <c r="G5676" s="75"/>
    </row>
    <row r="5677" spans="1:7">
      <c r="A5677" s="76"/>
      <c r="B5677" s="77"/>
      <c r="C5677" s="78"/>
      <c r="D5677" s="78"/>
      <c r="E5677" s="78"/>
      <c r="F5677" s="78"/>
      <c r="G5677" s="75"/>
    </row>
    <row r="5678" spans="1:7">
      <c r="A5678" s="76"/>
      <c r="B5678" s="77"/>
      <c r="C5678" s="78"/>
      <c r="D5678" s="78"/>
      <c r="E5678" s="78"/>
      <c r="F5678" s="78"/>
      <c r="G5678" s="75"/>
    </row>
    <row r="5679" spans="1:7">
      <c r="A5679" s="76"/>
      <c r="B5679" s="77"/>
      <c r="C5679" s="78"/>
      <c r="D5679" s="78"/>
      <c r="E5679" s="78"/>
      <c r="F5679" s="78"/>
      <c r="G5679" s="75"/>
    </row>
    <row r="5680" spans="1:7">
      <c r="A5680" s="76"/>
      <c r="B5680" s="77"/>
      <c r="C5680" s="78"/>
      <c r="D5680" s="78"/>
      <c r="E5680" s="78"/>
      <c r="F5680" s="78"/>
      <c r="G5680" s="75"/>
    </row>
    <row r="5681" spans="1:7">
      <c r="A5681" s="76"/>
      <c r="B5681" s="77"/>
      <c r="C5681" s="78"/>
      <c r="D5681" s="78"/>
      <c r="E5681" s="78"/>
      <c r="F5681" s="78"/>
      <c r="G5681" s="75"/>
    </row>
    <row r="5682" spans="1:7">
      <c r="A5682" s="76"/>
      <c r="B5682" s="77"/>
      <c r="C5682" s="78"/>
      <c r="D5682" s="78"/>
      <c r="E5682" s="78"/>
      <c r="F5682" s="78"/>
      <c r="G5682" s="75"/>
    </row>
    <row r="5683" spans="1:7">
      <c r="A5683" s="76"/>
      <c r="B5683" s="77"/>
      <c r="C5683" s="78"/>
      <c r="D5683" s="78"/>
      <c r="E5683" s="78"/>
      <c r="F5683" s="78"/>
      <c r="G5683" s="75"/>
    </row>
    <row r="5684" spans="1:7">
      <c r="A5684" s="76"/>
      <c r="B5684" s="77"/>
      <c r="C5684" s="78"/>
      <c r="D5684" s="78"/>
      <c r="E5684" s="78"/>
      <c r="F5684" s="78"/>
      <c r="G5684" s="75"/>
    </row>
    <row r="5685" spans="1:7">
      <c r="A5685" s="76"/>
      <c r="B5685" s="77"/>
      <c r="C5685" s="78"/>
      <c r="D5685" s="78"/>
      <c r="E5685" s="78"/>
      <c r="F5685" s="78"/>
      <c r="G5685" s="75"/>
    </row>
    <row r="5686" spans="1:7">
      <c r="A5686" s="76"/>
      <c r="B5686" s="77"/>
      <c r="C5686" s="78"/>
      <c r="D5686" s="78"/>
      <c r="E5686" s="78"/>
      <c r="F5686" s="78"/>
      <c r="G5686" s="75"/>
    </row>
    <row r="5687" spans="1:7">
      <c r="A5687" s="76"/>
      <c r="B5687" s="77"/>
      <c r="C5687" s="78"/>
      <c r="D5687" s="78"/>
      <c r="E5687" s="78"/>
      <c r="F5687" s="78"/>
      <c r="G5687" s="75"/>
    </row>
    <row r="5688" spans="1:7">
      <c r="A5688" s="76"/>
      <c r="B5688" s="77"/>
      <c r="C5688" s="78"/>
      <c r="D5688" s="78"/>
      <c r="E5688" s="78"/>
      <c r="F5688" s="78"/>
      <c r="G5688" s="75"/>
    </row>
    <row r="5689" spans="1:7">
      <c r="A5689" s="76"/>
      <c r="B5689" s="77"/>
      <c r="C5689" s="78"/>
      <c r="D5689" s="78"/>
      <c r="E5689" s="78"/>
      <c r="F5689" s="78"/>
      <c r="G5689" s="75"/>
    </row>
    <row r="5690" spans="1:7">
      <c r="A5690" s="76"/>
      <c r="B5690" s="77"/>
      <c r="C5690" s="78"/>
      <c r="D5690" s="78"/>
      <c r="E5690" s="78"/>
      <c r="F5690" s="78"/>
      <c r="G5690" s="75"/>
    </row>
    <row r="5691" spans="1:7">
      <c r="A5691" s="76"/>
      <c r="B5691" s="77"/>
      <c r="C5691" s="78"/>
      <c r="D5691" s="78"/>
      <c r="E5691" s="78"/>
      <c r="F5691" s="78"/>
      <c r="G5691" s="75"/>
    </row>
    <row r="5692" spans="1:7">
      <c r="A5692" s="76"/>
      <c r="B5692" s="77"/>
      <c r="C5692" s="78"/>
      <c r="D5692" s="78"/>
      <c r="E5692" s="78"/>
      <c r="F5692" s="78"/>
      <c r="G5692" s="75"/>
    </row>
    <row r="5693" spans="1:7">
      <c r="A5693" s="76"/>
      <c r="B5693" s="77"/>
      <c r="C5693" s="78"/>
      <c r="D5693" s="78"/>
      <c r="E5693" s="78"/>
      <c r="F5693" s="78"/>
      <c r="G5693" s="75"/>
    </row>
    <row r="5694" spans="1:7">
      <c r="A5694" s="76"/>
      <c r="B5694" s="77"/>
      <c r="C5694" s="78"/>
      <c r="D5694" s="78"/>
      <c r="E5694" s="78"/>
      <c r="F5694" s="78"/>
      <c r="G5694" s="75"/>
    </row>
    <row r="5695" spans="1:7">
      <c r="A5695" s="76"/>
      <c r="B5695" s="77"/>
      <c r="C5695" s="78"/>
      <c r="D5695" s="78"/>
      <c r="E5695" s="78"/>
      <c r="F5695" s="78"/>
      <c r="G5695" s="75"/>
    </row>
    <row r="5696" spans="1:7">
      <c r="A5696" s="76"/>
      <c r="B5696" s="77"/>
      <c r="C5696" s="78"/>
      <c r="D5696" s="78"/>
      <c r="E5696" s="78"/>
      <c r="F5696" s="78"/>
      <c r="G5696" s="75"/>
    </row>
    <row r="5697" spans="1:7">
      <c r="A5697" s="76"/>
      <c r="B5697" s="77"/>
      <c r="C5697" s="78"/>
      <c r="D5697" s="78"/>
      <c r="E5697" s="78"/>
      <c r="F5697" s="78"/>
      <c r="G5697" s="75"/>
    </row>
    <row r="5698" spans="1:7">
      <c r="A5698" s="76"/>
      <c r="B5698" s="77"/>
      <c r="C5698" s="78"/>
      <c r="D5698" s="78"/>
      <c r="E5698" s="78"/>
      <c r="F5698" s="78"/>
      <c r="G5698" s="75"/>
    </row>
    <row r="5699" spans="1:7">
      <c r="A5699" s="76"/>
      <c r="B5699" s="77"/>
      <c r="C5699" s="78"/>
      <c r="D5699" s="78"/>
      <c r="E5699" s="78"/>
      <c r="F5699" s="78"/>
      <c r="G5699" s="75"/>
    </row>
    <row r="5700" spans="1:7">
      <c r="A5700" s="76"/>
      <c r="B5700" s="77"/>
      <c r="C5700" s="78"/>
      <c r="D5700" s="78"/>
      <c r="E5700" s="78"/>
      <c r="F5700" s="78"/>
      <c r="G5700" s="75"/>
    </row>
    <row r="5701" spans="1:7">
      <c r="A5701" s="76"/>
      <c r="B5701" s="77"/>
      <c r="C5701" s="78"/>
      <c r="D5701" s="78"/>
      <c r="E5701" s="78"/>
      <c r="F5701" s="78"/>
      <c r="G5701" s="75"/>
    </row>
    <row r="5702" spans="1:7">
      <c r="A5702" s="76"/>
      <c r="B5702" s="77"/>
      <c r="C5702" s="78"/>
      <c r="D5702" s="78"/>
      <c r="E5702" s="78"/>
      <c r="F5702" s="78"/>
      <c r="G5702" s="75"/>
    </row>
    <row r="5703" spans="1:7">
      <c r="A5703" s="76"/>
      <c r="B5703" s="77"/>
      <c r="C5703" s="78"/>
      <c r="D5703" s="78"/>
      <c r="E5703" s="78"/>
      <c r="F5703" s="78"/>
      <c r="G5703" s="75"/>
    </row>
    <row r="5704" spans="1:7">
      <c r="A5704" s="76"/>
      <c r="B5704" s="77"/>
      <c r="C5704" s="78"/>
      <c r="D5704" s="78"/>
      <c r="E5704" s="78"/>
      <c r="F5704" s="78"/>
      <c r="G5704" s="75"/>
    </row>
    <row r="5705" spans="1:7">
      <c r="A5705" s="76"/>
      <c r="B5705" s="77"/>
      <c r="C5705" s="78"/>
      <c r="D5705" s="78"/>
      <c r="E5705" s="78"/>
      <c r="F5705" s="78"/>
      <c r="G5705" s="75"/>
    </row>
    <row r="5706" spans="1:7">
      <c r="A5706" s="76"/>
      <c r="B5706" s="77"/>
      <c r="C5706" s="78"/>
      <c r="D5706" s="78"/>
      <c r="E5706" s="78"/>
      <c r="F5706" s="78"/>
      <c r="G5706" s="75"/>
    </row>
    <row r="5707" spans="1:7">
      <c r="A5707" s="76"/>
      <c r="B5707" s="77"/>
      <c r="C5707" s="78"/>
      <c r="D5707" s="78"/>
      <c r="E5707" s="78"/>
      <c r="F5707" s="78"/>
      <c r="G5707" s="75"/>
    </row>
    <row r="5708" spans="1:7">
      <c r="A5708" s="76"/>
      <c r="B5708" s="77"/>
      <c r="C5708" s="78"/>
      <c r="D5708" s="78"/>
      <c r="E5708" s="78"/>
      <c r="F5708" s="78"/>
      <c r="G5708" s="75"/>
    </row>
    <row r="5709" spans="1:7">
      <c r="A5709" s="76"/>
      <c r="B5709" s="77"/>
      <c r="C5709" s="78"/>
      <c r="D5709" s="78"/>
      <c r="E5709" s="78"/>
      <c r="F5709" s="78"/>
      <c r="G5709" s="75"/>
    </row>
    <row r="5710" spans="1:7">
      <c r="A5710" s="76"/>
      <c r="B5710" s="77"/>
      <c r="C5710" s="78"/>
      <c r="D5710" s="78"/>
      <c r="E5710" s="78"/>
      <c r="F5710" s="78"/>
      <c r="G5710" s="75"/>
    </row>
    <row r="5711" spans="1:7">
      <c r="A5711" s="76"/>
      <c r="B5711" s="77"/>
      <c r="C5711" s="78"/>
      <c r="D5711" s="78"/>
      <c r="E5711" s="78"/>
      <c r="F5711" s="78"/>
      <c r="G5711" s="75"/>
    </row>
    <row r="5712" spans="1:7">
      <c r="A5712" s="76"/>
      <c r="B5712" s="77"/>
      <c r="C5712" s="78"/>
      <c r="D5712" s="78"/>
      <c r="E5712" s="78"/>
      <c r="F5712" s="78"/>
      <c r="G5712" s="75"/>
    </row>
    <row r="5713" spans="1:7">
      <c r="A5713" s="76"/>
      <c r="B5713" s="77"/>
      <c r="C5713" s="78"/>
      <c r="D5713" s="78"/>
      <c r="E5713" s="78"/>
      <c r="F5713" s="78"/>
      <c r="G5713" s="75"/>
    </row>
    <row r="5714" spans="1:7">
      <c r="A5714" s="76"/>
      <c r="B5714" s="77"/>
      <c r="C5714" s="78"/>
      <c r="D5714" s="78"/>
      <c r="E5714" s="78"/>
      <c r="F5714" s="78"/>
      <c r="G5714" s="75"/>
    </row>
    <row r="5715" spans="1:7">
      <c r="A5715" s="76"/>
      <c r="B5715" s="77"/>
      <c r="C5715" s="78"/>
      <c r="D5715" s="78"/>
      <c r="E5715" s="78"/>
      <c r="F5715" s="78"/>
      <c r="G5715" s="75"/>
    </row>
    <row r="5716" spans="1:7">
      <c r="A5716" s="76"/>
      <c r="B5716" s="77"/>
      <c r="C5716" s="78"/>
      <c r="D5716" s="78"/>
      <c r="E5716" s="78"/>
      <c r="F5716" s="78"/>
      <c r="G5716" s="75"/>
    </row>
    <row r="5717" spans="1:7">
      <c r="A5717" s="76"/>
      <c r="B5717" s="77"/>
      <c r="C5717" s="78"/>
      <c r="D5717" s="78"/>
      <c r="E5717" s="78"/>
      <c r="F5717" s="78"/>
      <c r="G5717" s="75"/>
    </row>
    <row r="5718" spans="1:7">
      <c r="A5718" s="76"/>
      <c r="B5718" s="77"/>
      <c r="C5718" s="78"/>
      <c r="D5718" s="78"/>
      <c r="E5718" s="78"/>
      <c r="F5718" s="78"/>
      <c r="G5718" s="75"/>
    </row>
    <row r="5719" spans="1:7">
      <c r="A5719" s="76"/>
      <c r="B5719" s="77"/>
      <c r="C5719" s="78"/>
      <c r="D5719" s="78"/>
      <c r="E5719" s="78"/>
      <c r="F5719" s="78"/>
      <c r="G5719" s="75"/>
    </row>
    <row r="5720" spans="1:7">
      <c r="A5720" s="76"/>
      <c r="B5720" s="77"/>
      <c r="C5720" s="78"/>
      <c r="D5720" s="78"/>
      <c r="E5720" s="78"/>
      <c r="F5720" s="78"/>
      <c r="G5720" s="75"/>
    </row>
    <row r="5721" spans="1:7">
      <c r="A5721" s="76"/>
      <c r="B5721" s="77"/>
      <c r="C5721" s="78"/>
      <c r="D5721" s="78"/>
      <c r="E5721" s="78"/>
      <c r="F5721" s="78"/>
      <c r="G5721" s="75"/>
    </row>
    <row r="5722" spans="1:7">
      <c r="A5722" s="76"/>
      <c r="B5722" s="77"/>
      <c r="C5722" s="78"/>
      <c r="D5722" s="78"/>
      <c r="E5722" s="78"/>
      <c r="F5722" s="78"/>
      <c r="G5722" s="75"/>
    </row>
    <row r="5723" spans="1:7">
      <c r="A5723" s="76"/>
      <c r="B5723" s="77"/>
      <c r="C5723" s="78"/>
      <c r="D5723" s="78"/>
      <c r="E5723" s="78"/>
      <c r="F5723" s="78"/>
      <c r="G5723" s="75"/>
    </row>
    <row r="5724" spans="1:7">
      <c r="A5724" s="76"/>
      <c r="B5724" s="77"/>
      <c r="C5724" s="78"/>
      <c r="D5724" s="78"/>
      <c r="E5724" s="78"/>
      <c r="F5724" s="78"/>
      <c r="G5724" s="75"/>
    </row>
    <row r="5725" spans="1:7">
      <c r="A5725" s="76"/>
      <c r="B5725" s="77"/>
      <c r="C5725" s="78"/>
      <c r="D5725" s="78"/>
      <c r="E5725" s="78"/>
      <c r="F5725" s="78"/>
      <c r="G5725" s="75"/>
    </row>
    <row r="5726" spans="1:7">
      <c r="A5726" s="76"/>
      <c r="B5726" s="77"/>
      <c r="C5726" s="78"/>
      <c r="D5726" s="78"/>
      <c r="E5726" s="78"/>
      <c r="F5726" s="78"/>
      <c r="G5726" s="75"/>
    </row>
    <row r="5727" spans="1:7">
      <c r="A5727" s="76"/>
      <c r="B5727" s="77"/>
      <c r="C5727" s="78"/>
      <c r="D5727" s="78"/>
      <c r="E5727" s="78"/>
      <c r="F5727" s="78"/>
      <c r="G5727" s="75"/>
    </row>
    <row r="5728" spans="1:7">
      <c r="A5728" s="76"/>
      <c r="B5728" s="77"/>
      <c r="C5728" s="78"/>
      <c r="D5728" s="78"/>
      <c r="E5728" s="78"/>
      <c r="F5728" s="78"/>
      <c r="G5728" s="75"/>
    </row>
    <row r="5729" spans="1:7">
      <c r="A5729" s="76"/>
      <c r="B5729" s="77"/>
      <c r="C5729" s="78"/>
      <c r="D5729" s="78"/>
      <c r="E5729" s="78"/>
      <c r="F5729" s="78"/>
      <c r="G5729" s="75"/>
    </row>
    <row r="5730" spans="1:7">
      <c r="A5730" s="76"/>
      <c r="B5730" s="77"/>
      <c r="C5730" s="78"/>
      <c r="D5730" s="78"/>
      <c r="E5730" s="78"/>
      <c r="F5730" s="78"/>
      <c r="G5730" s="75"/>
    </row>
    <row r="5731" spans="1:7">
      <c r="A5731" s="76"/>
      <c r="B5731" s="77"/>
      <c r="C5731" s="78"/>
      <c r="D5731" s="78"/>
      <c r="E5731" s="78"/>
      <c r="F5731" s="78"/>
      <c r="G5731" s="75"/>
    </row>
    <row r="5732" spans="1:7">
      <c r="A5732" s="76"/>
      <c r="B5732" s="77"/>
      <c r="C5732" s="78"/>
      <c r="D5732" s="78"/>
      <c r="E5732" s="78"/>
      <c r="F5732" s="78"/>
      <c r="G5732" s="75"/>
    </row>
    <row r="5733" spans="1:7">
      <c r="A5733" s="76"/>
      <c r="B5733" s="77"/>
      <c r="C5733" s="78"/>
      <c r="D5733" s="78"/>
      <c r="E5733" s="78"/>
      <c r="F5733" s="78"/>
      <c r="G5733" s="75"/>
    </row>
    <row r="5734" spans="1:7">
      <c r="A5734" s="76"/>
      <c r="B5734" s="77"/>
      <c r="C5734" s="78"/>
      <c r="D5734" s="78"/>
      <c r="E5734" s="78"/>
      <c r="F5734" s="78"/>
      <c r="G5734" s="75"/>
    </row>
    <row r="5735" spans="1:7">
      <c r="A5735" s="76"/>
      <c r="B5735" s="77"/>
      <c r="C5735" s="78"/>
      <c r="D5735" s="78"/>
      <c r="E5735" s="78"/>
      <c r="F5735" s="78"/>
      <c r="G5735" s="75"/>
    </row>
    <row r="5736" spans="1:7">
      <c r="A5736" s="76"/>
      <c r="B5736" s="77"/>
      <c r="C5736" s="78"/>
      <c r="D5736" s="78"/>
      <c r="E5736" s="78"/>
      <c r="F5736" s="78"/>
      <c r="G5736" s="75"/>
    </row>
    <row r="5737" spans="1:7">
      <c r="A5737" s="76"/>
      <c r="B5737" s="77"/>
      <c r="C5737" s="78"/>
      <c r="D5737" s="78"/>
      <c r="E5737" s="78"/>
      <c r="F5737" s="78"/>
      <c r="G5737" s="75"/>
    </row>
    <row r="5738" spans="1:7">
      <c r="A5738" s="76"/>
      <c r="B5738" s="77"/>
      <c r="C5738" s="78"/>
      <c r="D5738" s="78"/>
      <c r="E5738" s="78"/>
      <c r="F5738" s="78"/>
      <c r="G5738" s="75"/>
    </row>
    <row r="5739" spans="1:7">
      <c r="A5739" s="76"/>
      <c r="B5739" s="77"/>
      <c r="C5739" s="78"/>
      <c r="D5739" s="78"/>
      <c r="E5739" s="78"/>
      <c r="F5739" s="78"/>
      <c r="G5739" s="75"/>
    </row>
    <row r="5740" spans="1:7">
      <c r="A5740" s="76"/>
      <c r="B5740" s="77"/>
      <c r="C5740" s="78"/>
      <c r="D5740" s="78"/>
      <c r="E5740" s="78"/>
      <c r="F5740" s="78"/>
      <c r="G5740" s="75"/>
    </row>
    <row r="5741" spans="1:7">
      <c r="A5741" s="76"/>
      <c r="B5741" s="77"/>
      <c r="C5741" s="78"/>
      <c r="D5741" s="78"/>
      <c r="E5741" s="78"/>
      <c r="F5741" s="78"/>
      <c r="G5741" s="75"/>
    </row>
    <row r="5742" spans="1:7">
      <c r="A5742" s="76"/>
      <c r="B5742" s="77"/>
      <c r="C5742" s="78"/>
      <c r="D5742" s="78"/>
      <c r="E5742" s="78"/>
      <c r="F5742" s="78"/>
      <c r="G5742" s="75"/>
    </row>
    <row r="5743" spans="1:7">
      <c r="A5743" s="76"/>
      <c r="B5743" s="77"/>
      <c r="C5743" s="78"/>
      <c r="D5743" s="78"/>
      <c r="E5743" s="78"/>
      <c r="F5743" s="78"/>
      <c r="G5743" s="75"/>
    </row>
    <row r="5744" spans="1:7">
      <c r="A5744" s="76"/>
      <c r="B5744" s="77"/>
      <c r="C5744" s="78"/>
      <c r="D5744" s="78"/>
      <c r="E5744" s="78"/>
      <c r="F5744" s="78"/>
      <c r="G5744" s="75"/>
    </row>
    <row r="5745" spans="1:7">
      <c r="A5745" s="76"/>
      <c r="B5745" s="77"/>
      <c r="C5745" s="78"/>
      <c r="D5745" s="78"/>
      <c r="E5745" s="78"/>
      <c r="F5745" s="78"/>
      <c r="G5745" s="75"/>
    </row>
    <row r="5746" spans="1:7">
      <c r="A5746" s="76"/>
      <c r="B5746" s="77"/>
      <c r="C5746" s="78"/>
      <c r="D5746" s="78"/>
      <c r="E5746" s="78"/>
      <c r="F5746" s="78"/>
      <c r="G5746" s="75"/>
    </row>
    <row r="5747" spans="1:7">
      <c r="A5747" s="76"/>
      <c r="B5747" s="77"/>
      <c r="C5747" s="78"/>
      <c r="D5747" s="78"/>
      <c r="E5747" s="78"/>
      <c r="F5747" s="78"/>
      <c r="G5747" s="75"/>
    </row>
    <row r="5748" spans="1:7">
      <c r="A5748" s="76"/>
      <c r="B5748" s="77"/>
      <c r="C5748" s="78"/>
      <c r="D5748" s="78"/>
      <c r="E5748" s="78"/>
      <c r="F5748" s="78"/>
      <c r="G5748" s="75"/>
    </row>
    <row r="5749" spans="1:7">
      <c r="A5749" s="76"/>
      <c r="B5749" s="77"/>
      <c r="C5749" s="78"/>
      <c r="D5749" s="78"/>
      <c r="E5749" s="78"/>
      <c r="F5749" s="78"/>
      <c r="G5749" s="75"/>
    </row>
    <row r="5750" spans="1:7">
      <c r="A5750" s="76"/>
      <c r="B5750" s="77"/>
      <c r="C5750" s="78"/>
      <c r="D5750" s="78"/>
      <c r="E5750" s="78"/>
      <c r="F5750" s="78"/>
      <c r="G5750" s="75"/>
    </row>
    <row r="5751" spans="1:7">
      <c r="A5751" s="76"/>
      <c r="B5751" s="77"/>
      <c r="C5751" s="78"/>
      <c r="D5751" s="78"/>
      <c r="E5751" s="78"/>
      <c r="F5751" s="78"/>
      <c r="G5751" s="75"/>
    </row>
    <row r="5752" spans="1:7">
      <c r="A5752" s="76"/>
      <c r="B5752" s="77"/>
      <c r="C5752" s="78"/>
      <c r="D5752" s="78"/>
      <c r="E5752" s="78"/>
      <c r="F5752" s="78"/>
      <c r="G5752" s="75"/>
    </row>
    <row r="5753" spans="1:7">
      <c r="A5753" s="76"/>
      <c r="B5753" s="77"/>
      <c r="C5753" s="78"/>
      <c r="D5753" s="78"/>
      <c r="E5753" s="78"/>
      <c r="F5753" s="78"/>
      <c r="G5753" s="75"/>
    </row>
    <row r="5754" spans="1:7">
      <c r="A5754" s="76"/>
      <c r="B5754" s="77"/>
      <c r="C5754" s="78"/>
      <c r="D5754" s="78"/>
      <c r="E5754" s="78"/>
      <c r="F5754" s="78"/>
      <c r="G5754" s="75"/>
    </row>
    <row r="5755" spans="1:7">
      <c r="A5755" s="76"/>
      <c r="B5755" s="77"/>
      <c r="C5755" s="78"/>
      <c r="D5755" s="78"/>
      <c r="E5755" s="78"/>
      <c r="F5755" s="78"/>
      <c r="G5755" s="75"/>
    </row>
    <row r="5756" spans="1:7">
      <c r="A5756" s="76"/>
      <c r="B5756" s="77"/>
      <c r="C5756" s="78"/>
      <c r="D5756" s="78"/>
      <c r="E5756" s="78"/>
      <c r="F5756" s="78"/>
      <c r="G5756" s="75"/>
    </row>
    <row r="5757" spans="1:7">
      <c r="A5757" s="76"/>
      <c r="B5757" s="77"/>
      <c r="C5757" s="78"/>
      <c r="D5757" s="78"/>
      <c r="E5757" s="78"/>
      <c r="F5757" s="78"/>
      <c r="G5757" s="75"/>
    </row>
    <row r="5758" spans="1:7">
      <c r="A5758" s="76"/>
      <c r="B5758" s="77"/>
      <c r="C5758" s="78"/>
      <c r="D5758" s="78"/>
      <c r="E5758" s="78"/>
      <c r="F5758" s="78"/>
      <c r="G5758" s="75"/>
    </row>
    <row r="5759" spans="1:7">
      <c r="A5759" s="76"/>
      <c r="B5759" s="77"/>
      <c r="C5759" s="78"/>
      <c r="D5759" s="78"/>
      <c r="E5759" s="78"/>
      <c r="F5759" s="78"/>
      <c r="G5759" s="75"/>
    </row>
    <row r="5760" spans="1:7">
      <c r="A5760" s="76"/>
      <c r="B5760" s="77"/>
      <c r="C5760" s="78"/>
      <c r="D5760" s="78"/>
      <c r="E5760" s="78"/>
      <c r="F5760" s="78"/>
      <c r="G5760" s="75"/>
    </row>
    <row r="5761" spans="1:7">
      <c r="A5761" s="76"/>
      <c r="B5761" s="77"/>
      <c r="C5761" s="78"/>
      <c r="D5761" s="78"/>
      <c r="E5761" s="78"/>
      <c r="F5761" s="78"/>
      <c r="G5761" s="75"/>
    </row>
    <row r="5762" spans="1:7">
      <c r="A5762" s="76"/>
      <c r="B5762" s="77"/>
      <c r="C5762" s="78"/>
      <c r="D5762" s="78"/>
      <c r="E5762" s="78"/>
      <c r="F5762" s="78"/>
      <c r="G5762" s="75"/>
    </row>
    <row r="5763" spans="1:7">
      <c r="A5763" s="76"/>
      <c r="B5763" s="77"/>
      <c r="C5763" s="78"/>
      <c r="D5763" s="78"/>
      <c r="E5763" s="78"/>
      <c r="F5763" s="78"/>
      <c r="G5763" s="75"/>
    </row>
    <row r="5764" spans="1:7">
      <c r="A5764" s="76"/>
      <c r="B5764" s="77"/>
      <c r="C5764" s="78"/>
      <c r="D5764" s="78"/>
      <c r="E5764" s="78"/>
      <c r="F5764" s="78"/>
      <c r="G5764" s="75"/>
    </row>
    <row r="5765" spans="1:7">
      <c r="A5765" s="76"/>
      <c r="B5765" s="77"/>
      <c r="C5765" s="78"/>
      <c r="D5765" s="78"/>
      <c r="E5765" s="78"/>
      <c r="F5765" s="78"/>
      <c r="G5765" s="75"/>
    </row>
    <row r="5766" spans="1:7">
      <c r="A5766" s="76"/>
      <c r="B5766" s="77"/>
      <c r="C5766" s="78"/>
      <c r="D5766" s="78"/>
      <c r="E5766" s="78"/>
      <c r="F5766" s="78"/>
      <c r="G5766" s="75"/>
    </row>
    <row r="5767" spans="1:7">
      <c r="A5767" s="76"/>
      <c r="B5767" s="77"/>
      <c r="C5767" s="78"/>
      <c r="D5767" s="78"/>
      <c r="E5767" s="78"/>
      <c r="F5767" s="78"/>
      <c r="G5767" s="75"/>
    </row>
    <row r="5768" spans="1:7">
      <c r="A5768" s="76"/>
      <c r="B5768" s="77"/>
      <c r="C5768" s="78"/>
      <c r="D5768" s="78"/>
      <c r="E5768" s="78"/>
      <c r="F5768" s="78"/>
      <c r="G5768" s="75"/>
    </row>
    <row r="5769" spans="1:7">
      <c r="A5769" s="76"/>
      <c r="B5769" s="77"/>
      <c r="C5769" s="78"/>
      <c r="D5769" s="78"/>
      <c r="E5769" s="78"/>
      <c r="F5769" s="78"/>
      <c r="G5769" s="75"/>
    </row>
    <row r="5770" spans="1:7">
      <c r="A5770" s="76"/>
      <c r="B5770" s="77"/>
      <c r="C5770" s="78"/>
      <c r="D5770" s="78"/>
      <c r="E5770" s="78"/>
      <c r="F5770" s="78"/>
      <c r="G5770" s="75"/>
    </row>
    <row r="5771" spans="1:7">
      <c r="A5771" s="76"/>
      <c r="B5771" s="77"/>
      <c r="C5771" s="78"/>
      <c r="D5771" s="78"/>
      <c r="E5771" s="78"/>
      <c r="F5771" s="78"/>
      <c r="G5771" s="75"/>
    </row>
    <row r="5772" spans="1:7">
      <c r="A5772" s="76"/>
      <c r="B5772" s="77"/>
      <c r="C5772" s="78"/>
      <c r="D5772" s="78"/>
      <c r="E5772" s="78"/>
      <c r="F5772" s="78"/>
      <c r="G5772" s="75"/>
    </row>
    <row r="5773" spans="1:7">
      <c r="A5773" s="76"/>
      <c r="B5773" s="77"/>
      <c r="C5773" s="78"/>
      <c r="D5773" s="78"/>
      <c r="E5773" s="78"/>
      <c r="F5773" s="78"/>
      <c r="G5773" s="75"/>
    </row>
    <row r="5774" spans="1:7">
      <c r="A5774" s="76"/>
      <c r="B5774" s="77"/>
      <c r="C5774" s="78"/>
      <c r="D5774" s="78"/>
      <c r="E5774" s="78"/>
      <c r="F5774" s="78"/>
      <c r="G5774" s="75"/>
    </row>
    <row r="5775" spans="1:7">
      <c r="A5775" s="76"/>
      <c r="B5775" s="77"/>
      <c r="C5775" s="78"/>
      <c r="D5775" s="78"/>
      <c r="E5775" s="78"/>
      <c r="F5775" s="78"/>
      <c r="G5775" s="75"/>
    </row>
    <row r="5776" spans="1:7">
      <c r="A5776" s="76"/>
      <c r="B5776" s="77"/>
      <c r="C5776" s="78"/>
      <c r="D5776" s="78"/>
      <c r="E5776" s="78"/>
      <c r="F5776" s="78"/>
      <c r="G5776" s="75"/>
    </row>
    <row r="5777" spans="1:7">
      <c r="A5777" s="76"/>
      <c r="B5777" s="77"/>
      <c r="C5777" s="78"/>
      <c r="D5777" s="78"/>
      <c r="E5777" s="78"/>
      <c r="F5777" s="78"/>
      <c r="G5777" s="75"/>
    </row>
    <row r="5778" spans="1:7">
      <c r="A5778" s="76"/>
      <c r="B5778" s="77"/>
      <c r="C5778" s="78"/>
      <c r="D5778" s="78"/>
      <c r="E5778" s="78"/>
      <c r="F5778" s="78"/>
      <c r="G5778" s="75"/>
    </row>
    <row r="5779" spans="1:7">
      <c r="A5779" s="76"/>
      <c r="B5779" s="77"/>
      <c r="C5779" s="78"/>
      <c r="D5779" s="78"/>
      <c r="E5779" s="78"/>
      <c r="F5779" s="78"/>
      <c r="G5779" s="75"/>
    </row>
    <row r="5780" spans="1:7">
      <c r="A5780" s="76"/>
      <c r="B5780" s="77"/>
      <c r="C5780" s="78"/>
      <c r="D5780" s="78"/>
      <c r="E5780" s="78"/>
      <c r="F5780" s="78"/>
      <c r="G5780" s="75"/>
    </row>
    <row r="5781" spans="1:7">
      <c r="A5781" s="76"/>
      <c r="B5781" s="77"/>
      <c r="C5781" s="78"/>
      <c r="D5781" s="78"/>
      <c r="E5781" s="78"/>
      <c r="F5781" s="78"/>
      <c r="G5781" s="75"/>
    </row>
    <row r="5782" spans="1:7">
      <c r="A5782" s="76"/>
      <c r="B5782" s="77"/>
      <c r="C5782" s="78"/>
      <c r="D5782" s="78"/>
      <c r="E5782" s="78"/>
      <c r="F5782" s="78"/>
      <c r="G5782" s="75"/>
    </row>
    <row r="5783" spans="1:7">
      <c r="A5783" s="76"/>
      <c r="B5783" s="77"/>
      <c r="C5783" s="78"/>
      <c r="D5783" s="78"/>
      <c r="E5783" s="78"/>
      <c r="F5783" s="78"/>
      <c r="G5783" s="75"/>
    </row>
    <row r="5784" spans="1:7">
      <c r="A5784" s="76"/>
      <c r="B5784" s="77"/>
      <c r="C5784" s="78"/>
      <c r="D5784" s="78"/>
      <c r="E5784" s="78"/>
      <c r="F5784" s="78"/>
      <c r="G5784" s="75"/>
    </row>
    <row r="5785" spans="1:7">
      <c r="A5785" s="76"/>
      <c r="B5785" s="77"/>
      <c r="C5785" s="78"/>
      <c r="D5785" s="78"/>
      <c r="E5785" s="78"/>
      <c r="F5785" s="78"/>
      <c r="G5785" s="75"/>
    </row>
    <row r="5786" spans="1:7">
      <c r="A5786" s="76"/>
      <c r="B5786" s="77"/>
      <c r="C5786" s="78"/>
      <c r="D5786" s="78"/>
      <c r="E5786" s="78"/>
      <c r="F5786" s="78"/>
      <c r="G5786" s="75"/>
    </row>
    <row r="5787" spans="1:7">
      <c r="A5787" s="76"/>
      <c r="B5787" s="77"/>
      <c r="C5787" s="78"/>
      <c r="D5787" s="78"/>
      <c r="E5787" s="78"/>
      <c r="F5787" s="78"/>
      <c r="G5787" s="75"/>
    </row>
    <row r="5788" spans="1:7">
      <c r="A5788" s="76"/>
      <c r="B5788" s="77"/>
      <c r="C5788" s="78"/>
      <c r="D5788" s="78"/>
      <c r="E5788" s="78"/>
      <c r="F5788" s="78"/>
      <c r="G5788" s="75"/>
    </row>
    <row r="5789" spans="1:7">
      <c r="A5789" s="76"/>
      <c r="B5789" s="77"/>
      <c r="C5789" s="78"/>
      <c r="D5789" s="78"/>
      <c r="E5789" s="78"/>
      <c r="F5789" s="78"/>
      <c r="G5789" s="75"/>
    </row>
    <row r="5790" spans="1:7">
      <c r="A5790" s="76"/>
      <c r="B5790" s="77"/>
      <c r="C5790" s="78"/>
      <c r="D5790" s="78"/>
      <c r="E5790" s="78"/>
      <c r="F5790" s="78"/>
      <c r="G5790" s="75"/>
    </row>
    <row r="5791" spans="1:7">
      <c r="A5791" s="76"/>
      <c r="B5791" s="77"/>
      <c r="C5791" s="78"/>
      <c r="D5791" s="78"/>
      <c r="E5791" s="78"/>
      <c r="F5791" s="78"/>
      <c r="G5791" s="75"/>
    </row>
    <row r="5792" spans="1:7">
      <c r="A5792" s="76"/>
      <c r="B5792" s="77"/>
      <c r="C5792" s="78"/>
      <c r="D5792" s="78"/>
      <c r="E5792" s="78"/>
      <c r="F5792" s="78"/>
      <c r="G5792" s="75"/>
    </row>
    <row r="5793" spans="1:7">
      <c r="A5793" s="76"/>
      <c r="B5793" s="77"/>
      <c r="C5793" s="78"/>
      <c r="D5793" s="78"/>
      <c r="E5793" s="78"/>
      <c r="F5793" s="78"/>
      <c r="G5793" s="75"/>
    </row>
    <row r="5794" spans="1:7">
      <c r="A5794" s="76"/>
      <c r="B5794" s="77"/>
      <c r="C5794" s="78"/>
      <c r="D5794" s="78"/>
      <c r="E5794" s="78"/>
      <c r="F5794" s="78"/>
      <c r="G5794" s="75"/>
    </row>
    <row r="5795" spans="1:7">
      <c r="A5795" s="76"/>
      <c r="B5795" s="77"/>
      <c r="C5795" s="78"/>
      <c r="D5795" s="78"/>
      <c r="E5795" s="78"/>
      <c r="F5795" s="78"/>
      <c r="G5795" s="75"/>
    </row>
    <row r="5796" spans="1:7">
      <c r="A5796" s="76"/>
      <c r="B5796" s="77"/>
      <c r="C5796" s="78"/>
      <c r="D5796" s="78"/>
      <c r="E5796" s="78"/>
      <c r="F5796" s="78"/>
      <c r="G5796" s="75"/>
    </row>
    <row r="5797" spans="1:7">
      <c r="A5797" s="76"/>
      <c r="B5797" s="77"/>
      <c r="C5797" s="78"/>
      <c r="D5797" s="78"/>
      <c r="E5797" s="78"/>
      <c r="F5797" s="78"/>
      <c r="G5797" s="75"/>
    </row>
    <row r="5798" spans="1:7">
      <c r="A5798" s="76"/>
      <c r="B5798" s="77"/>
      <c r="C5798" s="78"/>
      <c r="D5798" s="78"/>
      <c r="E5798" s="78"/>
      <c r="F5798" s="78"/>
      <c r="G5798" s="75"/>
    </row>
    <row r="5799" spans="1:7">
      <c r="A5799" s="76"/>
      <c r="B5799" s="77"/>
      <c r="C5799" s="78"/>
      <c r="D5799" s="78"/>
      <c r="E5799" s="78"/>
      <c r="F5799" s="78"/>
      <c r="G5799" s="75"/>
    </row>
    <row r="5800" spans="1:7">
      <c r="A5800" s="76"/>
      <c r="B5800" s="77"/>
      <c r="C5800" s="78"/>
      <c r="D5800" s="78"/>
      <c r="E5800" s="78"/>
      <c r="F5800" s="78"/>
      <c r="G5800" s="75"/>
    </row>
    <row r="5801" spans="1:7">
      <c r="A5801" s="76"/>
      <c r="B5801" s="77"/>
      <c r="C5801" s="78"/>
      <c r="D5801" s="78"/>
      <c r="E5801" s="78"/>
      <c r="F5801" s="78"/>
      <c r="G5801" s="75"/>
    </row>
    <row r="5802" spans="1:7">
      <c r="A5802" s="76"/>
      <c r="B5802" s="77"/>
      <c r="C5802" s="78"/>
      <c r="D5802" s="78"/>
      <c r="E5802" s="78"/>
      <c r="F5802" s="78"/>
      <c r="G5802" s="75"/>
    </row>
    <row r="5803" spans="1:7">
      <c r="A5803" s="76"/>
      <c r="B5803" s="77"/>
      <c r="C5803" s="78"/>
      <c r="D5803" s="78"/>
      <c r="E5803" s="78"/>
      <c r="F5803" s="78"/>
      <c r="G5803" s="75"/>
    </row>
    <row r="5804" spans="1:7">
      <c r="A5804" s="76"/>
      <c r="B5804" s="77"/>
      <c r="C5804" s="78"/>
      <c r="D5804" s="78"/>
      <c r="E5804" s="78"/>
      <c r="F5804" s="78"/>
      <c r="G5804" s="75"/>
    </row>
    <row r="5805" spans="1:7">
      <c r="A5805" s="76"/>
      <c r="B5805" s="77"/>
      <c r="C5805" s="78"/>
      <c r="D5805" s="78"/>
      <c r="E5805" s="78"/>
      <c r="F5805" s="78"/>
      <c r="G5805" s="75"/>
    </row>
    <row r="5806" spans="1:7">
      <c r="A5806" s="76"/>
      <c r="B5806" s="77"/>
      <c r="C5806" s="78"/>
      <c r="D5806" s="78"/>
      <c r="E5806" s="78"/>
      <c r="F5806" s="78"/>
      <c r="G5806" s="75"/>
    </row>
    <row r="5807" spans="1:7">
      <c r="A5807" s="76"/>
      <c r="B5807" s="77"/>
      <c r="C5807" s="78"/>
      <c r="D5807" s="78"/>
      <c r="E5807" s="78"/>
      <c r="F5807" s="78"/>
      <c r="G5807" s="75"/>
    </row>
    <row r="5808" spans="1:7">
      <c r="A5808" s="76"/>
      <c r="B5808" s="77"/>
      <c r="C5808" s="78"/>
      <c r="D5808" s="78"/>
      <c r="E5808" s="78"/>
      <c r="F5808" s="78"/>
      <c r="G5808" s="75"/>
    </row>
    <row r="5809" spans="1:7">
      <c r="A5809" s="76"/>
      <c r="B5809" s="77"/>
      <c r="C5809" s="78"/>
      <c r="D5809" s="78"/>
      <c r="E5809" s="78"/>
      <c r="F5809" s="78"/>
      <c r="G5809" s="75"/>
    </row>
    <row r="5810" spans="1:7">
      <c r="A5810" s="76"/>
      <c r="B5810" s="77"/>
      <c r="C5810" s="78"/>
      <c r="D5810" s="78"/>
      <c r="E5810" s="78"/>
      <c r="F5810" s="78"/>
      <c r="G5810" s="75"/>
    </row>
    <row r="5811" spans="1:7">
      <c r="A5811" s="76"/>
      <c r="B5811" s="77"/>
      <c r="C5811" s="78"/>
      <c r="D5811" s="78"/>
      <c r="E5811" s="78"/>
      <c r="F5811" s="78"/>
      <c r="G5811" s="75"/>
    </row>
    <row r="5812" spans="1:7">
      <c r="A5812" s="76"/>
      <c r="B5812" s="77"/>
      <c r="C5812" s="78"/>
      <c r="D5812" s="78"/>
      <c r="E5812" s="78"/>
      <c r="F5812" s="78"/>
      <c r="G5812" s="75"/>
    </row>
    <row r="5813" spans="1:7">
      <c r="A5813" s="76"/>
      <c r="B5813" s="77"/>
      <c r="C5813" s="78"/>
      <c r="D5813" s="78"/>
      <c r="E5813" s="78"/>
      <c r="F5813" s="78"/>
      <c r="G5813" s="75"/>
    </row>
    <row r="5814" spans="1:7">
      <c r="A5814" s="76"/>
      <c r="B5814" s="77"/>
      <c r="C5814" s="78"/>
      <c r="D5814" s="78"/>
      <c r="E5814" s="78"/>
      <c r="F5814" s="78"/>
      <c r="G5814" s="75"/>
    </row>
    <row r="5815" spans="1:7">
      <c r="A5815" s="76"/>
      <c r="B5815" s="77"/>
      <c r="C5815" s="78"/>
      <c r="D5815" s="78"/>
      <c r="E5815" s="78"/>
      <c r="F5815" s="78"/>
      <c r="G5815" s="75"/>
    </row>
    <row r="5816" spans="1:7">
      <c r="A5816" s="76"/>
      <c r="B5816" s="77"/>
      <c r="C5816" s="78"/>
      <c r="D5816" s="78"/>
      <c r="E5816" s="78"/>
      <c r="F5816" s="78"/>
      <c r="G5816" s="75"/>
    </row>
    <row r="5817" spans="1:7">
      <c r="A5817" s="76"/>
      <c r="B5817" s="77"/>
      <c r="C5817" s="78"/>
      <c r="D5817" s="78"/>
      <c r="E5817" s="78"/>
      <c r="F5817" s="78"/>
      <c r="G5817" s="75"/>
    </row>
    <row r="5818" spans="1:7">
      <c r="A5818" s="76"/>
      <c r="B5818" s="77"/>
      <c r="C5818" s="78"/>
      <c r="D5818" s="78"/>
      <c r="E5818" s="78"/>
      <c r="F5818" s="78"/>
      <c r="G5818" s="75"/>
    </row>
    <row r="5819" spans="1:7">
      <c r="A5819" s="76"/>
      <c r="B5819" s="77"/>
      <c r="C5819" s="78"/>
      <c r="D5819" s="78"/>
      <c r="E5819" s="78"/>
      <c r="F5819" s="78"/>
      <c r="G5819" s="75"/>
    </row>
    <row r="5820" spans="1:7">
      <c r="A5820" s="76"/>
      <c r="B5820" s="77"/>
      <c r="C5820" s="78"/>
      <c r="D5820" s="78"/>
      <c r="E5820" s="78"/>
      <c r="F5820" s="78"/>
      <c r="G5820" s="75"/>
    </row>
    <row r="5821" spans="1:7">
      <c r="A5821" s="76"/>
      <c r="B5821" s="77"/>
      <c r="C5821" s="78"/>
      <c r="D5821" s="78"/>
      <c r="E5821" s="78"/>
      <c r="F5821" s="78"/>
      <c r="G5821" s="75"/>
    </row>
    <row r="5822" spans="1:7">
      <c r="A5822" s="76"/>
      <c r="B5822" s="77"/>
      <c r="C5822" s="78"/>
      <c r="D5822" s="78"/>
      <c r="E5822" s="78"/>
      <c r="F5822" s="78"/>
      <c r="G5822" s="75"/>
    </row>
    <row r="5823" spans="1:7">
      <c r="A5823" s="76"/>
      <c r="B5823" s="77"/>
      <c r="C5823" s="78"/>
      <c r="D5823" s="78"/>
      <c r="E5823" s="78"/>
      <c r="F5823" s="78"/>
      <c r="G5823" s="75"/>
    </row>
    <row r="5824" spans="1:7">
      <c r="A5824" s="76"/>
      <c r="B5824" s="77"/>
      <c r="C5824" s="78"/>
      <c r="D5824" s="78"/>
      <c r="E5824" s="78"/>
      <c r="F5824" s="78"/>
      <c r="G5824" s="75"/>
    </row>
    <row r="5825" spans="1:7">
      <c r="A5825" s="76"/>
      <c r="B5825" s="77"/>
      <c r="C5825" s="78"/>
      <c r="D5825" s="78"/>
      <c r="E5825" s="78"/>
      <c r="F5825" s="78"/>
      <c r="G5825" s="75"/>
    </row>
    <row r="5826" spans="1:7">
      <c r="A5826" s="76"/>
      <c r="B5826" s="77"/>
      <c r="C5826" s="78"/>
      <c r="D5826" s="78"/>
      <c r="E5826" s="78"/>
      <c r="F5826" s="78"/>
      <c r="G5826" s="75"/>
    </row>
    <row r="5827" spans="1:7">
      <c r="A5827" s="76"/>
      <c r="B5827" s="77"/>
      <c r="C5827" s="78"/>
      <c r="D5827" s="78"/>
      <c r="E5827" s="78"/>
      <c r="F5827" s="78"/>
      <c r="G5827" s="75"/>
    </row>
    <row r="5828" spans="1:7">
      <c r="A5828" s="76"/>
      <c r="B5828" s="77"/>
      <c r="C5828" s="78"/>
      <c r="D5828" s="78"/>
      <c r="E5828" s="78"/>
      <c r="F5828" s="78"/>
      <c r="G5828" s="75"/>
    </row>
    <row r="5829" spans="1:7">
      <c r="A5829" s="76"/>
      <c r="B5829" s="77"/>
      <c r="C5829" s="78"/>
      <c r="D5829" s="78"/>
      <c r="E5829" s="78"/>
      <c r="F5829" s="78"/>
      <c r="G5829" s="75"/>
    </row>
    <row r="5830" spans="1:7">
      <c r="A5830" s="76"/>
      <c r="B5830" s="77"/>
      <c r="C5830" s="78"/>
      <c r="D5830" s="78"/>
      <c r="E5830" s="78"/>
      <c r="F5830" s="78"/>
      <c r="G5830" s="75"/>
    </row>
    <row r="5831" spans="1:7">
      <c r="A5831" s="76"/>
      <c r="B5831" s="77"/>
      <c r="C5831" s="78"/>
      <c r="D5831" s="78"/>
      <c r="E5831" s="78"/>
      <c r="F5831" s="78"/>
      <c r="G5831" s="75"/>
    </row>
    <row r="5832" spans="1:7">
      <c r="A5832" s="76"/>
      <c r="B5832" s="77"/>
      <c r="C5832" s="78"/>
      <c r="D5832" s="78"/>
      <c r="E5832" s="78"/>
      <c r="F5832" s="78"/>
      <c r="G5832" s="75"/>
    </row>
    <row r="5833" spans="1:7">
      <c r="A5833" s="76"/>
      <c r="B5833" s="77"/>
      <c r="C5833" s="78"/>
      <c r="D5833" s="78"/>
      <c r="E5833" s="78"/>
      <c r="F5833" s="78"/>
      <c r="G5833" s="75"/>
    </row>
    <row r="5834" spans="1:7">
      <c r="A5834" s="76"/>
      <c r="B5834" s="77"/>
      <c r="C5834" s="78"/>
      <c r="D5834" s="78"/>
      <c r="E5834" s="78"/>
      <c r="F5834" s="78"/>
      <c r="G5834" s="75"/>
    </row>
    <row r="5835" spans="1:7">
      <c r="A5835" s="76"/>
      <c r="B5835" s="77"/>
      <c r="C5835" s="78"/>
      <c r="D5835" s="78"/>
      <c r="E5835" s="78"/>
      <c r="F5835" s="78"/>
      <c r="G5835" s="75"/>
    </row>
    <row r="5836" spans="1:7">
      <c r="A5836" s="76"/>
      <c r="B5836" s="77"/>
      <c r="C5836" s="78"/>
      <c r="D5836" s="78"/>
      <c r="E5836" s="78"/>
      <c r="F5836" s="78"/>
      <c r="G5836" s="75"/>
    </row>
    <row r="5837" spans="1:7">
      <c r="A5837" s="76"/>
      <c r="B5837" s="77"/>
      <c r="C5837" s="78"/>
      <c r="D5837" s="78"/>
      <c r="E5837" s="78"/>
      <c r="F5837" s="78"/>
      <c r="G5837" s="75"/>
    </row>
    <row r="5838" spans="1:7">
      <c r="A5838" s="76"/>
      <c r="B5838" s="77"/>
      <c r="C5838" s="78"/>
      <c r="D5838" s="78"/>
      <c r="E5838" s="78"/>
      <c r="F5838" s="78"/>
      <c r="G5838" s="75"/>
    </row>
    <row r="5839" spans="1:7">
      <c r="A5839" s="76"/>
      <c r="B5839" s="77"/>
      <c r="C5839" s="78"/>
      <c r="D5839" s="78"/>
      <c r="E5839" s="78"/>
      <c r="F5839" s="78"/>
      <c r="G5839" s="75"/>
    </row>
    <row r="5840" spans="1:7">
      <c r="A5840" s="76"/>
      <c r="B5840" s="77"/>
      <c r="C5840" s="78"/>
      <c r="D5840" s="78"/>
      <c r="E5840" s="78"/>
      <c r="F5840" s="78"/>
      <c r="G5840" s="75"/>
    </row>
    <row r="5841" spans="1:7">
      <c r="A5841" s="76"/>
      <c r="B5841" s="77"/>
      <c r="C5841" s="78"/>
      <c r="D5841" s="78"/>
      <c r="E5841" s="78"/>
      <c r="F5841" s="78"/>
      <c r="G5841" s="75"/>
    </row>
    <row r="5842" spans="1:7">
      <c r="A5842" s="76"/>
      <c r="B5842" s="77"/>
      <c r="C5842" s="78"/>
      <c r="D5842" s="78"/>
      <c r="E5842" s="78"/>
      <c r="F5842" s="78"/>
      <c r="G5842" s="75"/>
    </row>
    <row r="5843" spans="1:7">
      <c r="A5843" s="76"/>
      <c r="B5843" s="77"/>
      <c r="C5843" s="78"/>
      <c r="D5843" s="78"/>
      <c r="E5843" s="78"/>
      <c r="F5843" s="78"/>
      <c r="G5843" s="75"/>
    </row>
    <row r="5844" spans="1:7">
      <c r="A5844" s="76"/>
      <c r="B5844" s="77"/>
      <c r="C5844" s="78"/>
      <c r="D5844" s="78"/>
      <c r="E5844" s="78"/>
      <c r="F5844" s="78"/>
      <c r="G5844" s="75"/>
    </row>
    <row r="5845" spans="1:7">
      <c r="A5845" s="76"/>
      <c r="B5845" s="77"/>
      <c r="C5845" s="78"/>
      <c r="D5845" s="78"/>
      <c r="E5845" s="78"/>
      <c r="F5845" s="78"/>
      <c r="G5845" s="75"/>
    </row>
    <row r="5846" spans="1:7">
      <c r="A5846" s="76"/>
      <c r="B5846" s="77"/>
      <c r="C5846" s="78"/>
      <c r="D5846" s="78"/>
      <c r="E5846" s="78"/>
      <c r="F5846" s="78"/>
      <c r="G5846" s="75"/>
    </row>
    <row r="5847" spans="1:7">
      <c r="A5847" s="76"/>
      <c r="B5847" s="77"/>
      <c r="C5847" s="78"/>
      <c r="D5847" s="78"/>
      <c r="E5847" s="78"/>
      <c r="F5847" s="78"/>
      <c r="G5847" s="75"/>
    </row>
    <row r="5848" spans="1:7">
      <c r="A5848" s="76"/>
      <c r="B5848" s="77"/>
      <c r="C5848" s="78"/>
      <c r="D5848" s="78"/>
      <c r="E5848" s="78"/>
      <c r="F5848" s="78"/>
      <c r="G5848" s="75"/>
    </row>
    <row r="5849" spans="1:7">
      <c r="A5849" s="76"/>
      <c r="B5849" s="77"/>
      <c r="C5849" s="78"/>
      <c r="D5849" s="78"/>
      <c r="E5849" s="78"/>
      <c r="F5849" s="78"/>
      <c r="G5849" s="75"/>
    </row>
    <row r="5850" spans="1:7">
      <c r="A5850" s="76"/>
      <c r="B5850" s="77"/>
      <c r="C5850" s="78"/>
      <c r="D5850" s="78"/>
      <c r="E5850" s="78"/>
      <c r="F5850" s="78"/>
      <c r="G5850" s="75"/>
    </row>
    <row r="5851" spans="1:7">
      <c r="A5851" s="76"/>
      <c r="B5851" s="77"/>
      <c r="C5851" s="78"/>
      <c r="D5851" s="78"/>
      <c r="E5851" s="78"/>
      <c r="F5851" s="78"/>
      <c r="G5851" s="75"/>
    </row>
    <row r="5852" spans="1:7">
      <c r="A5852" s="76"/>
      <c r="B5852" s="77"/>
      <c r="C5852" s="78"/>
      <c r="D5852" s="78"/>
      <c r="E5852" s="78"/>
      <c r="F5852" s="78"/>
      <c r="G5852" s="75"/>
    </row>
    <row r="5853" spans="1:7">
      <c r="A5853" s="76"/>
      <c r="B5853" s="77"/>
      <c r="C5853" s="78"/>
      <c r="D5853" s="78"/>
      <c r="E5853" s="78"/>
      <c r="F5853" s="78"/>
      <c r="G5853" s="75"/>
    </row>
    <row r="5854" spans="1:7">
      <c r="A5854" s="76"/>
      <c r="B5854" s="77"/>
      <c r="C5854" s="78"/>
      <c r="D5854" s="78"/>
      <c r="E5854" s="78"/>
      <c r="F5854" s="78"/>
      <c r="G5854" s="75"/>
    </row>
    <row r="5855" spans="1:7">
      <c r="A5855" s="76"/>
      <c r="B5855" s="77"/>
      <c r="C5855" s="78"/>
      <c r="D5855" s="78"/>
      <c r="E5855" s="78"/>
      <c r="F5855" s="78"/>
      <c r="G5855" s="75"/>
    </row>
    <row r="5856" spans="1:7">
      <c r="A5856" s="76"/>
      <c r="B5856" s="77"/>
      <c r="C5856" s="78"/>
      <c r="D5856" s="78"/>
      <c r="E5856" s="78"/>
      <c r="F5856" s="78"/>
      <c r="G5856" s="75"/>
    </row>
    <row r="5857" spans="1:7">
      <c r="A5857" s="76"/>
      <c r="B5857" s="77"/>
      <c r="C5857" s="78"/>
      <c r="D5857" s="78"/>
      <c r="E5857" s="78"/>
      <c r="F5857" s="78"/>
      <c r="G5857" s="75"/>
    </row>
    <row r="5858" spans="1:7">
      <c r="A5858" s="76"/>
      <c r="B5858" s="77"/>
      <c r="C5858" s="78"/>
      <c r="D5858" s="78"/>
      <c r="E5858" s="78"/>
      <c r="F5858" s="78"/>
      <c r="G5858" s="75"/>
    </row>
    <row r="5859" spans="1:7">
      <c r="A5859" s="76"/>
      <c r="B5859" s="77"/>
      <c r="C5859" s="78"/>
      <c r="D5859" s="78"/>
      <c r="E5859" s="78"/>
      <c r="F5859" s="78"/>
      <c r="G5859" s="75"/>
    </row>
    <row r="5860" spans="1:7">
      <c r="A5860" s="76"/>
      <c r="B5860" s="77"/>
      <c r="C5860" s="78"/>
      <c r="D5860" s="78"/>
      <c r="E5860" s="78"/>
      <c r="F5860" s="78"/>
      <c r="G5860" s="75"/>
    </row>
    <row r="5861" spans="1:7">
      <c r="A5861" s="76"/>
      <c r="B5861" s="77"/>
      <c r="C5861" s="78"/>
      <c r="D5861" s="78"/>
      <c r="E5861" s="78"/>
      <c r="F5861" s="78"/>
      <c r="G5861" s="75"/>
    </row>
    <row r="5862" spans="1:7">
      <c r="A5862" s="76"/>
      <c r="B5862" s="77"/>
      <c r="C5862" s="78"/>
      <c r="D5862" s="78"/>
      <c r="E5862" s="78"/>
      <c r="F5862" s="78"/>
      <c r="G5862" s="75"/>
    </row>
    <row r="5863" spans="1:7">
      <c r="A5863" s="76"/>
      <c r="B5863" s="77"/>
      <c r="C5863" s="78"/>
      <c r="D5863" s="78"/>
      <c r="E5863" s="78"/>
      <c r="F5863" s="78"/>
      <c r="G5863" s="75"/>
    </row>
    <row r="5864" spans="1:7">
      <c r="A5864" s="76"/>
      <c r="B5864" s="77"/>
      <c r="C5864" s="78"/>
      <c r="D5864" s="78"/>
      <c r="E5864" s="78"/>
      <c r="F5864" s="78"/>
      <c r="G5864" s="75"/>
    </row>
    <row r="5865" spans="1:7">
      <c r="A5865" s="76"/>
      <c r="B5865" s="77"/>
      <c r="C5865" s="78"/>
      <c r="D5865" s="78"/>
      <c r="E5865" s="78"/>
      <c r="F5865" s="78"/>
      <c r="G5865" s="75"/>
    </row>
    <row r="5866" spans="1:7">
      <c r="A5866" s="76"/>
      <c r="B5866" s="77"/>
      <c r="C5866" s="78"/>
      <c r="D5866" s="78"/>
      <c r="E5866" s="78"/>
      <c r="F5866" s="78"/>
      <c r="G5866" s="75"/>
    </row>
    <row r="5867" spans="1:7">
      <c r="A5867" s="76"/>
      <c r="B5867" s="77"/>
      <c r="C5867" s="78"/>
      <c r="D5867" s="78"/>
      <c r="E5867" s="78"/>
      <c r="F5867" s="78"/>
      <c r="G5867" s="75"/>
    </row>
    <row r="5868" spans="1:7">
      <c r="A5868" s="76"/>
      <c r="B5868" s="77"/>
      <c r="C5868" s="78"/>
      <c r="D5868" s="78"/>
      <c r="E5868" s="78"/>
      <c r="F5868" s="78"/>
      <c r="G5868" s="75"/>
    </row>
    <row r="5869" spans="1:7">
      <c r="A5869" s="76"/>
      <c r="B5869" s="77"/>
      <c r="C5869" s="78"/>
      <c r="D5869" s="78"/>
      <c r="E5869" s="78"/>
      <c r="F5869" s="78"/>
      <c r="G5869" s="75"/>
    </row>
    <row r="5870" spans="1:7">
      <c r="A5870" s="76"/>
      <c r="B5870" s="77"/>
      <c r="C5870" s="78"/>
      <c r="D5870" s="78"/>
      <c r="E5870" s="78"/>
      <c r="F5870" s="78"/>
      <c r="G5870" s="75"/>
    </row>
    <row r="5871" spans="1:7">
      <c r="A5871" s="76"/>
      <c r="B5871" s="77"/>
      <c r="C5871" s="78"/>
      <c r="D5871" s="78"/>
      <c r="E5871" s="78"/>
      <c r="F5871" s="78"/>
      <c r="G5871" s="75"/>
    </row>
    <row r="5872" spans="1:7">
      <c r="A5872" s="76"/>
      <c r="B5872" s="77"/>
      <c r="C5872" s="78"/>
      <c r="D5872" s="78"/>
      <c r="E5872" s="78"/>
      <c r="F5872" s="78"/>
      <c r="G5872" s="75"/>
    </row>
    <row r="5873" spans="1:7">
      <c r="A5873" s="76"/>
      <c r="B5873" s="77"/>
      <c r="C5873" s="78"/>
      <c r="D5873" s="78"/>
      <c r="E5873" s="78"/>
      <c r="F5873" s="78"/>
      <c r="G5873" s="75"/>
    </row>
    <row r="5874" spans="1:7">
      <c r="A5874" s="76"/>
      <c r="B5874" s="77"/>
      <c r="C5874" s="78"/>
      <c r="D5874" s="78"/>
      <c r="E5874" s="78"/>
      <c r="F5874" s="78"/>
      <c r="G5874" s="75"/>
    </row>
    <row r="5875" spans="1:7">
      <c r="A5875" s="76"/>
      <c r="B5875" s="77"/>
      <c r="C5875" s="78"/>
      <c r="D5875" s="78"/>
      <c r="E5875" s="78"/>
      <c r="F5875" s="78"/>
      <c r="G5875" s="75"/>
    </row>
    <row r="5876" spans="1:7">
      <c r="A5876" s="76"/>
      <c r="B5876" s="77"/>
      <c r="C5876" s="78"/>
      <c r="D5876" s="78"/>
      <c r="E5876" s="78"/>
      <c r="F5876" s="78"/>
      <c r="G5876" s="75"/>
    </row>
    <row r="5877" spans="1:7">
      <c r="A5877" s="76"/>
      <c r="B5877" s="77"/>
      <c r="C5877" s="78"/>
      <c r="D5877" s="78"/>
      <c r="E5877" s="78"/>
      <c r="F5877" s="78"/>
      <c r="G5877" s="75"/>
    </row>
    <row r="5878" spans="1:7">
      <c r="A5878" s="76"/>
      <c r="B5878" s="77"/>
      <c r="C5878" s="78"/>
      <c r="D5878" s="78"/>
      <c r="E5878" s="78"/>
      <c r="F5878" s="78"/>
      <c r="G5878" s="75"/>
    </row>
    <row r="5879" spans="1:7">
      <c r="A5879" s="76"/>
      <c r="B5879" s="77"/>
      <c r="C5879" s="78"/>
      <c r="D5879" s="78"/>
      <c r="E5879" s="78"/>
      <c r="F5879" s="78"/>
      <c r="G5879" s="75"/>
    </row>
    <row r="5880" spans="1:7">
      <c r="A5880" s="76"/>
      <c r="B5880" s="77"/>
      <c r="C5880" s="78"/>
      <c r="D5880" s="78"/>
      <c r="E5880" s="78"/>
      <c r="F5880" s="78"/>
      <c r="G5880" s="75"/>
    </row>
    <row r="5881" spans="1:7">
      <c r="A5881" s="76"/>
      <c r="B5881" s="77"/>
      <c r="C5881" s="78"/>
      <c r="D5881" s="78"/>
      <c r="E5881" s="78"/>
      <c r="F5881" s="78"/>
      <c r="G5881" s="75"/>
    </row>
    <row r="5882" spans="1:7">
      <c r="A5882" s="76"/>
      <c r="B5882" s="77"/>
      <c r="C5882" s="78"/>
      <c r="D5882" s="78"/>
      <c r="E5882" s="78"/>
      <c r="F5882" s="78"/>
      <c r="G5882" s="75"/>
    </row>
    <row r="5883" spans="1:7">
      <c r="A5883" s="76"/>
      <c r="B5883" s="77"/>
      <c r="C5883" s="78"/>
      <c r="D5883" s="78"/>
      <c r="E5883" s="78"/>
      <c r="F5883" s="78"/>
      <c r="G5883" s="75"/>
    </row>
    <row r="5884" spans="1:7">
      <c r="A5884" s="76"/>
      <c r="B5884" s="77"/>
      <c r="C5884" s="78"/>
      <c r="D5884" s="78"/>
      <c r="E5884" s="78"/>
      <c r="F5884" s="78"/>
      <c r="G5884" s="75"/>
    </row>
    <row r="5885" spans="1:7">
      <c r="A5885" s="76"/>
      <c r="B5885" s="77"/>
      <c r="C5885" s="78"/>
      <c r="D5885" s="78"/>
      <c r="E5885" s="78"/>
      <c r="F5885" s="78"/>
      <c r="G5885" s="75"/>
    </row>
    <row r="5886" spans="1:7">
      <c r="A5886" s="76"/>
      <c r="B5886" s="77"/>
      <c r="C5886" s="78"/>
      <c r="D5886" s="78"/>
      <c r="E5886" s="78"/>
      <c r="F5886" s="78"/>
      <c r="G5886" s="75"/>
    </row>
    <row r="5887" spans="1:7">
      <c r="A5887" s="76"/>
      <c r="B5887" s="77"/>
      <c r="C5887" s="78"/>
      <c r="D5887" s="78"/>
      <c r="E5887" s="78"/>
      <c r="F5887" s="78"/>
      <c r="G5887" s="75"/>
    </row>
    <row r="5888" spans="1:7">
      <c r="A5888" s="76"/>
      <c r="B5888" s="77"/>
      <c r="C5888" s="78"/>
      <c r="D5888" s="78"/>
      <c r="E5888" s="78"/>
      <c r="F5888" s="78"/>
      <c r="G5888" s="75"/>
    </row>
    <row r="5889" spans="1:7">
      <c r="A5889" s="76"/>
      <c r="B5889" s="77"/>
      <c r="C5889" s="78"/>
      <c r="D5889" s="78"/>
      <c r="E5889" s="78"/>
      <c r="F5889" s="78"/>
      <c r="G5889" s="75"/>
    </row>
    <row r="5890" spans="1:7">
      <c r="A5890" s="76"/>
      <c r="B5890" s="77"/>
      <c r="C5890" s="78"/>
      <c r="D5890" s="78"/>
      <c r="E5890" s="78"/>
      <c r="F5890" s="78"/>
      <c r="G5890" s="75"/>
    </row>
    <row r="5891" spans="1:7">
      <c r="A5891" s="76"/>
      <c r="B5891" s="77"/>
      <c r="C5891" s="78"/>
      <c r="D5891" s="78"/>
      <c r="E5891" s="78"/>
      <c r="F5891" s="78"/>
      <c r="G5891" s="75"/>
    </row>
    <row r="5892" spans="1:7">
      <c r="A5892" s="76"/>
      <c r="B5892" s="77"/>
      <c r="C5892" s="78"/>
      <c r="D5892" s="78"/>
      <c r="E5892" s="78"/>
      <c r="F5892" s="78"/>
      <c r="G5892" s="75"/>
    </row>
    <row r="5893" spans="1:7">
      <c r="A5893" s="76"/>
      <c r="B5893" s="77"/>
      <c r="C5893" s="78"/>
      <c r="D5893" s="78"/>
      <c r="E5893" s="78"/>
      <c r="F5893" s="78"/>
      <c r="G5893" s="75"/>
    </row>
    <row r="5894" spans="1:7">
      <c r="A5894" s="76"/>
      <c r="B5894" s="77"/>
      <c r="C5894" s="78"/>
      <c r="D5894" s="78"/>
      <c r="E5894" s="78"/>
      <c r="F5894" s="78"/>
      <c r="G5894" s="75"/>
    </row>
    <row r="5895" spans="1:7">
      <c r="A5895" s="76"/>
      <c r="B5895" s="77"/>
      <c r="C5895" s="78"/>
      <c r="D5895" s="78"/>
      <c r="E5895" s="78"/>
      <c r="F5895" s="78"/>
      <c r="G5895" s="75"/>
    </row>
    <row r="5896" spans="1:7">
      <c r="A5896" s="76"/>
      <c r="B5896" s="77"/>
      <c r="C5896" s="78"/>
      <c r="D5896" s="78"/>
      <c r="E5896" s="78"/>
      <c r="F5896" s="78"/>
      <c r="G5896" s="75"/>
    </row>
    <row r="5897" spans="1:7">
      <c r="A5897" s="76"/>
      <c r="B5897" s="77"/>
      <c r="C5897" s="78"/>
      <c r="D5897" s="78"/>
      <c r="E5897" s="78"/>
      <c r="F5897" s="78"/>
      <c r="G5897" s="75"/>
    </row>
    <row r="5898" spans="1:7">
      <c r="A5898" s="76"/>
      <c r="B5898" s="77"/>
      <c r="C5898" s="78"/>
      <c r="D5898" s="78"/>
      <c r="E5898" s="78"/>
      <c r="F5898" s="78"/>
      <c r="G5898" s="75"/>
    </row>
    <row r="5899" spans="1:7">
      <c r="A5899" s="76"/>
      <c r="B5899" s="77"/>
      <c r="C5899" s="78"/>
      <c r="D5899" s="78"/>
      <c r="E5899" s="78"/>
      <c r="F5899" s="78"/>
      <c r="G5899" s="75"/>
    </row>
    <row r="5900" spans="1:7">
      <c r="A5900" s="76"/>
      <c r="B5900" s="77"/>
      <c r="C5900" s="78"/>
      <c r="D5900" s="78"/>
      <c r="E5900" s="78"/>
      <c r="F5900" s="78"/>
      <c r="G5900" s="75"/>
    </row>
    <row r="5901" spans="1:7">
      <c r="A5901" s="76"/>
      <c r="B5901" s="77"/>
      <c r="C5901" s="78"/>
      <c r="D5901" s="78"/>
      <c r="E5901" s="78"/>
      <c r="F5901" s="78"/>
      <c r="G5901" s="75"/>
    </row>
    <row r="5902" spans="1:7">
      <c r="A5902" s="76"/>
      <c r="B5902" s="77"/>
      <c r="C5902" s="78"/>
      <c r="D5902" s="78"/>
      <c r="E5902" s="78"/>
      <c r="F5902" s="78"/>
      <c r="G5902" s="75"/>
    </row>
    <row r="5903" spans="1:7">
      <c r="A5903" s="76"/>
      <c r="B5903" s="77"/>
      <c r="C5903" s="78"/>
      <c r="D5903" s="78"/>
      <c r="E5903" s="78"/>
      <c r="F5903" s="78"/>
      <c r="G5903" s="75"/>
    </row>
    <row r="5904" spans="1:7">
      <c r="A5904" s="76"/>
      <c r="B5904" s="77"/>
      <c r="C5904" s="78"/>
      <c r="D5904" s="78"/>
      <c r="E5904" s="78"/>
      <c r="F5904" s="78"/>
      <c r="G5904" s="75"/>
    </row>
    <row r="5905" spans="1:7">
      <c r="A5905" s="76"/>
      <c r="B5905" s="77"/>
      <c r="C5905" s="78"/>
      <c r="D5905" s="78"/>
      <c r="E5905" s="78"/>
      <c r="F5905" s="78"/>
      <c r="G5905" s="75"/>
    </row>
    <row r="5906" spans="1:7">
      <c r="A5906" s="76"/>
      <c r="B5906" s="77"/>
      <c r="C5906" s="78"/>
      <c r="D5906" s="78"/>
      <c r="E5906" s="78"/>
      <c r="F5906" s="78"/>
      <c r="G5906" s="75"/>
    </row>
    <row r="5907" spans="1:7">
      <c r="A5907" s="76"/>
      <c r="B5907" s="77"/>
      <c r="C5907" s="78"/>
      <c r="D5907" s="78"/>
      <c r="E5907" s="78"/>
      <c r="F5907" s="78"/>
      <c r="G5907" s="75"/>
    </row>
    <row r="5908" spans="1:7">
      <c r="A5908" s="76"/>
      <c r="B5908" s="77"/>
      <c r="C5908" s="78"/>
      <c r="D5908" s="78"/>
      <c r="E5908" s="78"/>
      <c r="F5908" s="78"/>
      <c r="G5908" s="75"/>
    </row>
    <row r="5909" spans="1:7">
      <c r="A5909" s="76"/>
      <c r="B5909" s="77"/>
      <c r="C5909" s="78"/>
      <c r="D5909" s="78"/>
      <c r="E5909" s="78"/>
      <c r="F5909" s="78"/>
      <c r="G5909" s="75"/>
    </row>
    <row r="5910" spans="1:7">
      <c r="A5910" s="76"/>
      <c r="B5910" s="77"/>
      <c r="C5910" s="78"/>
      <c r="D5910" s="78"/>
      <c r="E5910" s="78"/>
      <c r="F5910" s="78"/>
      <c r="G5910" s="75"/>
    </row>
    <row r="5911" spans="1:7">
      <c r="A5911" s="76"/>
      <c r="B5911" s="77"/>
      <c r="C5911" s="78"/>
      <c r="D5911" s="78"/>
      <c r="E5911" s="78"/>
      <c r="F5911" s="78"/>
      <c r="G5911" s="75"/>
    </row>
    <row r="5912" spans="1:7">
      <c r="A5912" s="76"/>
      <c r="B5912" s="77"/>
      <c r="C5912" s="78"/>
      <c r="D5912" s="78"/>
      <c r="E5912" s="78"/>
      <c r="F5912" s="78"/>
      <c r="G5912" s="75"/>
    </row>
    <row r="5913" spans="1:7">
      <c r="A5913" s="76"/>
      <c r="B5913" s="77"/>
      <c r="C5913" s="78"/>
      <c r="D5913" s="78"/>
      <c r="E5913" s="78"/>
      <c r="F5913" s="78"/>
      <c r="G5913" s="75"/>
    </row>
    <row r="5914" spans="1:7">
      <c r="A5914" s="76"/>
      <c r="B5914" s="77"/>
      <c r="C5914" s="78"/>
      <c r="D5914" s="78"/>
      <c r="E5914" s="78"/>
      <c r="F5914" s="78"/>
      <c r="G5914" s="75"/>
    </row>
    <row r="5915" spans="1:7">
      <c r="A5915" s="76"/>
      <c r="B5915" s="77"/>
      <c r="C5915" s="78"/>
      <c r="D5915" s="78"/>
      <c r="E5915" s="78"/>
      <c r="F5915" s="78"/>
      <c r="G5915" s="75"/>
    </row>
    <row r="5916" spans="1:7">
      <c r="A5916" s="76"/>
      <c r="B5916" s="77"/>
      <c r="C5916" s="78"/>
      <c r="D5916" s="78"/>
      <c r="E5916" s="78"/>
      <c r="F5916" s="78"/>
      <c r="G5916" s="75"/>
    </row>
    <row r="5917" spans="1:7">
      <c r="A5917" s="76"/>
      <c r="B5917" s="77"/>
      <c r="C5917" s="78"/>
      <c r="D5917" s="78"/>
      <c r="E5917" s="78"/>
      <c r="F5917" s="78"/>
      <c r="G5917" s="75"/>
    </row>
    <row r="5918" spans="1:7">
      <c r="A5918" s="76"/>
      <c r="B5918" s="77"/>
      <c r="C5918" s="78"/>
      <c r="D5918" s="78"/>
      <c r="E5918" s="78"/>
      <c r="F5918" s="78"/>
      <c r="G5918" s="75"/>
    </row>
    <row r="5919" spans="1:7">
      <c r="A5919" s="76"/>
      <c r="B5919" s="77"/>
      <c r="C5919" s="78"/>
      <c r="D5919" s="78"/>
      <c r="E5919" s="78"/>
      <c r="F5919" s="78"/>
      <c r="G5919" s="75"/>
    </row>
    <row r="5920" spans="1:7">
      <c r="A5920" s="76"/>
      <c r="B5920" s="77"/>
      <c r="C5920" s="78"/>
      <c r="D5920" s="78"/>
      <c r="E5920" s="78"/>
      <c r="F5920" s="78"/>
      <c r="G5920" s="75"/>
    </row>
    <row r="5921" spans="1:7">
      <c r="A5921" s="76"/>
      <c r="B5921" s="77"/>
      <c r="C5921" s="78"/>
      <c r="D5921" s="78"/>
      <c r="E5921" s="78"/>
      <c r="F5921" s="78"/>
      <c r="G5921" s="75"/>
    </row>
    <row r="5922" spans="1:7">
      <c r="A5922" s="76"/>
      <c r="B5922" s="77"/>
      <c r="C5922" s="78"/>
      <c r="D5922" s="78"/>
      <c r="E5922" s="78"/>
      <c r="F5922" s="78"/>
      <c r="G5922" s="75"/>
    </row>
    <row r="5923" spans="1:7">
      <c r="A5923" s="76"/>
      <c r="B5923" s="77"/>
      <c r="C5923" s="78"/>
      <c r="D5923" s="78"/>
      <c r="E5923" s="78"/>
      <c r="F5923" s="78"/>
      <c r="G5923" s="75"/>
    </row>
    <row r="5924" spans="1:7">
      <c r="A5924" s="76"/>
      <c r="B5924" s="77"/>
      <c r="C5924" s="78"/>
      <c r="D5924" s="78"/>
      <c r="E5924" s="78"/>
      <c r="F5924" s="78"/>
      <c r="G5924" s="75"/>
    </row>
    <row r="5925" spans="1:7">
      <c r="A5925" s="76"/>
      <c r="B5925" s="77"/>
      <c r="C5925" s="78"/>
      <c r="D5925" s="78"/>
      <c r="E5925" s="78"/>
      <c r="F5925" s="78"/>
      <c r="G5925" s="75"/>
    </row>
    <row r="5926" spans="1:7">
      <c r="A5926" s="76"/>
      <c r="B5926" s="77"/>
      <c r="C5926" s="78"/>
      <c r="D5926" s="78"/>
      <c r="E5926" s="78"/>
      <c r="F5926" s="78"/>
      <c r="G5926" s="75"/>
    </row>
    <row r="5927" spans="1:7">
      <c r="A5927" s="76"/>
      <c r="B5927" s="77"/>
      <c r="C5927" s="78"/>
      <c r="D5927" s="78"/>
      <c r="E5927" s="78"/>
      <c r="F5927" s="78"/>
      <c r="G5927" s="75"/>
    </row>
    <row r="5928" spans="1:7">
      <c r="A5928" s="76"/>
      <c r="B5928" s="77"/>
      <c r="C5928" s="78"/>
      <c r="D5928" s="78"/>
      <c r="E5928" s="78"/>
      <c r="F5928" s="78"/>
      <c r="G5928" s="75"/>
    </row>
    <row r="5929" spans="1:7">
      <c r="A5929" s="76"/>
      <c r="B5929" s="77"/>
      <c r="C5929" s="78"/>
      <c r="D5929" s="78"/>
      <c r="E5929" s="78"/>
      <c r="F5929" s="78"/>
      <c r="G5929" s="75"/>
    </row>
    <row r="5930" spans="1:7">
      <c r="A5930" s="76"/>
      <c r="B5930" s="77"/>
      <c r="C5930" s="78"/>
      <c r="D5930" s="78"/>
      <c r="E5930" s="78"/>
      <c r="F5930" s="78"/>
      <c r="G5930" s="75"/>
    </row>
    <row r="5931" spans="1:7">
      <c r="A5931" s="76"/>
      <c r="B5931" s="77"/>
      <c r="C5931" s="78"/>
      <c r="D5931" s="78"/>
      <c r="E5931" s="78"/>
      <c r="F5931" s="78"/>
      <c r="G5931" s="75"/>
    </row>
    <row r="5932" spans="1:7">
      <c r="A5932" s="76"/>
      <c r="B5932" s="77"/>
      <c r="C5932" s="78"/>
      <c r="D5932" s="78"/>
      <c r="E5932" s="78"/>
      <c r="F5932" s="78"/>
      <c r="G5932" s="75"/>
    </row>
    <row r="5933" spans="1:7">
      <c r="A5933" s="76"/>
      <c r="B5933" s="77"/>
      <c r="C5933" s="78"/>
      <c r="D5933" s="78"/>
      <c r="E5933" s="78"/>
      <c r="F5933" s="78"/>
      <c r="G5933" s="75"/>
    </row>
    <row r="5934" spans="1:7">
      <c r="A5934" s="76"/>
      <c r="B5934" s="77"/>
      <c r="C5934" s="78"/>
      <c r="D5934" s="78"/>
      <c r="E5934" s="78"/>
      <c r="F5934" s="78"/>
      <c r="G5934" s="75"/>
    </row>
    <row r="5935" spans="1:7">
      <c r="A5935" s="76"/>
      <c r="B5935" s="77"/>
      <c r="C5935" s="78"/>
      <c r="D5935" s="78"/>
      <c r="E5935" s="78"/>
      <c r="F5935" s="78"/>
      <c r="G5935" s="75"/>
    </row>
    <row r="5936" spans="1:7">
      <c r="A5936" s="76"/>
      <c r="B5936" s="77"/>
      <c r="C5936" s="78"/>
      <c r="D5936" s="78"/>
      <c r="E5936" s="78"/>
      <c r="F5936" s="78"/>
      <c r="G5936" s="75"/>
    </row>
    <row r="5937" spans="1:7">
      <c r="A5937" s="76"/>
      <c r="B5937" s="77"/>
      <c r="C5937" s="78"/>
      <c r="D5937" s="78"/>
      <c r="E5937" s="78"/>
      <c r="F5937" s="78"/>
      <c r="G5937" s="75"/>
    </row>
    <row r="5938" spans="1:7">
      <c r="A5938" s="76"/>
      <c r="B5938" s="77"/>
      <c r="C5938" s="78"/>
      <c r="D5938" s="78"/>
      <c r="E5938" s="78"/>
      <c r="F5938" s="78"/>
      <c r="G5938" s="75"/>
    </row>
    <row r="5939" spans="1:7">
      <c r="A5939" s="76"/>
      <c r="B5939" s="77"/>
      <c r="C5939" s="78"/>
      <c r="D5939" s="78"/>
      <c r="E5939" s="78"/>
      <c r="F5939" s="78"/>
      <c r="G5939" s="75"/>
    </row>
    <row r="5940" spans="1:7">
      <c r="A5940" s="76"/>
      <c r="B5940" s="77"/>
      <c r="C5940" s="78"/>
      <c r="D5940" s="78"/>
      <c r="E5940" s="78"/>
      <c r="F5940" s="78"/>
      <c r="G5940" s="75"/>
    </row>
    <row r="5941" spans="1:7">
      <c r="A5941" s="76"/>
      <c r="B5941" s="77"/>
      <c r="C5941" s="78"/>
      <c r="D5941" s="78"/>
      <c r="E5941" s="78"/>
      <c r="F5941" s="78"/>
      <c r="G5941" s="75"/>
    </row>
    <row r="5942" spans="1:7">
      <c r="A5942" s="76"/>
      <c r="B5942" s="77"/>
      <c r="C5942" s="78"/>
      <c r="D5942" s="78"/>
      <c r="E5942" s="78"/>
      <c r="F5942" s="78"/>
      <c r="G5942" s="75"/>
    </row>
    <row r="5943" spans="1:7">
      <c r="A5943" s="76"/>
      <c r="B5943" s="77"/>
      <c r="C5943" s="78"/>
      <c r="D5943" s="78"/>
      <c r="E5943" s="78"/>
      <c r="F5943" s="78"/>
      <c r="G5943" s="75"/>
    </row>
    <row r="5944" spans="1:7">
      <c r="A5944" s="76"/>
      <c r="B5944" s="77"/>
      <c r="C5944" s="78"/>
      <c r="D5944" s="78"/>
      <c r="E5944" s="78"/>
      <c r="F5944" s="78"/>
      <c r="G5944" s="75"/>
    </row>
    <row r="5945" spans="1:7">
      <c r="A5945" s="76"/>
      <c r="B5945" s="77"/>
      <c r="C5945" s="78"/>
      <c r="D5945" s="78"/>
      <c r="E5945" s="78"/>
      <c r="F5945" s="78"/>
      <c r="G5945" s="75"/>
    </row>
    <row r="5946" spans="1:7">
      <c r="A5946" s="76"/>
      <c r="B5946" s="77"/>
      <c r="C5946" s="78"/>
      <c r="D5946" s="78"/>
      <c r="E5946" s="78"/>
      <c r="F5946" s="78"/>
      <c r="G5946" s="75"/>
    </row>
    <row r="5947" spans="1:7">
      <c r="A5947" s="76"/>
      <c r="B5947" s="77"/>
      <c r="C5947" s="78"/>
      <c r="D5947" s="78"/>
      <c r="E5947" s="78"/>
      <c r="F5947" s="78"/>
      <c r="G5947" s="75"/>
    </row>
    <row r="5948" spans="1:7">
      <c r="A5948" s="76"/>
      <c r="B5948" s="77"/>
      <c r="C5948" s="78"/>
      <c r="D5948" s="78"/>
      <c r="E5948" s="78"/>
      <c r="F5948" s="78"/>
      <c r="G5948" s="75"/>
    </row>
    <row r="5949" spans="1:7">
      <c r="A5949" s="76"/>
      <c r="B5949" s="77"/>
      <c r="C5949" s="78"/>
      <c r="D5949" s="78"/>
      <c r="E5949" s="78"/>
      <c r="F5949" s="78"/>
      <c r="G5949" s="75"/>
    </row>
    <row r="5950" spans="1:7">
      <c r="A5950" s="76"/>
      <c r="B5950" s="77"/>
      <c r="C5950" s="78"/>
      <c r="D5950" s="78"/>
      <c r="E5950" s="78"/>
      <c r="F5950" s="78"/>
      <c r="G5950" s="75"/>
    </row>
    <row r="5951" spans="1:7">
      <c r="A5951" s="76"/>
      <c r="B5951" s="77"/>
      <c r="C5951" s="78"/>
      <c r="D5951" s="78"/>
      <c r="E5951" s="78"/>
      <c r="F5951" s="78"/>
      <c r="G5951" s="75"/>
    </row>
    <row r="5952" spans="1:7">
      <c r="A5952" s="76"/>
      <c r="B5952" s="77"/>
      <c r="C5952" s="78"/>
      <c r="D5952" s="78"/>
      <c r="E5952" s="78"/>
      <c r="F5952" s="78"/>
      <c r="G5952" s="75"/>
    </row>
    <row r="5953" spans="1:7">
      <c r="A5953" s="76"/>
      <c r="B5953" s="77"/>
      <c r="C5953" s="78"/>
      <c r="D5953" s="78"/>
      <c r="E5953" s="78"/>
      <c r="F5953" s="78"/>
      <c r="G5953" s="75"/>
    </row>
    <row r="5954" spans="1:7">
      <c r="A5954" s="76"/>
      <c r="B5954" s="77"/>
      <c r="C5954" s="78"/>
      <c r="D5954" s="78"/>
      <c r="E5954" s="78"/>
      <c r="F5954" s="78"/>
      <c r="G5954" s="75"/>
    </row>
    <row r="5955" spans="1:7">
      <c r="A5955" s="76"/>
      <c r="B5955" s="77"/>
      <c r="C5955" s="78"/>
      <c r="D5955" s="78"/>
      <c r="E5955" s="78"/>
      <c r="F5955" s="78"/>
      <c r="G5955" s="75"/>
    </row>
    <row r="5956" spans="1:7">
      <c r="A5956" s="76"/>
      <c r="B5956" s="77"/>
      <c r="C5956" s="78"/>
      <c r="D5956" s="78"/>
      <c r="E5956" s="78"/>
      <c r="F5956" s="78"/>
      <c r="G5956" s="75"/>
    </row>
    <row r="5957" spans="1:7">
      <c r="A5957" s="76"/>
      <c r="B5957" s="77"/>
      <c r="C5957" s="78"/>
      <c r="D5957" s="78"/>
      <c r="E5957" s="78"/>
      <c r="F5957" s="78"/>
      <c r="G5957" s="75"/>
    </row>
    <row r="5958" spans="1:7">
      <c r="A5958" s="76"/>
      <c r="B5958" s="77"/>
      <c r="C5958" s="78"/>
      <c r="D5958" s="78"/>
      <c r="E5958" s="78"/>
      <c r="F5958" s="78"/>
      <c r="G5958" s="75"/>
    </row>
    <row r="5959" spans="1:7">
      <c r="A5959" s="76"/>
      <c r="B5959" s="77"/>
      <c r="C5959" s="78"/>
      <c r="D5959" s="78"/>
      <c r="E5959" s="78"/>
      <c r="F5959" s="78"/>
      <c r="G5959" s="75"/>
    </row>
    <row r="5960" spans="1:7">
      <c r="A5960" s="76"/>
      <c r="B5960" s="77"/>
      <c r="C5960" s="78"/>
      <c r="D5960" s="78"/>
      <c r="E5960" s="78"/>
      <c r="F5960" s="78"/>
      <c r="G5960" s="75"/>
    </row>
    <row r="5961" spans="1:7">
      <c r="A5961" s="76"/>
      <c r="B5961" s="77"/>
      <c r="C5961" s="78"/>
      <c r="D5961" s="78"/>
      <c r="E5961" s="78"/>
      <c r="F5961" s="78"/>
      <c r="G5961" s="75"/>
    </row>
    <row r="5962" spans="1:7">
      <c r="A5962" s="76"/>
      <c r="B5962" s="77"/>
      <c r="C5962" s="78"/>
      <c r="D5962" s="78"/>
      <c r="E5962" s="78"/>
      <c r="F5962" s="78"/>
      <c r="G5962" s="75"/>
    </row>
    <row r="5963" spans="1:7">
      <c r="A5963" s="76"/>
      <c r="B5963" s="77"/>
      <c r="C5963" s="78"/>
      <c r="D5963" s="78"/>
      <c r="E5963" s="78"/>
      <c r="F5963" s="78"/>
      <c r="G5963" s="75"/>
    </row>
    <row r="5964" spans="1:7">
      <c r="A5964" s="76"/>
      <c r="B5964" s="77"/>
      <c r="C5964" s="78"/>
      <c r="D5964" s="78"/>
      <c r="E5964" s="78"/>
      <c r="F5964" s="78"/>
      <c r="G5964" s="75"/>
    </row>
    <row r="5965" spans="1:7">
      <c r="A5965" s="76"/>
      <c r="B5965" s="77"/>
      <c r="C5965" s="78"/>
      <c r="D5965" s="78"/>
      <c r="E5965" s="78"/>
      <c r="F5965" s="78"/>
      <c r="G5965" s="75"/>
    </row>
    <row r="5966" spans="1:7">
      <c r="A5966" s="76"/>
      <c r="B5966" s="77"/>
      <c r="C5966" s="78"/>
      <c r="D5966" s="78"/>
      <c r="E5966" s="78"/>
      <c r="F5966" s="78"/>
      <c r="G5966" s="75"/>
    </row>
    <row r="5967" spans="1:7">
      <c r="A5967" s="76"/>
      <c r="B5967" s="77"/>
      <c r="C5967" s="78"/>
      <c r="D5967" s="78"/>
      <c r="E5967" s="78"/>
      <c r="F5967" s="78"/>
      <c r="G5967" s="75"/>
    </row>
    <row r="5968" spans="1:7">
      <c r="A5968" s="76"/>
      <c r="B5968" s="77"/>
      <c r="C5968" s="78"/>
      <c r="D5968" s="78"/>
      <c r="E5968" s="78"/>
      <c r="F5968" s="78"/>
      <c r="G5968" s="75"/>
    </row>
    <row r="5969" spans="1:7">
      <c r="A5969" s="76"/>
      <c r="B5969" s="77"/>
      <c r="C5969" s="78"/>
      <c r="D5969" s="78"/>
      <c r="E5969" s="78"/>
      <c r="F5969" s="78"/>
      <c r="G5969" s="75"/>
    </row>
    <row r="5970" spans="1:7">
      <c r="A5970" s="76"/>
      <c r="B5970" s="77"/>
      <c r="C5970" s="78"/>
      <c r="D5970" s="78"/>
      <c r="E5970" s="78"/>
      <c r="F5970" s="78"/>
      <c r="G5970" s="75"/>
    </row>
    <row r="5971" spans="1:7">
      <c r="A5971" s="76"/>
      <c r="B5971" s="77"/>
      <c r="C5971" s="78"/>
      <c r="D5971" s="78"/>
      <c r="E5971" s="78"/>
      <c r="F5971" s="78"/>
      <c r="G5971" s="75"/>
    </row>
    <row r="5972" spans="1:7">
      <c r="A5972" s="76"/>
      <c r="B5972" s="77"/>
      <c r="C5972" s="78"/>
      <c r="D5972" s="78"/>
      <c r="E5972" s="78"/>
      <c r="F5972" s="78"/>
      <c r="G5972" s="75"/>
    </row>
    <row r="5973" spans="1:7">
      <c r="A5973" s="76"/>
      <c r="B5973" s="77"/>
      <c r="C5973" s="78"/>
      <c r="D5973" s="78"/>
      <c r="E5973" s="78"/>
      <c r="F5973" s="78"/>
      <c r="G5973" s="75"/>
    </row>
    <row r="5974" spans="1:7">
      <c r="A5974" s="76"/>
      <c r="B5974" s="77"/>
      <c r="C5974" s="78"/>
      <c r="D5974" s="78"/>
      <c r="E5974" s="78"/>
      <c r="F5974" s="78"/>
      <c r="G5974" s="75"/>
    </row>
    <row r="5975" spans="1:7">
      <c r="A5975" s="76"/>
      <c r="B5975" s="77"/>
      <c r="C5975" s="78"/>
      <c r="D5975" s="78"/>
      <c r="E5975" s="78"/>
      <c r="F5975" s="78"/>
      <c r="G5975" s="75"/>
    </row>
    <row r="5976" spans="1:7">
      <c r="A5976" s="76"/>
      <c r="B5976" s="77"/>
      <c r="C5976" s="78"/>
      <c r="D5976" s="78"/>
      <c r="E5976" s="78"/>
      <c r="F5976" s="78"/>
      <c r="G5976" s="75"/>
    </row>
    <row r="5977" spans="1:7">
      <c r="A5977" s="76"/>
      <c r="B5977" s="77"/>
      <c r="C5977" s="78"/>
      <c r="D5977" s="78"/>
      <c r="E5977" s="78"/>
      <c r="F5977" s="78"/>
      <c r="G5977" s="75"/>
    </row>
    <row r="5978" spans="1:7">
      <c r="A5978" s="76"/>
      <c r="B5978" s="77"/>
      <c r="C5978" s="78"/>
      <c r="D5978" s="78"/>
      <c r="E5978" s="78"/>
      <c r="F5978" s="78"/>
      <c r="G5978" s="75"/>
    </row>
    <row r="5979" spans="1:7">
      <c r="A5979" s="76"/>
      <c r="B5979" s="77"/>
      <c r="C5979" s="78"/>
      <c r="D5979" s="78"/>
      <c r="E5979" s="78"/>
      <c r="F5979" s="78"/>
      <c r="G5979" s="75"/>
    </row>
    <row r="5980" spans="1:7">
      <c r="A5980" s="76"/>
      <c r="B5980" s="77"/>
      <c r="C5980" s="78"/>
      <c r="D5980" s="78"/>
      <c r="E5980" s="78"/>
      <c r="F5980" s="78"/>
      <c r="G5980" s="75"/>
    </row>
    <row r="5981" spans="1:7">
      <c r="A5981" s="76"/>
      <c r="B5981" s="77"/>
      <c r="C5981" s="78"/>
      <c r="D5981" s="78"/>
      <c r="E5981" s="78"/>
      <c r="F5981" s="78"/>
      <c r="G5981" s="75"/>
    </row>
    <row r="5982" spans="1:7">
      <c r="A5982" s="76"/>
      <c r="B5982" s="77"/>
      <c r="C5982" s="78"/>
      <c r="D5982" s="78"/>
      <c r="E5982" s="78"/>
      <c r="F5982" s="78"/>
      <c r="G5982" s="75"/>
    </row>
    <row r="5983" spans="1:7">
      <c r="A5983" s="76"/>
      <c r="B5983" s="77"/>
      <c r="C5983" s="78"/>
      <c r="D5983" s="78"/>
      <c r="E5983" s="78"/>
      <c r="F5983" s="78"/>
      <c r="G5983" s="75"/>
    </row>
    <row r="5984" spans="1:7">
      <c r="A5984" s="76"/>
      <c r="B5984" s="77"/>
      <c r="C5984" s="78"/>
      <c r="D5984" s="78"/>
      <c r="E5984" s="78"/>
      <c r="F5984" s="78"/>
      <c r="G5984" s="75"/>
    </row>
    <row r="5985" spans="1:7">
      <c r="A5985" s="76"/>
      <c r="B5985" s="77"/>
      <c r="C5985" s="78"/>
      <c r="D5985" s="78"/>
      <c r="E5985" s="78"/>
      <c r="F5985" s="78"/>
      <c r="G5985" s="75"/>
    </row>
    <row r="5986" spans="1:7">
      <c r="A5986" s="76"/>
      <c r="B5986" s="77"/>
      <c r="C5986" s="78"/>
      <c r="D5986" s="78"/>
      <c r="E5986" s="78"/>
      <c r="F5986" s="78"/>
      <c r="G5986" s="75"/>
    </row>
    <row r="5987" spans="1:7">
      <c r="A5987" s="76"/>
      <c r="B5987" s="77"/>
      <c r="C5987" s="78"/>
      <c r="D5987" s="78"/>
      <c r="E5987" s="78"/>
      <c r="F5987" s="78"/>
      <c r="G5987" s="75"/>
    </row>
    <row r="5988" spans="1:7">
      <c r="A5988" s="76"/>
      <c r="B5988" s="77"/>
      <c r="C5988" s="78"/>
      <c r="D5988" s="78"/>
      <c r="E5988" s="78"/>
      <c r="F5988" s="78"/>
      <c r="G5988" s="75"/>
    </row>
    <row r="5989" spans="1:7">
      <c r="A5989" s="76"/>
      <c r="B5989" s="77"/>
      <c r="C5989" s="78"/>
      <c r="D5989" s="78"/>
      <c r="E5989" s="78"/>
      <c r="F5989" s="78"/>
      <c r="G5989" s="75"/>
    </row>
    <row r="5990" spans="1:7">
      <c r="A5990" s="76"/>
      <c r="B5990" s="77"/>
      <c r="C5990" s="78"/>
      <c r="D5990" s="78"/>
      <c r="E5990" s="78"/>
      <c r="F5990" s="78"/>
      <c r="G5990" s="75"/>
    </row>
    <row r="5991" spans="1:7">
      <c r="A5991" s="76"/>
      <c r="B5991" s="77"/>
      <c r="C5991" s="78"/>
      <c r="D5991" s="78"/>
      <c r="E5991" s="78"/>
      <c r="F5991" s="78"/>
      <c r="G5991" s="75"/>
    </row>
    <row r="5992" spans="1:7">
      <c r="A5992" s="76"/>
      <c r="B5992" s="77"/>
      <c r="C5992" s="78"/>
      <c r="D5992" s="78"/>
      <c r="E5992" s="78"/>
      <c r="F5992" s="78"/>
      <c r="G5992" s="75"/>
    </row>
    <row r="5993" spans="1:7">
      <c r="A5993" s="76"/>
      <c r="B5993" s="77"/>
      <c r="C5993" s="78"/>
      <c r="D5993" s="78"/>
      <c r="E5993" s="78"/>
      <c r="F5993" s="78"/>
      <c r="G5993" s="75"/>
    </row>
    <row r="5994" spans="1:7">
      <c r="A5994" s="76"/>
      <c r="B5994" s="77"/>
      <c r="C5994" s="78"/>
      <c r="D5994" s="78"/>
      <c r="E5994" s="78"/>
      <c r="F5994" s="78"/>
      <c r="G5994" s="75"/>
    </row>
    <row r="5995" spans="1:7">
      <c r="A5995" s="76"/>
      <c r="B5995" s="77"/>
      <c r="C5995" s="78"/>
      <c r="D5995" s="78"/>
      <c r="E5995" s="78"/>
      <c r="F5995" s="78"/>
      <c r="G5995" s="75"/>
    </row>
    <row r="5996" spans="1:7">
      <c r="A5996" s="76"/>
      <c r="B5996" s="77"/>
      <c r="C5996" s="78"/>
      <c r="D5996" s="78"/>
      <c r="E5996" s="78"/>
      <c r="F5996" s="78"/>
      <c r="G5996" s="75"/>
    </row>
    <row r="5997" spans="1:7">
      <c r="A5997" s="76"/>
      <c r="B5997" s="77"/>
      <c r="C5997" s="78"/>
      <c r="D5997" s="78"/>
      <c r="E5997" s="78"/>
      <c r="F5997" s="78"/>
      <c r="G5997" s="75"/>
    </row>
    <row r="5998" spans="1:7">
      <c r="A5998" s="76"/>
      <c r="B5998" s="77"/>
      <c r="C5998" s="78"/>
      <c r="D5998" s="78"/>
      <c r="E5998" s="78"/>
      <c r="F5998" s="78"/>
      <c r="G5998" s="75"/>
    </row>
    <row r="5999" spans="1:7">
      <c r="A5999" s="76"/>
      <c r="B5999" s="77"/>
      <c r="C5999" s="78"/>
      <c r="D5999" s="78"/>
      <c r="E5999" s="78"/>
      <c r="F5999" s="78"/>
      <c r="G5999" s="75"/>
    </row>
    <row r="6000" spans="1:7">
      <c r="A6000" s="76"/>
      <c r="B6000" s="77"/>
      <c r="C6000" s="78"/>
      <c r="D6000" s="78"/>
      <c r="E6000" s="78"/>
      <c r="F6000" s="78"/>
      <c r="G6000" s="75"/>
    </row>
    <row r="6001" spans="1:7">
      <c r="A6001" s="76"/>
      <c r="B6001" s="77"/>
      <c r="C6001" s="78"/>
      <c r="D6001" s="78"/>
      <c r="E6001" s="78"/>
      <c r="F6001" s="78"/>
      <c r="G6001" s="75"/>
    </row>
    <row r="6002" spans="1:7">
      <c r="A6002" s="76"/>
      <c r="B6002" s="77"/>
      <c r="C6002" s="78"/>
      <c r="D6002" s="78"/>
      <c r="E6002" s="78"/>
      <c r="F6002" s="78"/>
      <c r="G6002" s="75"/>
    </row>
    <row r="6003" spans="1:7">
      <c r="A6003" s="76"/>
      <c r="B6003" s="77"/>
      <c r="C6003" s="78"/>
      <c r="D6003" s="78"/>
      <c r="E6003" s="78"/>
      <c r="F6003" s="78"/>
      <c r="G6003" s="75"/>
    </row>
    <row r="6004" spans="1:7">
      <c r="A6004" s="76"/>
      <c r="B6004" s="77"/>
      <c r="C6004" s="78"/>
      <c r="D6004" s="78"/>
      <c r="E6004" s="78"/>
      <c r="F6004" s="78"/>
      <c r="G6004" s="75"/>
    </row>
    <row r="6005" spans="1:7">
      <c r="A6005" s="76"/>
      <c r="B6005" s="77"/>
      <c r="C6005" s="78"/>
      <c r="D6005" s="78"/>
      <c r="E6005" s="78"/>
      <c r="F6005" s="78"/>
      <c r="G6005" s="75"/>
    </row>
    <row r="6006" spans="1:7">
      <c r="A6006" s="76"/>
      <c r="B6006" s="77"/>
      <c r="C6006" s="78"/>
      <c r="D6006" s="78"/>
      <c r="E6006" s="78"/>
      <c r="F6006" s="78"/>
      <c r="G6006" s="75"/>
    </row>
    <row r="6007" spans="1:7">
      <c r="A6007" s="76"/>
      <c r="B6007" s="77"/>
      <c r="C6007" s="78"/>
      <c r="D6007" s="78"/>
      <c r="E6007" s="78"/>
      <c r="F6007" s="78"/>
      <c r="G6007" s="75"/>
    </row>
    <row r="6008" spans="1:7">
      <c r="A6008" s="76"/>
      <c r="B6008" s="77"/>
      <c r="C6008" s="78"/>
      <c r="D6008" s="78"/>
      <c r="E6008" s="78"/>
      <c r="F6008" s="78"/>
      <c r="G6008" s="75"/>
    </row>
    <row r="6009" spans="1:7">
      <c r="A6009" s="76"/>
      <c r="B6009" s="77"/>
      <c r="C6009" s="78"/>
      <c r="D6009" s="78"/>
      <c r="E6009" s="78"/>
      <c r="F6009" s="78"/>
      <c r="G6009" s="75"/>
    </row>
    <row r="6010" spans="1:7">
      <c r="A6010" s="76"/>
      <c r="B6010" s="77"/>
      <c r="C6010" s="78"/>
      <c r="D6010" s="78"/>
      <c r="E6010" s="78"/>
      <c r="F6010" s="78"/>
      <c r="G6010" s="75"/>
    </row>
    <row r="6011" spans="1:7">
      <c r="A6011" s="76"/>
      <c r="B6011" s="77"/>
      <c r="C6011" s="78"/>
      <c r="D6011" s="78"/>
      <c r="E6011" s="78"/>
      <c r="F6011" s="78"/>
      <c r="G6011" s="75"/>
    </row>
    <row r="6012" spans="1:7">
      <c r="A6012" s="76"/>
      <c r="B6012" s="77"/>
      <c r="C6012" s="78"/>
      <c r="D6012" s="78"/>
      <c r="E6012" s="78"/>
      <c r="F6012" s="78"/>
      <c r="G6012" s="75"/>
    </row>
    <row r="6013" spans="1:7">
      <c r="A6013" s="76"/>
      <c r="B6013" s="77"/>
      <c r="C6013" s="78"/>
      <c r="D6013" s="78"/>
      <c r="E6013" s="78"/>
      <c r="F6013" s="78"/>
      <c r="G6013" s="75"/>
    </row>
    <row r="6014" spans="1:7">
      <c r="A6014" s="76"/>
      <c r="B6014" s="77"/>
      <c r="C6014" s="78"/>
      <c r="D6014" s="78"/>
      <c r="E6014" s="78"/>
      <c r="F6014" s="78"/>
      <c r="G6014" s="75"/>
    </row>
    <row r="6015" spans="1:7">
      <c r="A6015" s="76"/>
      <c r="B6015" s="77"/>
      <c r="C6015" s="78"/>
      <c r="D6015" s="78"/>
      <c r="E6015" s="78"/>
      <c r="F6015" s="78"/>
      <c r="G6015" s="75"/>
    </row>
    <row r="6016" spans="1:7">
      <c r="A6016" s="76"/>
      <c r="B6016" s="77"/>
      <c r="C6016" s="78"/>
      <c r="D6016" s="78"/>
      <c r="E6016" s="78"/>
      <c r="F6016" s="78"/>
      <c r="G6016" s="75"/>
    </row>
    <row r="6017" spans="1:7">
      <c r="A6017" s="76"/>
      <c r="B6017" s="77"/>
      <c r="C6017" s="78"/>
      <c r="D6017" s="78"/>
      <c r="E6017" s="78"/>
      <c r="F6017" s="78"/>
      <c r="G6017" s="75"/>
    </row>
    <row r="6018" spans="1:7">
      <c r="A6018" s="76"/>
      <c r="B6018" s="77"/>
      <c r="C6018" s="78"/>
      <c r="D6018" s="78"/>
      <c r="E6018" s="78"/>
      <c r="F6018" s="78"/>
      <c r="G6018" s="75"/>
    </row>
    <row r="6019" spans="1:7">
      <c r="A6019" s="76"/>
      <c r="B6019" s="77"/>
      <c r="C6019" s="78"/>
      <c r="D6019" s="78"/>
      <c r="E6019" s="78"/>
      <c r="F6019" s="78"/>
      <c r="G6019" s="75"/>
    </row>
    <row r="6020" spans="1:7">
      <c r="A6020" s="76"/>
      <c r="B6020" s="77"/>
      <c r="C6020" s="78"/>
      <c r="D6020" s="78"/>
      <c r="E6020" s="78"/>
      <c r="F6020" s="78"/>
      <c r="G6020" s="75"/>
    </row>
    <row r="6021" spans="1:7">
      <c r="A6021" s="76"/>
      <c r="B6021" s="77"/>
      <c r="C6021" s="78"/>
      <c r="D6021" s="78"/>
      <c r="E6021" s="78"/>
      <c r="F6021" s="78"/>
      <c r="G6021" s="75"/>
    </row>
    <row r="6022" spans="1:7">
      <c r="A6022" s="76"/>
      <c r="B6022" s="77"/>
      <c r="C6022" s="78"/>
      <c r="D6022" s="78"/>
      <c r="E6022" s="78"/>
      <c r="F6022" s="78"/>
      <c r="G6022" s="75"/>
    </row>
    <row r="6023" spans="1:7">
      <c r="A6023" s="76"/>
      <c r="B6023" s="77"/>
      <c r="C6023" s="78"/>
      <c r="D6023" s="78"/>
      <c r="E6023" s="78"/>
      <c r="F6023" s="78"/>
      <c r="G6023" s="75"/>
    </row>
    <row r="6024" spans="1:7">
      <c r="A6024" s="76"/>
      <c r="B6024" s="77"/>
      <c r="C6024" s="78"/>
      <c r="D6024" s="78"/>
      <c r="E6024" s="78"/>
      <c r="F6024" s="78"/>
      <c r="G6024" s="75"/>
    </row>
    <row r="6025" spans="1:7">
      <c r="A6025" s="76"/>
      <c r="B6025" s="77"/>
      <c r="C6025" s="78"/>
      <c r="D6025" s="78"/>
      <c r="E6025" s="78"/>
      <c r="F6025" s="78"/>
      <c r="G6025" s="75"/>
    </row>
    <row r="6026" spans="1:7">
      <c r="A6026" s="76"/>
      <c r="B6026" s="77"/>
      <c r="C6026" s="78"/>
      <c r="D6026" s="78"/>
      <c r="E6026" s="78"/>
      <c r="F6026" s="78"/>
      <c r="G6026" s="75"/>
    </row>
    <row r="6027" spans="1:7">
      <c r="A6027" s="76"/>
      <c r="B6027" s="77"/>
      <c r="C6027" s="78"/>
      <c r="D6027" s="78"/>
      <c r="E6027" s="78"/>
      <c r="F6027" s="78"/>
      <c r="G6027" s="75"/>
    </row>
    <row r="6028" spans="1:7">
      <c r="A6028" s="76"/>
      <c r="B6028" s="77"/>
      <c r="C6028" s="78"/>
      <c r="D6028" s="78"/>
      <c r="E6028" s="78"/>
      <c r="F6028" s="78"/>
      <c r="G6028" s="75"/>
    </row>
    <row r="6029" spans="1:7">
      <c r="A6029" s="76"/>
      <c r="B6029" s="77"/>
      <c r="C6029" s="78"/>
      <c r="D6029" s="78"/>
      <c r="E6029" s="78"/>
      <c r="F6029" s="78"/>
      <c r="G6029" s="75"/>
    </row>
    <row r="6030" spans="1:7">
      <c r="A6030" s="76"/>
      <c r="B6030" s="77"/>
      <c r="C6030" s="78"/>
      <c r="D6030" s="78"/>
      <c r="E6030" s="78"/>
      <c r="F6030" s="78"/>
      <c r="G6030" s="75"/>
    </row>
    <row r="6031" spans="1:7">
      <c r="A6031" s="76"/>
      <c r="B6031" s="77"/>
      <c r="C6031" s="78"/>
      <c r="D6031" s="78"/>
      <c r="E6031" s="78"/>
      <c r="F6031" s="78"/>
      <c r="G6031" s="75"/>
    </row>
    <row r="6032" spans="1:7">
      <c r="A6032" s="76"/>
      <c r="B6032" s="77"/>
      <c r="C6032" s="78"/>
      <c r="D6032" s="78"/>
      <c r="E6032" s="78"/>
      <c r="F6032" s="78"/>
      <c r="G6032" s="75"/>
    </row>
    <row r="6033" spans="1:7">
      <c r="A6033" s="76"/>
      <c r="B6033" s="77"/>
      <c r="C6033" s="78"/>
      <c r="D6033" s="78"/>
      <c r="E6033" s="78"/>
      <c r="F6033" s="78"/>
      <c r="G6033" s="75"/>
    </row>
    <row r="6034" spans="1:7">
      <c r="A6034" s="76"/>
      <c r="B6034" s="77"/>
      <c r="C6034" s="78"/>
      <c r="D6034" s="78"/>
      <c r="E6034" s="78"/>
      <c r="F6034" s="78"/>
      <c r="G6034" s="75"/>
    </row>
    <row r="6035" spans="1:7">
      <c r="A6035" s="76"/>
      <c r="B6035" s="77"/>
      <c r="C6035" s="78"/>
      <c r="D6035" s="78"/>
      <c r="E6035" s="78"/>
      <c r="F6035" s="78"/>
      <c r="G6035" s="75"/>
    </row>
    <row r="6036" spans="1:7">
      <c r="A6036" s="76"/>
      <c r="B6036" s="77"/>
      <c r="C6036" s="78"/>
      <c r="D6036" s="78"/>
      <c r="E6036" s="78"/>
      <c r="F6036" s="78"/>
      <c r="G6036" s="75"/>
    </row>
    <row r="6037" spans="1:7">
      <c r="A6037" s="76"/>
      <c r="B6037" s="77"/>
      <c r="C6037" s="78"/>
      <c r="D6037" s="78"/>
      <c r="E6037" s="78"/>
      <c r="F6037" s="78"/>
      <c r="G6037" s="75"/>
    </row>
    <row r="6038" spans="1:7">
      <c r="A6038" s="76"/>
      <c r="B6038" s="77"/>
      <c r="C6038" s="78"/>
      <c r="D6038" s="78"/>
      <c r="E6038" s="78"/>
      <c r="F6038" s="78"/>
      <c r="G6038" s="75"/>
    </row>
    <row r="6039" spans="1:7">
      <c r="A6039" s="76"/>
      <c r="B6039" s="77"/>
      <c r="C6039" s="78"/>
      <c r="D6039" s="78"/>
      <c r="E6039" s="78"/>
      <c r="F6039" s="78"/>
      <c r="G6039" s="75"/>
    </row>
    <row r="6040" spans="1:7">
      <c r="A6040" s="76"/>
      <c r="B6040" s="77"/>
      <c r="C6040" s="78"/>
      <c r="D6040" s="78"/>
      <c r="E6040" s="78"/>
      <c r="F6040" s="78"/>
      <c r="G6040" s="75"/>
    </row>
    <row r="6041" spans="1:7">
      <c r="A6041" s="76"/>
      <c r="B6041" s="77"/>
      <c r="C6041" s="78"/>
      <c r="D6041" s="78"/>
      <c r="E6041" s="78"/>
      <c r="F6041" s="78"/>
      <c r="G6041" s="75"/>
    </row>
    <row r="6042" spans="1:7">
      <c r="A6042" s="76"/>
      <c r="B6042" s="77"/>
      <c r="C6042" s="78"/>
      <c r="D6042" s="78"/>
      <c r="E6042" s="78"/>
      <c r="F6042" s="78"/>
      <c r="G6042" s="75"/>
    </row>
    <row r="6043" spans="1:7">
      <c r="A6043" s="76"/>
      <c r="B6043" s="77"/>
      <c r="C6043" s="78"/>
      <c r="D6043" s="78"/>
      <c r="E6043" s="78"/>
      <c r="F6043" s="78"/>
      <c r="G6043" s="75"/>
    </row>
    <row r="6044" spans="1:7">
      <c r="A6044" s="76"/>
      <c r="B6044" s="77"/>
      <c r="C6044" s="78"/>
      <c r="D6044" s="78"/>
      <c r="E6044" s="78"/>
      <c r="F6044" s="78"/>
      <c r="G6044" s="75"/>
    </row>
    <row r="6045" spans="1:7">
      <c r="A6045" s="76"/>
      <c r="B6045" s="77"/>
      <c r="C6045" s="78"/>
      <c r="D6045" s="78"/>
      <c r="E6045" s="78"/>
      <c r="F6045" s="78"/>
      <c r="G6045" s="75"/>
    </row>
    <row r="6046" spans="1:7">
      <c r="A6046" s="76"/>
      <c r="B6046" s="77"/>
      <c r="C6046" s="78"/>
      <c r="D6046" s="78"/>
      <c r="E6046" s="78"/>
      <c r="F6046" s="78"/>
      <c r="G6046" s="75"/>
    </row>
    <row r="6047" spans="1:7">
      <c r="A6047" s="76"/>
      <c r="B6047" s="77"/>
      <c r="C6047" s="78"/>
      <c r="D6047" s="78"/>
      <c r="E6047" s="78"/>
      <c r="F6047" s="78"/>
      <c r="G6047" s="75"/>
    </row>
    <row r="6048" spans="1:7">
      <c r="A6048" s="76"/>
      <c r="B6048" s="77"/>
      <c r="C6048" s="78"/>
      <c r="D6048" s="78"/>
      <c r="E6048" s="78"/>
      <c r="F6048" s="78"/>
      <c r="G6048" s="75"/>
    </row>
    <row r="6049" spans="1:7">
      <c r="A6049" s="76"/>
      <c r="B6049" s="77"/>
      <c r="C6049" s="78"/>
      <c r="D6049" s="78"/>
      <c r="E6049" s="78"/>
      <c r="F6049" s="78"/>
      <c r="G6049" s="75"/>
    </row>
    <row r="6050" spans="1:7">
      <c r="A6050" s="76"/>
      <c r="B6050" s="77"/>
      <c r="C6050" s="78"/>
      <c r="D6050" s="78"/>
      <c r="E6050" s="78"/>
      <c r="F6050" s="78"/>
      <c r="G6050" s="75"/>
    </row>
    <row r="6051" spans="1:7">
      <c r="A6051" s="76"/>
      <c r="B6051" s="77"/>
      <c r="C6051" s="78"/>
      <c r="D6051" s="78"/>
      <c r="E6051" s="78"/>
      <c r="F6051" s="78"/>
      <c r="G6051" s="75"/>
    </row>
    <row r="6052" spans="1:7">
      <c r="A6052" s="76"/>
      <c r="B6052" s="77"/>
      <c r="C6052" s="78"/>
      <c r="D6052" s="78"/>
      <c r="E6052" s="78"/>
      <c r="F6052" s="78"/>
      <c r="G6052" s="75"/>
    </row>
    <row r="6053" spans="1:7">
      <c r="A6053" s="76"/>
      <c r="B6053" s="77"/>
      <c r="C6053" s="78"/>
      <c r="D6053" s="78"/>
      <c r="E6053" s="78"/>
      <c r="F6053" s="78"/>
      <c r="G6053" s="75"/>
    </row>
    <row r="6054" spans="1:7">
      <c r="A6054" s="76"/>
      <c r="B6054" s="77"/>
      <c r="C6054" s="78"/>
      <c r="D6054" s="78"/>
      <c r="E6054" s="78"/>
      <c r="F6054" s="78"/>
      <c r="G6054" s="75"/>
    </row>
    <row r="6055" spans="1:7">
      <c r="A6055" s="76"/>
      <c r="B6055" s="77"/>
      <c r="C6055" s="78"/>
      <c r="D6055" s="78"/>
      <c r="E6055" s="78"/>
      <c r="F6055" s="78"/>
      <c r="G6055" s="75"/>
    </row>
    <row r="6056" spans="1:7">
      <c r="A6056" s="76"/>
      <c r="B6056" s="77"/>
      <c r="C6056" s="78"/>
      <c r="D6056" s="78"/>
      <c r="E6056" s="78"/>
      <c r="F6056" s="78"/>
      <c r="G6056" s="75"/>
    </row>
    <row r="6057" spans="1:7">
      <c r="A6057" s="76"/>
      <c r="B6057" s="77"/>
      <c r="C6057" s="78"/>
      <c r="D6057" s="78"/>
      <c r="E6057" s="78"/>
      <c r="F6057" s="78"/>
      <c r="G6057" s="75"/>
    </row>
    <row r="6058" spans="1:7">
      <c r="A6058" s="76"/>
      <c r="B6058" s="77"/>
      <c r="C6058" s="78"/>
      <c r="D6058" s="78"/>
      <c r="E6058" s="78"/>
      <c r="F6058" s="78"/>
      <c r="G6058" s="75"/>
    </row>
    <row r="6059" spans="1:7">
      <c r="A6059" s="76"/>
      <c r="B6059" s="77"/>
      <c r="C6059" s="78"/>
      <c r="D6059" s="78"/>
      <c r="E6059" s="78"/>
      <c r="F6059" s="78"/>
      <c r="G6059" s="75"/>
    </row>
    <row r="6060" spans="1:7">
      <c r="A6060" s="76"/>
      <c r="B6060" s="77"/>
      <c r="C6060" s="78"/>
      <c r="D6060" s="78"/>
      <c r="E6060" s="78"/>
      <c r="F6060" s="78"/>
      <c r="G6060" s="75"/>
    </row>
    <row r="6061" spans="1:7">
      <c r="A6061" s="76"/>
      <c r="B6061" s="77"/>
      <c r="C6061" s="78"/>
      <c r="D6061" s="78"/>
      <c r="E6061" s="78"/>
      <c r="F6061" s="78"/>
      <c r="G6061" s="75"/>
    </row>
    <row r="6062" spans="1:7">
      <c r="A6062" s="76"/>
      <c r="B6062" s="77"/>
      <c r="C6062" s="78"/>
      <c r="D6062" s="78"/>
      <c r="E6062" s="78"/>
      <c r="F6062" s="78"/>
      <c r="G6062" s="75"/>
    </row>
    <row r="6063" spans="1:7">
      <c r="A6063" s="76"/>
      <c r="B6063" s="77"/>
      <c r="C6063" s="78"/>
      <c r="D6063" s="78"/>
      <c r="E6063" s="78"/>
      <c r="F6063" s="78"/>
      <c r="G6063" s="75"/>
    </row>
    <row r="6064" spans="1:7">
      <c r="A6064" s="76"/>
      <c r="B6064" s="77"/>
      <c r="C6064" s="78"/>
      <c r="D6064" s="78"/>
      <c r="E6064" s="78"/>
      <c r="F6064" s="78"/>
      <c r="G6064" s="75"/>
    </row>
    <row r="6065" spans="1:7">
      <c r="A6065" s="76"/>
      <c r="B6065" s="77"/>
      <c r="C6065" s="78"/>
      <c r="D6065" s="78"/>
      <c r="E6065" s="78"/>
      <c r="F6065" s="78"/>
      <c r="G6065" s="75"/>
    </row>
    <row r="6066" spans="1:7">
      <c r="A6066" s="76"/>
      <c r="B6066" s="77"/>
      <c r="C6066" s="78"/>
      <c r="D6066" s="78"/>
      <c r="E6066" s="78"/>
      <c r="F6066" s="78"/>
      <c r="G6066" s="75"/>
    </row>
    <row r="6067" spans="1:7">
      <c r="A6067" s="76"/>
      <c r="B6067" s="77"/>
      <c r="C6067" s="78"/>
      <c r="D6067" s="78"/>
      <c r="E6067" s="78"/>
      <c r="F6067" s="78"/>
      <c r="G6067" s="75"/>
    </row>
    <row r="6068" spans="1:7">
      <c r="A6068" s="76"/>
      <c r="B6068" s="77"/>
      <c r="C6068" s="78"/>
      <c r="D6068" s="78"/>
      <c r="E6068" s="78"/>
      <c r="F6068" s="78"/>
      <c r="G6068" s="75"/>
    </row>
    <row r="6069" spans="1:7">
      <c r="A6069" s="76"/>
      <c r="B6069" s="77"/>
      <c r="C6069" s="78"/>
      <c r="D6069" s="78"/>
      <c r="E6069" s="78"/>
      <c r="F6069" s="78"/>
      <c r="G6069" s="75"/>
    </row>
    <row r="6070" spans="1:7">
      <c r="A6070" s="76"/>
      <c r="B6070" s="77"/>
      <c r="C6070" s="78"/>
      <c r="D6070" s="78"/>
      <c r="E6070" s="78"/>
      <c r="F6070" s="78"/>
      <c r="G6070" s="75"/>
    </row>
    <row r="6071" spans="1:7">
      <c r="A6071" s="76"/>
      <c r="B6071" s="77"/>
      <c r="C6071" s="78"/>
      <c r="D6071" s="78"/>
      <c r="E6071" s="78"/>
      <c r="F6071" s="78"/>
      <c r="G6071" s="75"/>
    </row>
    <row r="6072" spans="1:7">
      <c r="A6072" s="76"/>
      <c r="B6072" s="77"/>
      <c r="C6072" s="78"/>
      <c r="D6072" s="78"/>
      <c r="E6072" s="78"/>
      <c r="F6072" s="78"/>
      <c r="G6072" s="75"/>
    </row>
    <row r="6073" spans="1:7">
      <c r="A6073" s="76"/>
      <c r="B6073" s="77"/>
      <c r="C6073" s="78"/>
      <c r="D6073" s="78"/>
      <c r="E6073" s="78"/>
      <c r="F6073" s="78"/>
      <c r="G6073" s="75"/>
    </row>
    <row r="6074" spans="1:7">
      <c r="A6074" s="76"/>
      <c r="B6074" s="77"/>
      <c r="C6074" s="78"/>
      <c r="D6074" s="78"/>
      <c r="E6074" s="78"/>
      <c r="F6074" s="78"/>
      <c r="G6074" s="75"/>
    </row>
    <row r="6075" spans="1:7">
      <c r="A6075" s="76"/>
      <c r="B6075" s="77"/>
      <c r="C6075" s="78"/>
      <c r="D6075" s="78"/>
      <c r="E6075" s="78"/>
      <c r="F6075" s="78"/>
      <c r="G6075" s="75"/>
    </row>
    <row r="6076" spans="1:7">
      <c r="A6076" s="76"/>
      <c r="B6076" s="77"/>
      <c r="C6076" s="78"/>
      <c r="D6076" s="78"/>
      <c r="E6076" s="78"/>
      <c r="F6076" s="78"/>
      <c r="G6076" s="75"/>
    </row>
    <row r="6077" spans="1:7">
      <c r="A6077" s="76"/>
      <c r="B6077" s="77"/>
      <c r="C6077" s="78"/>
      <c r="D6077" s="78"/>
      <c r="E6077" s="78"/>
      <c r="F6077" s="78"/>
      <c r="G6077" s="75"/>
    </row>
    <row r="6078" spans="1:7">
      <c r="A6078" s="76"/>
      <c r="B6078" s="77"/>
      <c r="C6078" s="78"/>
      <c r="D6078" s="78"/>
      <c r="E6078" s="78"/>
      <c r="F6078" s="78"/>
      <c r="G6078" s="75"/>
    </row>
    <row r="6079" spans="1:7">
      <c r="A6079" s="76"/>
      <c r="B6079" s="77"/>
      <c r="C6079" s="78"/>
      <c r="D6079" s="78"/>
      <c r="E6079" s="78"/>
      <c r="F6079" s="78"/>
      <c r="G6079" s="75"/>
    </row>
    <row r="6080" spans="1:7">
      <c r="A6080" s="76"/>
      <c r="B6080" s="77"/>
      <c r="C6080" s="78"/>
      <c r="D6080" s="78"/>
      <c r="E6080" s="78"/>
      <c r="F6080" s="78"/>
      <c r="G6080" s="75"/>
    </row>
    <row r="6081" spans="1:7">
      <c r="A6081" s="76"/>
      <c r="B6081" s="77"/>
      <c r="C6081" s="78"/>
      <c r="D6081" s="78"/>
      <c r="E6081" s="78"/>
      <c r="F6081" s="78"/>
      <c r="G6081" s="75"/>
    </row>
    <row r="6082" spans="1:7">
      <c r="A6082" s="76"/>
      <c r="B6082" s="77"/>
      <c r="C6082" s="78"/>
      <c r="D6082" s="78"/>
      <c r="E6082" s="78"/>
      <c r="F6082" s="78"/>
      <c r="G6082" s="75"/>
    </row>
    <row r="6083" spans="1:7">
      <c r="A6083" s="76"/>
      <c r="B6083" s="77"/>
      <c r="C6083" s="78"/>
      <c r="D6083" s="78"/>
      <c r="E6083" s="78"/>
      <c r="F6083" s="78"/>
      <c r="G6083" s="75"/>
    </row>
    <row r="6084" spans="1:7">
      <c r="A6084" s="76"/>
      <c r="B6084" s="77"/>
      <c r="C6084" s="78"/>
      <c r="D6084" s="78"/>
      <c r="E6084" s="78"/>
      <c r="F6084" s="78"/>
      <c r="G6084" s="75"/>
    </row>
    <row r="6085" spans="1:7">
      <c r="A6085" s="76"/>
      <c r="B6085" s="77"/>
      <c r="C6085" s="78"/>
      <c r="D6085" s="78"/>
      <c r="E6085" s="78"/>
      <c r="F6085" s="78"/>
      <c r="G6085" s="75"/>
    </row>
    <row r="6086" spans="1:7">
      <c r="A6086" s="76"/>
      <c r="B6086" s="77"/>
      <c r="C6086" s="78"/>
      <c r="D6086" s="78"/>
      <c r="E6086" s="78"/>
      <c r="F6086" s="78"/>
      <c r="G6086" s="75"/>
    </row>
    <row r="6087" spans="1:7">
      <c r="A6087" s="76"/>
      <c r="B6087" s="77"/>
      <c r="C6087" s="78"/>
      <c r="D6087" s="78"/>
      <c r="E6087" s="78"/>
      <c r="F6087" s="78"/>
      <c r="G6087" s="75"/>
    </row>
    <row r="6088" spans="1:7">
      <c r="A6088" s="76"/>
      <c r="B6088" s="77"/>
      <c r="C6088" s="78"/>
      <c r="D6088" s="78"/>
      <c r="E6088" s="78"/>
      <c r="F6088" s="78"/>
      <c r="G6088" s="75"/>
    </row>
    <row r="6089" spans="1:7">
      <c r="A6089" s="76"/>
      <c r="B6089" s="77"/>
      <c r="C6089" s="78"/>
      <c r="D6089" s="78"/>
      <c r="E6089" s="78"/>
      <c r="F6089" s="78"/>
      <c r="G6089" s="75"/>
    </row>
    <row r="6090" spans="1:7">
      <c r="A6090" s="76"/>
      <c r="B6090" s="77"/>
      <c r="C6090" s="78"/>
      <c r="D6090" s="78"/>
      <c r="E6090" s="78"/>
      <c r="F6090" s="78"/>
      <c r="G6090" s="75"/>
    </row>
    <row r="6091" spans="1:7">
      <c r="A6091" s="76"/>
      <c r="B6091" s="77"/>
      <c r="C6091" s="78"/>
      <c r="D6091" s="78"/>
      <c r="E6091" s="78"/>
      <c r="F6091" s="78"/>
      <c r="G6091" s="75"/>
    </row>
    <row r="6092" spans="1:7">
      <c r="A6092" s="76"/>
      <c r="B6092" s="77"/>
      <c r="C6092" s="78"/>
      <c r="D6092" s="78"/>
      <c r="E6092" s="78"/>
      <c r="F6092" s="78"/>
      <c r="G6092" s="75"/>
    </row>
    <row r="6093" spans="1:7">
      <c r="A6093" s="76"/>
      <c r="B6093" s="77"/>
      <c r="C6093" s="78"/>
      <c r="D6093" s="78"/>
      <c r="E6093" s="78"/>
      <c r="F6093" s="78"/>
      <c r="G6093" s="75"/>
    </row>
    <row r="6094" spans="1:7">
      <c r="A6094" s="76"/>
      <c r="B6094" s="77"/>
      <c r="C6094" s="78"/>
      <c r="D6094" s="78"/>
      <c r="E6094" s="78"/>
      <c r="F6094" s="78"/>
      <c r="G6094" s="75"/>
    </row>
    <row r="6095" spans="1:7">
      <c r="A6095" s="76"/>
      <c r="B6095" s="77"/>
      <c r="C6095" s="78"/>
      <c r="D6095" s="78"/>
      <c r="E6095" s="78"/>
      <c r="F6095" s="78"/>
      <c r="G6095" s="75"/>
    </row>
    <row r="6096" spans="1:7">
      <c r="A6096" s="76"/>
      <c r="B6096" s="77"/>
      <c r="C6096" s="78"/>
      <c r="D6096" s="78"/>
      <c r="E6096" s="78"/>
      <c r="F6096" s="78"/>
      <c r="G6096" s="75"/>
    </row>
    <row r="6097" spans="1:7">
      <c r="A6097" s="76"/>
      <c r="B6097" s="77"/>
      <c r="C6097" s="78"/>
      <c r="D6097" s="78"/>
      <c r="E6097" s="78"/>
      <c r="F6097" s="78"/>
      <c r="G6097" s="75"/>
    </row>
    <row r="6098" spans="1:7">
      <c r="A6098" s="76"/>
      <c r="B6098" s="77"/>
      <c r="C6098" s="78"/>
      <c r="D6098" s="78"/>
      <c r="E6098" s="78"/>
      <c r="F6098" s="78"/>
      <c r="G6098" s="75"/>
    </row>
    <row r="6099" spans="1:7">
      <c r="A6099" s="76"/>
      <c r="B6099" s="77"/>
      <c r="C6099" s="78"/>
      <c r="D6099" s="78"/>
      <c r="E6099" s="78"/>
      <c r="F6099" s="78"/>
      <c r="G6099" s="75"/>
    </row>
    <row r="6100" spans="1:7">
      <c r="A6100" s="76"/>
      <c r="B6100" s="77"/>
      <c r="C6100" s="78"/>
      <c r="D6100" s="78"/>
      <c r="E6100" s="78"/>
      <c r="F6100" s="78"/>
      <c r="G6100" s="75"/>
    </row>
    <row r="6101" spans="1:7">
      <c r="A6101" s="76"/>
      <c r="B6101" s="77"/>
      <c r="C6101" s="78"/>
      <c r="D6101" s="78"/>
      <c r="E6101" s="78"/>
      <c r="F6101" s="78"/>
      <c r="G6101" s="75"/>
    </row>
    <row r="6102" spans="1:7">
      <c r="A6102" s="76"/>
      <c r="B6102" s="77"/>
      <c r="C6102" s="78"/>
      <c r="D6102" s="78"/>
      <c r="E6102" s="78"/>
      <c r="F6102" s="78"/>
      <c r="G6102" s="75"/>
    </row>
    <row r="6103" spans="1:7">
      <c r="A6103" s="76"/>
      <c r="B6103" s="77"/>
      <c r="C6103" s="78"/>
      <c r="D6103" s="78"/>
      <c r="E6103" s="78"/>
      <c r="F6103" s="78"/>
      <c r="G6103" s="75"/>
    </row>
    <row r="6104" spans="1:7">
      <c r="A6104" s="76"/>
      <c r="B6104" s="77"/>
      <c r="C6104" s="78"/>
      <c r="D6104" s="78"/>
      <c r="E6104" s="78"/>
      <c r="F6104" s="78"/>
      <c r="G6104" s="75"/>
    </row>
    <row r="6105" spans="1:7">
      <c r="A6105" s="76"/>
      <c r="B6105" s="77"/>
      <c r="C6105" s="78"/>
      <c r="D6105" s="78"/>
      <c r="E6105" s="78"/>
      <c r="F6105" s="78"/>
      <c r="G6105" s="75"/>
    </row>
    <row r="6106" spans="1:7">
      <c r="A6106" s="76"/>
      <c r="B6106" s="77"/>
      <c r="C6106" s="78"/>
      <c r="D6106" s="78"/>
      <c r="E6106" s="78"/>
      <c r="F6106" s="78"/>
      <c r="G6106" s="75"/>
    </row>
    <row r="6107" spans="1:7">
      <c r="A6107" s="76"/>
      <c r="B6107" s="77"/>
      <c r="C6107" s="78"/>
      <c r="D6107" s="78"/>
      <c r="E6107" s="78"/>
      <c r="F6107" s="78"/>
      <c r="G6107" s="75"/>
    </row>
    <row r="6108" spans="1:7">
      <c r="A6108" s="76"/>
      <c r="B6108" s="77"/>
      <c r="C6108" s="78"/>
      <c r="D6108" s="78"/>
      <c r="E6108" s="78"/>
      <c r="F6108" s="78"/>
      <c r="G6108" s="75"/>
    </row>
    <row r="6109" spans="1:7">
      <c r="A6109" s="76"/>
      <c r="B6109" s="77"/>
      <c r="C6109" s="78"/>
      <c r="D6109" s="78"/>
      <c r="E6109" s="78"/>
      <c r="F6109" s="78"/>
      <c r="G6109" s="75"/>
    </row>
    <row r="6110" spans="1:7">
      <c r="A6110" s="76"/>
      <c r="B6110" s="77"/>
      <c r="C6110" s="78"/>
      <c r="D6110" s="78"/>
      <c r="E6110" s="78"/>
      <c r="F6110" s="78"/>
      <c r="G6110" s="75"/>
    </row>
    <row r="6111" spans="1:7">
      <c r="A6111" s="76"/>
      <c r="B6111" s="77"/>
      <c r="C6111" s="78"/>
      <c r="D6111" s="78"/>
      <c r="E6111" s="78"/>
      <c r="F6111" s="78"/>
      <c r="G6111" s="75"/>
    </row>
    <row r="6112" spans="1:7">
      <c r="A6112" s="76"/>
      <c r="B6112" s="77"/>
      <c r="C6112" s="78"/>
      <c r="D6112" s="78"/>
      <c r="E6112" s="78"/>
      <c r="F6112" s="78"/>
      <c r="G6112" s="75"/>
    </row>
    <row r="6113" spans="1:7">
      <c r="A6113" s="76"/>
      <c r="B6113" s="77"/>
      <c r="C6113" s="78"/>
      <c r="D6113" s="78"/>
      <c r="E6113" s="78"/>
      <c r="F6113" s="78"/>
      <c r="G6113" s="75"/>
    </row>
    <row r="6114" spans="1:7">
      <c r="A6114" s="76"/>
      <c r="B6114" s="77"/>
      <c r="C6114" s="78"/>
      <c r="D6114" s="78"/>
      <c r="E6114" s="78"/>
      <c r="F6114" s="78"/>
      <c r="G6114" s="75"/>
    </row>
    <row r="6115" spans="1:7">
      <c r="A6115" s="76"/>
      <c r="B6115" s="77"/>
      <c r="C6115" s="78"/>
      <c r="D6115" s="78"/>
      <c r="E6115" s="78"/>
      <c r="F6115" s="78"/>
      <c r="G6115" s="75"/>
    </row>
    <row r="6116" spans="1:7">
      <c r="A6116" s="76"/>
      <c r="B6116" s="77"/>
      <c r="C6116" s="78"/>
      <c r="D6116" s="78"/>
      <c r="E6116" s="78"/>
      <c r="F6116" s="78"/>
      <c r="G6116" s="75"/>
    </row>
    <row r="6117" spans="1:7">
      <c r="A6117" s="76"/>
      <c r="B6117" s="77"/>
      <c r="C6117" s="78"/>
      <c r="D6117" s="78"/>
      <c r="E6117" s="78"/>
      <c r="F6117" s="78"/>
      <c r="G6117" s="75"/>
    </row>
    <row r="6118" spans="1:7">
      <c r="A6118" s="76"/>
      <c r="B6118" s="77"/>
      <c r="C6118" s="78"/>
      <c r="D6118" s="78"/>
      <c r="E6118" s="78"/>
      <c r="F6118" s="78"/>
      <c r="G6118" s="75"/>
    </row>
    <row r="6119" spans="1:7">
      <c r="A6119" s="76"/>
      <c r="B6119" s="77"/>
      <c r="C6119" s="78"/>
      <c r="D6119" s="78"/>
      <c r="E6119" s="78"/>
      <c r="F6119" s="78"/>
      <c r="G6119" s="75"/>
    </row>
    <row r="6120" spans="1:7">
      <c r="A6120" s="76"/>
      <c r="B6120" s="77"/>
      <c r="C6120" s="78"/>
      <c r="D6120" s="78"/>
      <c r="E6120" s="78"/>
      <c r="F6120" s="78"/>
      <c r="G6120" s="75"/>
    </row>
    <row r="6121" spans="1:7">
      <c r="A6121" s="76"/>
      <c r="B6121" s="77"/>
      <c r="C6121" s="78"/>
      <c r="D6121" s="78"/>
      <c r="E6121" s="78"/>
      <c r="F6121" s="78"/>
      <c r="G6121" s="75"/>
    </row>
    <row r="6122" spans="1:7">
      <c r="A6122" s="76"/>
      <c r="B6122" s="77"/>
      <c r="C6122" s="78"/>
      <c r="D6122" s="78"/>
      <c r="E6122" s="78"/>
      <c r="F6122" s="78"/>
      <c r="G6122" s="75"/>
    </row>
    <row r="6123" spans="1:7">
      <c r="A6123" s="76"/>
      <c r="B6123" s="77"/>
      <c r="C6123" s="78"/>
      <c r="D6123" s="78"/>
      <c r="E6123" s="78"/>
      <c r="F6123" s="78"/>
      <c r="G6123" s="75"/>
    </row>
    <row r="6124" spans="1:7">
      <c r="A6124" s="76"/>
      <c r="B6124" s="77"/>
      <c r="C6124" s="78"/>
      <c r="D6124" s="78"/>
      <c r="E6124" s="78"/>
      <c r="F6124" s="78"/>
      <c r="G6124" s="75"/>
    </row>
    <row r="6125" spans="1:7">
      <c r="A6125" s="76"/>
      <c r="B6125" s="77"/>
      <c r="C6125" s="78"/>
      <c r="D6125" s="78"/>
      <c r="E6125" s="78"/>
      <c r="F6125" s="78"/>
      <c r="G6125" s="75"/>
    </row>
    <row r="6126" spans="1:7">
      <c r="A6126" s="76"/>
      <c r="B6126" s="77"/>
      <c r="C6126" s="78"/>
      <c r="D6126" s="78"/>
      <c r="E6126" s="78"/>
      <c r="F6126" s="78"/>
      <c r="G6126" s="75"/>
    </row>
    <row r="6127" spans="1:7">
      <c r="A6127" s="76"/>
      <c r="B6127" s="77"/>
      <c r="C6127" s="78"/>
      <c r="D6127" s="78"/>
      <c r="E6127" s="78"/>
      <c r="F6127" s="78"/>
      <c r="G6127" s="75"/>
    </row>
    <row r="6128" spans="1:7">
      <c r="A6128" s="76"/>
      <c r="B6128" s="77"/>
      <c r="C6128" s="78"/>
      <c r="D6128" s="78"/>
      <c r="E6128" s="78"/>
      <c r="F6128" s="78"/>
      <c r="G6128" s="75"/>
    </row>
    <row r="6129" spans="1:7">
      <c r="A6129" s="76"/>
      <c r="B6129" s="77"/>
      <c r="C6129" s="78"/>
      <c r="D6129" s="78"/>
      <c r="E6129" s="78"/>
      <c r="F6129" s="78"/>
      <c r="G6129" s="75"/>
    </row>
    <row r="6130" spans="1:7">
      <c r="A6130" s="76"/>
      <c r="B6130" s="77"/>
      <c r="C6130" s="78"/>
      <c r="D6130" s="78"/>
      <c r="E6130" s="78"/>
      <c r="F6130" s="78"/>
      <c r="G6130" s="75"/>
    </row>
    <row r="6131" spans="1:7">
      <c r="A6131" s="76"/>
      <c r="B6131" s="77"/>
      <c r="C6131" s="78"/>
      <c r="D6131" s="78"/>
      <c r="E6131" s="78"/>
      <c r="F6131" s="78"/>
      <c r="G6131" s="75"/>
    </row>
    <row r="6132" spans="1:7">
      <c r="A6132" s="76"/>
      <c r="B6132" s="77"/>
      <c r="C6132" s="78"/>
      <c r="D6132" s="78"/>
      <c r="E6132" s="78"/>
      <c r="F6132" s="78"/>
      <c r="G6132" s="75"/>
    </row>
    <row r="6133" spans="1:7">
      <c r="A6133" s="76"/>
      <c r="B6133" s="77"/>
      <c r="C6133" s="78"/>
      <c r="D6133" s="78"/>
      <c r="E6133" s="78"/>
      <c r="F6133" s="78"/>
      <c r="G6133" s="75"/>
    </row>
    <row r="6134" spans="1:7">
      <c r="A6134" s="76"/>
      <c r="B6134" s="77"/>
      <c r="C6134" s="78"/>
      <c r="D6134" s="78"/>
      <c r="E6134" s="78"/>
      <c r="F6134" s="78"/>
      <c r="G6134" s="75"/>
    </row>
    <row r="6135" spans="1:7">
      <c r="A6135" s="76"/>
      <c r="B6135" s="77"/>
      <c r="C6135" s="78"/>
      <c r="D6135" s="78"/>
      <c r="E6135" s="78"/>
      <c r="F6135" s="78"/>
      <c r="G6135" s="75"/>
    </row>
    <row r="6136" spans="1:7">
      <c r="A6136" s="76"/>
      <c r="B6136" s="77"/>
      <c r="C6136" s="78"/>
      <c r="D6136" s="78"/>
      <c r="E6136" s="78"/>
      <c r="F6136" s="78"/>
      <c r="G6136" s="75"/>
    </row>
    <row r="6137" spans="1:7">
      <c r="A6137" s="76"/>
      <c r="B6137" s="77"/>
      <c r="C6137" s="78"/>
      <c r="D6137" s="78"/>
      <c r="E6137" s="78"/>
      <c r="F6137" s="78"/>
      <c r="G6137" s="75"/>
    </row>
    <row r="6138" spans="1:7">
      <c r="A6138" s="76"/>
      <c r="B6138" s="77"/>
      <c r="C6138" s="78"/>
      <c r="D6138" s="78"/>
      <c r="E6138" s="78"/>
      <c r="F6138" s="78"/>
      <c r="G6138" s="75"/>
    </row>
    <row r="6139" spans="1:7">
      <c r="A6139" s="76"/>
      <c r="B6139" s="77"/>
      <c r="C6139" s="78"/>
      <c r="D6139" s="78"/>
      <c r="E6139" s="78"/>
      <c r="F6139" s="78"/>
      <c r="G6139" s="75"/>
    </row>
    <row r="6140" spans="1:7">
      <c r="A6140" s="76"/>
      <c r="B6140" s="77"/>
      <c r="C6140" s="78"/>
      <c r="D6140" s="78"/>
      <c r="E6140" s="78"/>
      <c r="F6140" s="78"/>
      <c r="G6140" s="75"/>
    </row>
    <row r="6141" spans="1:7">
      <c r="A6141" s="76"/>
      <c r="B6141" s="77"/>
      <c r="C6141" s="78"/>
      <c r="D6141" s="78"/>
      <c r="E6141" s="78"/>
      <c r="F6141" s="78"/>
      <c r="G6141" s="75"/>
    </row>
    <row r="6142" spans="1:7">
      <c r="A6142" s="76"/>
      <c r="B6142" s="77"/>
      <c r="C6142" s="78"/>
      <c r="D6142" s="78"/>
      <c r="E6142" s="78"/>
      <c r="F6142" s="78"/>
      <c r="G6142" s="75"/>
    </row>
    <row r="6143" spans="1:7">
      <c r="A6143" s="76"/>
      <c r="B6143" s="77"/>
      <c r="C6143" s="78"/>
      <c r="D6143" s="78"/>
      <c r="E6143" s="78"/>
      <c r="F6143" s="78"/>
      <c r="G6143" s="75"/>
    </row>
    <row r="6144" spans="1:7">
      <c r="A6144" s="76"/>
      <c r="B6144" s="77"/>
      <c r="C6144" s="78"/>
      <c r="D6144" s="78"/>
      <c r="E6144" s="78"/>
      <c r="F6144" s="78"/>
      <c r="G6144" s="75"/>
    </row>
    <row r="6145" spans="1:7">
      <c r="A6145" s="76"/>
      <c r="B6145" s="77"/>
      <c r="C6145" s="78"/>
      <c r="D6145" s="78"/>
      <c r="E6145" s="78"/>
      <c r="F6145" s="78"/>
      <c r="G6145" s="75"/>
    </row>
    <row r="6146" spans="1:7">
      <c r="A6146" s="76"/>
      <c r="B6146" s="77"/>
      <c r="C6146" s="78"/>
      <c r="D6146" s="78"/>
      <c r="E6146" s="78"/>
      <c r="F6146" s="78"/>
      <c r="G6146" s="75"/>
    </row>
    <row r="6147" spans="1:7">
      <c r="A6147" s="76"/>
      <c r="B6147" s="77"/>
      <c r="C6147" s="78"/>
      <c r="D6147" s="78"/>
      <c r="E6147" s="78"/>
      <c r="F6147" s="78"/>
      <c r="G6147" s="75"/>
    </row>
    <row r="6148" spans="1:7">
      <c r="A6148" s="76"/>
      <c r="B6148" s="77"/>
      <c r="C6148" s="78"/>
      <c r="D6148" s="78"/>
      <c r="E6148" s="78"/>
      <c r="F6148" s="78"/>
      <c r="G6148" s="75"/>
    </row>
    <row r="6149" spans="1:7">
      <c r="A6149" s="76"/>
      <c r="B6149" s="77"/>
      <c r="C6149" s="78"/>
      <c r="D6149" s="78"/>
      <c r="E6149" s="78"/>
      <c r="F6149" s="78"/>
      <c r="G6149" s="75"/>
    </row>
    <row r="6150" spans="1:7">
      <c r="A6150" s="76"/>
      <c r="B6150" s="77"/>
      <c r="C6150" s="78"/>
      <c r="D6150" s="78"/>
      <c r="E6150" s="78"/>
      <c r="F6150" s="78"/>
      <c r="G6150" s="75"/>
    </row>
    <row r="6151" spans="1:7">
      <c r="A6151" s="76"/>
      <c r="B6151" s="77"/>
      <c r="C6151" s="78"/>
      <c r="D6151" s="78"/>
      <c r="E6151" s="78"/>
      <c r="F6151" s="78"/>
      <c r="G6151" s="75"/>
    </row>
    <row r="6152" spans="1:7">
      <c r="A6152" s="76"/>
      <c r="B6152" s="77"/>
      <c r="C6152" s="78"/>
      <c r="D6152" s="78"/>
      <c r="E6152" s="78"/>
      <c r="F6152" s="78"/>
      <c r="G6152" s="75"/>
    </row>
    <row r="6153" spans="1:7">
      <c r="A6153" s="76"/>
      <c r="B6153" s="77"/>
      <c r="C6153" s="78"/>
      <c r="D6153" s="78"/>
      <c r="E6153" s="78"/>
      <c r="F6153" s="78"/>
      <c r="G6153" s="75"/>
    </row>
    <row r="6154" spans="1:7">
      <c r="A6154" s="76"/>
      <c r="B6154" s="77"/>
      <c r="C6154" s="78"/>
      <c r="D6154" s="78"/>
      <c r="E6154" s="78"/>
      <c r="F6154" s="78"/>
      <c r="G6154" s="75"/>
    </row>
    <row r="6155" spans="1:7">
      <c r="A6155" s="76"/>
      <c r="B6155" s="77"/>
      <c r="C6155" s="78"/>
      <c r="D6155" s="78"/>
      <c r="E6155" s="78"/>
      <c r="F6155" s="78"/>
      <c r="G6155" s="75"/>
    </row>
    <row r="6156" spans="1:7">
      <c r="A6156" s="76"/>
      <c r="B6156" s="77"/>
      <c r="C6156" s="78"/>
      <c r="D6156" s="78"/>
      <c r="E6156" s="78"/>
      <c r="F6156" s="78"/>
      <c r="G6156" s="75"/>
    </row>
    <row r="6157" spans="1:7">
      <c r="A6157" s="76"/>
      <c r="B6157" s="77"/>
      <c r="C6157" s="78"/>
      <c r="D6157" s="78"/>
      <c r="E6157" s="78"/>
      <c r="F6157" s="78"/>
      <c r="G6157" s="75"/>
    </row>
    <row r="6158" spans="1:7">
      <c r="A6158" s="76"/>
      <c r="B6158" s="77"/>
      <c r="C6158" s="78"/>
      <c r="D6158" s="78"/>
      <c r="E6158" s="78"/>
      <c r="F6158" s="78"/>
      <c r="G6158" s="75"/>
    </row>
    <row r="6159" spans="1:7">
      <c r="A6159" s="76"/>
      <c r="B6159" s="77"/>
      <c r="C6159" s="78"/>
      <c r="D6159" s="78"/>
      <c r="E6159" s="78"/>
      <c r="F6159" s="78"/>
      <c r="G6159" s="75"/>
    </row>
    <row r="6160" spans="1:7">
      <c r="A6160" s="76"/>
      <c r="B6160" s="77"/>
      <c r="C6160" s="78"/>
      <c r="D6160" s="78"/>
      <c r="E6160" s="78"/>
      <c r="F6160" s="78"/>
      <c r="G6160" s="75"/>
    </row>
    <row r="6161" spans="1:7">
      <c r="A6161" s="76"/>
      <c r="B6161" s="77"/>
      <c r="C6161" s="78"/>
      <c r="D6161" s="78"/>
      <c r="E6161" s="78"/>
      <c r="F6161" s="78"/>
      <c r="G6161" s="75"/>
    </row>
    <row r="6162" spans="1:7">
      <c r="A6162" s="76"/>
      <c r="B6162" s="77"/>
      <c r="C6162" s="78"/>
      <c r="D6162" s="78"/>
      <c r="E6162" s="78"/>
      <c r="F6162" s="78"/>
      <c r="G6162" s="75"/>
    </row>
    <row r="6163" spans="1:7">
      <c r="A6163" s="76"/>
      <c r="B6163" s="77"/>
      <c r="C6163" s="78"/>
      <c r="D6163" s="78"/>
      <c r="E6163" s="78"/>
      <c r="F6163" s="78"/>
      <c r="G6163" s="75"/>
    </row>
    <row r="6164" spans="1:7">
      <c r="A6164" s="76"/>
      <c r="B6164" s="77"/>
      <c r="C6164" s="78"/>
      <c r="D6164" s="78"/>
      <c r="E6164" s="78"/>
      <c r="F6164" s="78"/>
      <c r="G6164" s="75"/>
    </row>
    <row r="6165" spans="1:7">
      <c r="A6165" s="76"/>
      <c r="B6165" s="77"/>
      <c r="C6165" s="78"/>
      <c r="D6165" s="78"/>
      <c r="E6165" s="78"/>
      <c r="F6165" s="78"/>
      <c r="G6165" s="75"/>
    </row>
    <row r="6166" spans="1:7">
      <c r="A6166" s="76"/>
      <c r="B6166" s="77"/>
      <c r="C6166" s="78"/>
      <c r="D6166" s="78"/>
      <c r="E6166" s="78"/>
      <c r="F6166" s="78"/>
      <c r="G6166" s="75"/>
    </row>
    <row r="6167" spans="1:7">
      <c r="A6167" s="76"/>
      <c r="B6167" s="77"/>
      <c r="C6167" s="78"/>
      <c r="D6167" s="78"/>
      <c r="E6167" s="78"/>
      <c r="F6167" s="78"/>
      <c r="G6167" s="75"/>
    </row>
    <row r="6168" spans="1:7">
      <c r="A6168" s="76"/>
      <c r="B6168" s="77"/>
      <c r="C6168" s="78"/>
      <c r="D6168" s="78"/>
      <c r="E6168" s="78"/>
      <c r="F6168" s="78"/>
      <c r="G6168" s="75"/>
    </row>
    <row r="6169" spans="1:7">
      <c r="A6169" s="76"/>
      <c r="B6169" s="77"/>
      <c r="C6169" s="78"/>
      <c r="D6169" s="78"/>
      <c r="E6169" s="78"/>
      <c r="F6169" s="78"/>
      <c r="G6169" s="75"/>
    </row>
    <row r="6170" spans="1:7">
      <c r="A6170" s="76"/>
      <c r="B6170" s="77"/>
      <c r="C6170" s="78"/>
      <c r="D6170" s="78"/>
      <c r="E6170" s="78"/>
      <c r="F6170" s="78"/>
      <c r="G6170" s="75"/>
    </row>
    <row r="6171" spans="1:7">
      <c r="A6171" s="76"/>
      <c r="B6171" s="77"/>
      <c r="C6171" s="78"/>
      <c r="D6171" s="78"/>
      <c r="E6171" s="78"/>
      <c r="F6171" s="78"/>
      <c r="G6171" s="75"/>
    </row>
    <row r="6172" spans="1:7">
      <c r="A6172" s="76"/>
      <c r="B6172" s="77"/>
      <c r="C6172" s="78"/>
      <c r="D6172" s="78"/>
      <c r="E6172" s="78"/>
      <c r="F6172" s="78"/>
      <c r="G6172" s="75"/>
    </row>
    <row r="6173" spans="1:7">
      <c r="A6173" s="76"/>
      <c r="B6173" s="77"/>
      <c r="C6173" s="78"/>
      <c r="D6173" s="78"/>
      <c r="E6173" s="78"/>
      <c r="F6173" s="78"/>
      <c r="G6173" s="75"/>
    </row>
    <row r="6174" spans="1:7">
      <c r="A6174" s="76"/>
      <c r="B6174" s="77"/>
      <c r="C6174" s="78"/>
      <c r="D6174" s="78"/>
      <c r="E6174" s="78"/>
      <c r="F6174" s="78"/>
      <c r="G6174" s="75"/>
    </row>
    <row r="6175" spans="1:7">
      <c r="A6175" s="76"/>
      <c r="B6175" s="77"/>
      <c r="C6175" s="78"/>
      <c r="D6175" s="78"/>
      <c r="E6175" s="78"/>
      <c r="F6175" s="78"/>
      <c r="G6175" s="75"/>
    </row>
    <row r="6176" spans="1:7">
      <c r="A6176" s="76"/>
      <c r="B6176" s="77"/>
      <c r="C6176" s="78"/>
      <c r="D6176" s="78"/>
      <c r="E6176" s="78"/>
      <c r="F6176" s="78"/>
      <c r="G6176" s="75"/>
    </row>
    <row r="6177" spans="1:7">
      <c r="A6177" s="76"/>
      <c r="B6177" s="77"/>
      <c r="C6177" s="78"/>
      <c r="D6177" s="78"/>
      <c r="E6177" s="78"/>
      <c r="F6177" s="78"/>
      <c r="G6177" s="75"/>
    </row>
    <row r="6178" spans="1:7">
      <c r="A6178" s="76"/>
      <c r="B6178" s="77"/>
      <c r="C6178" s="78"/>
      <c r="D6178" s="78"/>
      <c r="E6178" s="78"/>
      <c r="F6178" s="78"/>
      <c r="G6178" s="75"/>
    </row>
    <row r="6179" spans="1:7">
      <c r="A6179" s="76"/>
      <c r="B6179" s="77"/>
      <c r="C6179" s="78"/>
      <c r="D6179" s="78"/>
      <c r="E6179" s="78"/>
      <c r="F6179" s="78"/>
      <c r="G6179" s="75"/>
    </row>
    <row r="6180" spans="1:7">
      <c r="A6180" s="76"/>
      <c r="B6180" s="77"/>
      <c r="C6180" s="78"/>
      <c r="D6180" s="78"/>
      <c r="E6180" s="78"/>
      <c r="F6180" s="78"/>
      <c r="G6180" s="75"/>
    </row>
    <row r="6181" spans="1:7">
      <c r="A6181" s="76"/>
      <c r="B6181" s="77"/>
      <c r="C6181" s="78"/>
      <c r="D6181" s="78"/>
      <c r="E6181" s="78"/>
      <c r="F6181" s="78"/>
      <c r="G6181" s="75"/>
    </row>
    <row r="6182" spans="1:7">
      <c r="A6182" s="76"/>
      <c r="B6182" s="77"/>
      <c r="C6182" s="78"/>
      <c r="D6182" s="78"/>
      <c r="E6182" s="78"/>
      <c r="F6182" s="78"/>
      <c r="G6182" s="75"/>
    </row>
    <row r="6183" spans="1:7">
      <c r="A6183" s="76"/>
      <c r="B6183" s="77"/>
      <c r="C6183" s="78"/>
      <c r="D6183" s="78"/>
      <c r="E6183" s="78"/>
      <c r="F6183" s="78"/>
      <c r="G6183" s="75"/>
    </row>
    <row r="6184" spans="1:7">
      <c r="A6184" s="76"/>
      <c r="B6184" s="77"/>
      <c r="C6184" s="78"/>
      <c r="D6184" s="78"/>
      <c r="E6184" s="78"/>
      <c r="F6184" s="78"/>
      <c r="G6184" s="75"/>
    </row>
    <row r="6185" spans="1:7">
      <c r="A6185" s="76"/>
      <c r="B6185" s="77"/>
      <c r="C6185" s="78"/>
      <c r="D6185" s="78"/>
      <c r="E6185" s="78"/>
      <c r="F6185" s="78"/>
      <c r="G6185" s="75"/>
    </row>
    <row r="6186" spans="1:7">
      <c r="A6186" s="76"/>
      <c r="B6186" s="77"/>
      <c r="C6186" s="78"/>
      <c r="D6186" s="78"/>
      <c r="E6186" s="78"/>
      <c r="F6186" s="78"/>
      <c r="G6186" s="75"/>
    </row>
    <row r="6187" spans="1:7">
      <c r="A6187" s="76"/>
      <c r="B6187" s="77"/>
      <c r="C6187" s="78"/>
      <c r="D6187" s="78"/>
      <c r="E6187" s="78"/>
      <c r="F6187" s="78"/>
      <c r="G6187" s="75"/>
    </row>
    <row r="6188" spans="1:7">
      <c r="A6188" s="76"/>
      <c r="B6188" s="77"/>
      <c r="C6188" s="78"/>
      <c r="D6188" s="78"/>
      <c r="E6188" s="78"/>
      <c r="F6188" s="78"/>
      <c r="G6188" s="75"/>
    </row>
    <row r="6189" spans="1:7">
      <c r="A6189" s="76"/>
      <c r="B6189" s="77"/>
      <c r="C6189" s="78"/>
      <c r="D6189" s="78"/>
      <c r="E6189" s="78"/>
      <c r="F6189" s="78"/>
      <c r="G6189" s="75"/>
    </row>
    <row r="6190" spans="1:7">
      <c r="A6190" s="76"/>
      <c r="B6190" s="77"/>
      <c r="C6190" s="78"/>
      <c r="D6190" s="78"/>
      <c r="E6190" s="78"/>
      <c r="F6190" s="78"/>
      <c r="G6190" s="75"/>
    </row>
    <row r="6191" spans="1:7">
      <c r="A6191" s="76"/>
      <c r="B6191" s="77"/>
      <c r="C6191" s="78"/>
      <c r="D6191" s="78"/>
      <c r="E6191" s="78"/>
      <c r="F6191" s="78"/>
      <c r="G6191" s="75"/>
    </row>
    <row r="6192" spans="1:7">
      <c r="A6192" s="76"/>
      <c r="B6192" s="77"/>
      <c r="C6192" s="78"/>
      <c r="D6192" s="78"/>
      <c r="E6192" s="78"/>
      <c r="F6192" s="78"/>
      <c r="G6192" s="75"/>
    </row>
    <row r="6193" spans="1:7">
      <c r="A6193" s="76"/>
      <c r="B6193" s="77"/>
      <c r="C6193" s="78"/>
      <c r="D6193" s="78"/>
      <c r="E6193" s="78"/>
      <c r="F6193" s="78"/>
      <c r="G6193" s="75"/>
    </row>
    <row r="6194" spans="1:7">
      <c r="A6194" s="76"/>
      <c r="B6194" s="77"/>
      <c r="C6194" s="78"/>
      <c r="D6194" s="78"/>
      <c r="E6194" s="78"/>
      <c r="F6194" s="78"/>
      <c r="G6194" s="75"/>
    </row>
    <row r="6195" spans="1:7">
      <c r="A6195" s="76"/>
      <c r="B6195" s="77"/>
      <c r="C6195" s="78"/>
      <c r="D6195" s="78"/>
      <c r="E6195" s="78"/>
      <c r="F6195" s="78"/>
      <c r="G6195" s="75"/>
    </row>
    <row r="6196" spans="1:7">
      <c r="A6196" s="76"/>
      <c r="B6196" s="77"/>
      <c r="C6196" s="78"/>
      <c r="D6196" s="78"/>
      <c r="E6196" s="78"/>
      <c r="F6196" s="78"/>
      <c r="G6196" s="75"/>
    </row>
    <row r="6197" spans="1:7">
      <c r="A6197" s="76"/>
      <c r="B6197" s="77"/>
      <c r="C6197" s="78"/>
      <c r="D6197" s="78"/>
      <c r="E6197" s="78"/>
      <c r="F6197" s="78"/>
      <c r="G6197" s="75"/>
    </row>
    <row r="6198" spans="1:7">
      <c r="A6198" s="76"/>
      <c r="B6198" s="77"/>
      <c r="C6198" s="78"/>
      <c r="D6198" s="78"/>
      <c r="E6198" s="78"/>
      <c r="F6198" s="78"/>
      <c r="G6198" s="75"/>
    </row>
    <row r="6199" spans="1:7">
      <c r="A6199" s="76"/>
      <c r="B6199" s="77"/>
      <c r="C6199" s="78"/>
      <c r="D6199" s="78"/>
      <c r="E6199" s="78"/>
      <c r="F6199" s="78"/>
      <c r="G6199" s="75"/>
    </row>
    <row r="6200" spans="1:7">
      <c r="A6200" s="76"/>
      <c r="B6200" s="77"/>
      <c r="C6200" s="78"/>
      <c r="D6200" s="78"/>
      <c r="E6200" s="78"/>
      <c r="F6200" s="78"/>
      <c r="G6200" s="75"/>
    </row>
    <row r="6201" spans="1:7">
      <c r="A6201" s="76"/>
      <c r="B6201" s="77"/>
      <c r="C6201" s="78"/>
      <c r="D6201" s="78"/>
      <c r="E6201" s="78"/>
      <c r="F6201" s="78"/>
      <c r="G6201" s="75"/>
    </row>
    <row r="6202" spans="1:7">
      <c r="A6202" s="76"/>
      <c r="B6202" s="77"/>
      <c r="C6202" s="78"/>
      <c r="D6202" s="78"/>
      <c r="E6202" s="78"/>
      <c r="F6202" s="78"/>
      <c r="G6202" s="75"/>
    </row>
    <row r="6203" spans="1:7">
      <c r="A6203" s="76"/>
      <c r="B6203" s="77"/>
      <c r="C6203" s="78"/>
      <c r="D6203" s="78"/>
      <c r="E6203" s="78"/>
      <c r="F6203" s="78"/>
      <c r="G6203" s="75"/>
    </row>
    <row r="6204" spans="1:7">
      <c r="A6204" s="76"/>
      <c r="B6204" s="77"/>
      <c r="C6204" s="78"/>
      <c r="D6204" s="78"/>
      <c r="E6204" s="78"/>
      <c r="F6204" s="78"/>
      <c r="G6204" s="75"/>
    </row>
    <row r="6205" spans="1:7">
      <c r="A6205" s="76"/>
      <c r="B6205" s="77"/>
      <c r="C6205" s="78"/>
      <c r="D6205" s="78"/>
      <c r="E6205" s="78"/>
      <c r="F6205" s="78"/>
      <c r="G6205" s="75"/>
    </row>
    <row r="6206" spans="1:7">
      <c r="A6206" s="76"/>
      <c r="B6206" s="77"/>
      <c r="C6206" s="78"/>
      <c r="D6206" s="78"/>
      <c r="E6206" s="78"/>
      <c r="F6206" s="78"/>
      <c r="G6206" s="75"/>
    </row>
    <row r="6207" spans="1:7">
      <c r="A6207" s="76"/>
      <c r="B6207" s="77"/>
      <c r="C6207" s="78"/>
      <c r="D6207" s="78"/>
      <c r="E6207" s="78"/>
      <c r="F6207" s="78"/>
      <c r="G6207" s="75"/>
    </row>
    <row r="6208" spans="1:7">
      <c r="A6208" s="76"/>
      <c r="B6208" s="77"/>
      <c r="C6208" s="78"/>
      <c r="D6208" s="78"/>
      <c r="E6208" s="78"/>
      <c r="F6208" s="78"/>
      <c r="G6208" s="75"/>
    </row>
    <row r="6209" spans="1:7">
      <c r="A6209" s="76"/>
      <c r="B6209" s="77"/>
      <c r="C6209" s="78"/>
      <c r="D6209" s="78"/>
      <c r="E6209" s="78"/>
      <c r="F6209" s="78"/>
      <c r="G6209" s="75"/>
    </row>
    <row r="6210" spans="1:7">
      <c r="A6210" s="76"/>
      <c r="B6210" s="77"/>
      <c r="C6210" s="78"/>
      <c r="D6210" s="78"/>
      <c r="E6210" s="78"/>
      <c r="F6210" s="78"/>
      <c r="G6210" s="75"/>
    </row>
    <row r="6211" spans="1:7">
      <c r="A6211" s="76"/>
      <c r="B6211" s="77"/>
      <c r="C6211" s="78"/>
      <c r="D6211" s="78"/>
      <c r="E6211" s="78"/>
      <c r="F6211" s="78"/>
      <c r="G6211" s="75"/>
    </row>
    <row r="6212" spans="1:7">
      <c r="A6212" s="76"/>
      <c r="B6212" s="77"/>
      <c r="C6212" s="78"/>
      <c r="D6212" s="78"/>
      <c r="E6212" s="78"/>
      <c r="F6212" s="78"/>
      <c r="G6212" s="75"/>
    </row>
    <row r="6213" spans="1:7">
      <c r="A6213" s="76"/>
      <c r="B6213" s="77"/>
      <c r="C6213" s="78"/>
      <c r="D6213" s="78"/>
      <c r="E6213" s="78"/>
      <c r="F6213" s="78"/>
      <c r="G6213" s="75"/>
    </row>
    <row r="6214" spans="1:7">
      <c r="A6214" s="76"/>
      <c r="B6214" s="77"/>
      <c r="C6214" s="78"/>
      <c r="D6214" s="78"/>
      <c r="E6214" s="78"/>
      <c r="F6214" s="78"/>
      <c r="G6214" s="75"/>
    </row>
    <row r="6215" spans="1:7">
      <c r="A6215" s="76"/>
      <c r="B6215" s="77"/>
      <c r="C6215" s="78"/>
      <c r="D6215" s="78"/>
      <c r="E6215" s="78"/>
      <c r="F6215" s="78"/>
      <c r="G6215" s="75"/>
    </row>
    <row r="6216" spans="1:7">
      <c r="A6216" s="76"/>
      <c r="B6216" s="77"/>
      <c r="C6216" s="78"/>
      <c r="D6216" s="78"/>
      <c r="E6216" s="78"/>
      <c r="F6216" s="78"/>
      <c r="G6216" s="75"/>
    </row>
    <row r="6217" spans="1:7">
      <c r="A6217" s="76"/>
      <c r="B6217" s="77"/>
      <c r="C6217" s="78"/>
      <c r="D6217" s="78"/>
      <c r="E6217" s="78"/>
      <c r="F6217" s="78"/>
      <c r="G6217" s="75"/>
    </row>
    <row r="6218" spans="1:7">
      <c r="A6218" s="76"/>
      <c r="B6218" s="77"/>
      <c r="C6218" s="78"/>
      <c r="D6218" s="78"/>
      <c r="E6218" s="78"/>
      <c r="F6218" s="78"/>
      <c r="G6218" s="75"/>
    </row>
    <row r="6219" spans="1:7">
      <c r="A6219" s="76"/>
      <c r="B6219" s="77"/>
      <c r="C6219" s="78"/>
      <c r="D6219" s="78"/>
      <c r="E6219" s="78"/>
      <c r="F6219" s="78"/>
      <c r="G6219" s="75"/>
    </row>
    <row r="6220" spans="1:7">
      <c r="A6220" s="76"/>
      <c r="B6220" s="77"/>
      <c r="C6220" s="78"/>
      <c r="D6220" s="78"/>
      <c r="E6220" s="78"/>
      <c r="F6220" s="78"/>
      <c r="G6220" s="75"/>
    </row>
    <row r="6221" spans="1:7">
      <c r="A6221" s="76"/>
      <c r="B6221" s="77"/>
      <c r="C6221" s="78"/>
      <c r="D6221" s="78"/>
      <c r="E6221" s="78"/>
      <c r="F6221" s="78"/>
      <c r="G6221" s="75"/>
    </row>
    <row r="6222" spans="1:7">
      <c r="A6222" s="76"/>
      <c r="B6222" s="77"/>
      <c r="C6222" s="78"/>
      <c r="D6222" s="78"/>
      <c r="E6222" s="78"/>
      <c r="F6222" s="78"/>
      <c r="G6222" s="75"/>
    </row>
    <row r="6223" spans="1:7">
      <c r="A6223" s="76"/>
      <c r="B6223" s="77"/>
      <c r="C6223" s="78"/>
      <c r="D6223" s="78"/>
      <c r="E6223" s="78"/>
      <c r="F6223" s="78"/>
      <c r="G6223" s="75"/>
    </row>
    <row r="6224" spans="1:7">
      <c r="A6224" s="76"/>
      <c r="B6224" s="77"/>
      <c r="C6224" s="78"/>
      <c r="D6224" s="78"/>
      <c r="E6224" s="78"/>
      <c r="F6224" s="78"/>
      <c r="G6224" s="75"/>
    </row>
    <row r="6225" spans="1:7">
      <c r="A6225" s="76"/>
      <c r="B6225" s="77"/>
      <c r="C6225" s="78"/>
      <c r="D6225" s="78"/>
      <c r="E6225" s="78"/>
      <c r="F6225" s="78"/>
      <c r="G6225" s="75"/>
    </row>
    <row r="6226" spans="1:7">
      <c r="A6226" s="76"/>
      <c r="B6226" s="77"/>
      <c r="C6226" s="78"/>
      <c r="D6226" s="78"/>
      <c r="E6226" s="78"/>
      <c r="F6226" s="78"/>
      <c r="G6226" s="75"/>
    </row>
    <row r="6227" spans="1:7">
      <c r="A6227" s="76"/>
      <c r="B6227" s="77"/>
      <c r="C6227" s="78"/>
      <c r="D6227" s="78"/>
      <c r="E6227" s="78"/>
      <c r="F6227" s="78"/>
      <c r="G6227" s="75"/>
    </row>
    <row r="6228" spans="1:7">
      <c r="A6228" s="76"/>
      <c r="B6228" s="77"/>
      <c r="C6228" s="78"/>
      <c r="D6228" s="78"/>
      <c r="E6228" s="78"/>
      <c r="F6228" s="78"/>
      <c r="G6228" s="75"/>
    </row>
    <row r="6229" spans="1:7">
      <c r="A6229" s="76"/>
      <c r="B6229" s="77"/>
      <c r="C6229" s="78"/>
      <c r="D6229" s="78"/>
      <c r="E6229" s="78"/>
      <c r="F6229" s="78"/>
      <c r="G6229" s="75"/>
    </row>
    <row r="6230" spans="1:7">
      <c r="A6230" s="76"/>
      <c r="B6230" s="77"/>
      <c r="C6230" s="78"/>
      <c r="D6230" s="78"/>
      <c r="E6230" s="78"/>
      <c r="F6230" s="78"/>
      <c r="G6230" s="75"/>
    </row>
    <row r="6231" spans="1:7">
      <c r="A6231" s="76"/>
      <c r="B6231" s="77"/>
      <c r="C6231" s="78"/>
      <c r="D6231" s="78"/>
      <c r="E6231" s="78"/>
      <c r="F6231" s="78"/>
      <c r="G6231" s="75"/>
    </row>
    <row r="6232" spans="1:7">
      <c r="A6232" s="76"/>
      <c r="B6232" s="77"/>
      <c r="C6232" s="78"/>
      <c r="D6232" s="78"/>
      <c r="E6232" s="78"/>
      <c r="F6232" s="78"/>
      <c r="G6232" s="75"/>
    </row>
    <row r="6233" spans="1:7">
      <c r="A6233" s="76"/>
      <c r="B6233" s="77"/>
      <c r="C6233" s="78"/>
      <c r="D6233" s="78"/>
      <c r="E6233" s="78"/>
      <c r="F6233" s="78"/>
      <c r="G6233" s="75"/>
    </row>
    <row r="6234" spans="1:7">
      <c r="A6234" s="76"/>
      <c r="B6234" s="77"/>
      <c r="C6234" s="78"/>
      <c r="D6234" s="78"/>
      <c r="E6234" s="78"/>
      <c r="F6234" s="78"/>
      <c r="G6234" s="75"/>
    </row>
    <row r="6235" spans="1:7">
      <c r="A6235" s="76"/>
      <c r="B6235" s="77"/>
      <c r="C6235" s="78"/>
      <c r="D6235" s="78"/>
      <c r="E6235" s="78"/>
      <c r="F6235" s="78"/>
      <c r="G6235" s="75"/>
    </row>
    <row r="6236" spans="1:7">
      <c r="A6236" s="76"/>
      <c r="B6236" s="77"/>
      <c r="C6236" s="78"/>
      <c r="D6236" s="78"/>
      <c r="E6236" s="78"/>
      <c r="F6236" s="78"/>
      <c r="G6236" s="75"/>
    </row>
    <row r="6237" spans="1:7">
      <c r="A6237" s="76"/>
      <c r="B6237" s="77"/>
      <c r="C6237" s="78"/>
      <c r="D6237" s="78"/>
      <c r="E6237" s="78"/>
      <c r="F6237" s="78"/>
      <c r="G6237" s="75"/>
    </row>
    <row r="6238" spans="1:7">
      <c r="A6238" s="76"/>
      <c r="B6238" s="77"/>
      <c r="C6238" s="78"/>
      <c r="D6238" s="78"/>
      <c r="E6238" s="78"/>
      <c r="F6238" s="78"/>
      <c r="G6238" s="75"/>
    </row>
    <row r="6239" spans="1:7">
      <c r="A6239" s="76"/>
      <c r="B6239" s="77"/>
      <c r="C6239" s="78"/>
      <c r="D6239" s="78"/>
      <c r="E6239" s="78"/>
      <c r="F6239" s="78"/>
      <c r="G6239" s="75"/>
    </row>
    <row r="6240" spans="1:7">
      <c r="A6240" s="76"/>
      <c r="B6240" s="77"/>
      <c r="C6240" s="78"/>
      <c r="D6240" s="78"/>
      <c r="E6240" s="78"/>
      <c r="F6240" s="78"/>
      <c r="G6240" s="75"/>
    </row>
    <row r="6241" spans="1:7">
      <c r="A6241" s="76"/>
      <c r="B6241" s="77"/>
      <c r="C6241" s="78"/>
      <c r="D6241" s="78"/>
      <c r="E6241" s="78"/>
      <c r="F6241" s="78"/>
      <c r="G6241" s="75"/>
    </row>
    <row r="6242" spans="1:7">
      <c r="A6242" s="76"/>
      <c r="B6242" s="77"/>
      <c r="C6242" s="78"/>
      <c r="D6242" s="78"/>
      <c r="E6242" s="78"/>
      <c r="F6242" s="78"/>
      <c r="G6242" s="75"/>
    </row>
    <row r="6243" spans="1:7">
      <c r="A6243" s="76"/>
      <c r="B6243" s="77"/>
      <c r="C6243" s="78"/>
      <c r="D6243" s="78"/>
      <c r="E6243" s="78"/>
      <c r="F6243" s="78"/>
      <c r="G6243" s="75"/>
    </row>
    <row r="6244" spans="1:7">
      <c r="A6244" s="76"/>
      <c r="B6244" s="77"/>
      <c r="C6244" s="78"/>
      <c r="D6244" s="78"/>
      <c r="E6244" s="78"/>
      <c r="F6244" s="78"/>
      <c r="G6244" s="75"/>
    </row>
    <row r="6245" spans="1:7">
      <c r="A6245" s="76"/>
      <c r="B6245" s="77"/>
      <c r="C6245" s="78"/>
      <c r="D6245" s="78"/>
      <c r="E6245" s="78"/>
      <c r="F6245" s="78"/>
      <c r="G6245" s="75"/>
    </row>
    <row r="6246" spans="1:7">
      <c r="A6246" s="76"/>
      <c r="B6246" s="77"/>
      <c r="C6246" s="78"/>
      <c r="D6246" s="78"/>
      <c r="E6246" s="78"/>
      <c r="F6246" s="78"/>
      <c r="G6246" s="75"/>
    </row>
    <row r="6247" spans="1:7">
      <c r="A6247" s="76"/>
      <c r="B6247" s="77"/>
      <c r="C6247" s="78"/>
      <c r="D6247" s="78"/>
      <c r="E6247" s="78"/>
      <c r="F6247" s="78"/>
      <c r="G6247" s="75"/>
    </row>
    <row r="6248" spans="1:7">
      <c r="A6248" s="76"/>
      <c r="B6248" s="77"/>
      <c r="C6248" s="78"/>
      <c r="D6248" s="78"/>
      <c r="E6248" s="78"/>
      <c r="F6248" s="78"/>
      <c r="G6248" s="75"/>
    </row>
    <row r="6249" spans="1:7">
      <c r="A6249" s="76"/>
      <c r="B6249" s="77"/>
      <c r="C6249" s="78"/>
      <c r="D6249" s="78"/>
      <c r="E6249" s="78"/>
      <c r="F6249" s="78"/>
      <c r="G6249" s="75"/>
    </row>
    <row r="6250" spans="1:7">
      <c r="A6250" s="76"/>
      <c r="B6250" s="77"/>
      <c r="C6250" s="78"/>
      <c r="D6250" s="78"/>
      <c r="E6250" s="78"/>
      <c r="F6250" s="78"/>
      <c r="G6250" s="75"/>
    </row>
    <row r="6251" spans="1:7">
      <c r="A6251" s="76"/>
      <c r="B6251" s="77"/>
      <c r="C6251" s="78"/>
      <c r="D6251" s="78"/>
      <c r="E6251" s="78"/>
      <c r="F6251" s="78"/>
      <c r="G6251" s="75"/>
    </row>
    <row r="6252" spans="1:7">
      <c r="A6252" s="76"/>
      <c r="B6252" s="77"/>
      <c r="C6252" s="78"/>
      <c r="D6252" s="78"/>
      <c r="E6252" s="78"/>
      <c r="F6252" s="78"/>
      <c r="G6252" s="75"/>
    </row>
    <row r="6253" spans="1:7">
      <c r="A6253" s="76"/>
      <c r="B6253" s="77"/>
      <c r="C6253" s="78"/>
      <c r="D6253" s="78"/>
      <c r="E6253" s="78"/>
      <c r="F6253" s="78"/>
      <c r="G6253" s="75"/>
    </row>
    <row r="6254" spans="1:7">
      <c r="A6254" s="76"/>
      <c r="B6254" s="77"/>
      <c r="C6254" s="78"/>
      <c r="D6254" s="78"/>
      <c r="E6254" s="78"/>
      <c r="F6254" s="78"/>
      <c r="G6254" s="75"/>
    </row>
    <row r="6255" spans="1:7">
      <c r="A6255" s="76"/>
      <c r="B6255" s="77"/>
      <c r="C6255" s="78"/>
      <c r="D6255" s="78"/>
      <c r="E6255" s="78"/>
      <c r="F6255" s="78"/>
      <c r="G6255" s="75"/>
    </row>
    <row r="6256" spans="1:7">
      <c r="A6256" s="76"/>
      <c r="B6256" s="77"/>
      <c r="C6256" s="78"/>
      <c r="D6256" s="78"/>
      <c r="E6256" s="78"/>
      <c r="F6256" s="78"/>
      <c r="G6256" s="75"/>
    </row>
    <row r="6257" spans="1:7">
      <c r="A6257" s="76"/>
      <c r="B6257" s="77"/>
      <c r="C6257" s="78"/>
      <c r="D6257" s="78"/>
      <c r="E6257" s="78"/>
      <c r="F6257" s="78"/>
      <c r="G6257" s="75"/>
    </row>
    <row r="6258" spans="1:7">
      <c r="A6258" s="76"/>
      <c r="B6258" s="77"/>
      <c r="C6258" s="78"/>
      <c r="D6258" s="78"/>
      <c r="E6258" s="78"/>
      <c r="F6258" s="78"/>
      <c r="G6258" s="75"/>
    </row>
    <row r="6259" spans="1:7">
      <c r="A6259" s="76"/>
      <c r="B6259" s="77"/>
      <c r="C6259" s="78"/>
      <c r="D6259" s="78"/>
      <c r="E6259" s="78"/>
      <c r="F6259" s="78"/>
      <c r="G6259" s="75"/>
    </row>
    <row r="6260" spans="1:7">
      <c r="A6260" s="76"/>
      <c r="B6260" s="77"/>
      <c r="C6260" s="78"/>
      <c r="D6260" s="78"/>
      <c r="E6260" s="78"/>
      <c r="F6260" s="78"/>
      <c r="G6260" s="75"/>
    </row>
    <row r="6261" spans="1:7">
      <c r="A6261" s="76"/>
      <c r="B6261" s="77"/>
      <c r="C6261" s="78"/>
      <c r="D6261" s="78"/>
      <c r="E6261" s="78"/>
      <c r="F6261" s="78"/>
      <c r="G6261" s="75"/>
    </row>
    <row r="6262" spans="1:7">
      <c r="A6262" s="76"/>
      <c r="B6262" s="77"/>
      <c r="C6262" s="78"/>
      <c r="D6262" s="78"/>
      <c r="E6262" s="78"/>
      <c r="F6262" s="78"/>
      <c r="G6262" s="75"/>
    </row>
    <row r="6263" spans="1:7">
      <c r="A6263" s="76"/>
      <c r="B6263" s="77"/>
      <c r="C6263" s="78"/>
      <c r="D6263" s="78"/>
      <c r="E6263" s="78"/>
      <c r="F6263" s="78"/>
      <c r="G6263" s="75"/>
    </row>
    <row r="6264" spans="1:7">
      <c r="A6264" s="76"/>
      <c r="B6264" s="77"/>
      <c r="C6264" s="78"/>
      <c r="D6264" s="78"/>
      <c r="E6264" s="78"/>
      <c r="F6264" s="78"/>
      <c r="G6264" s="75"/>
    </row>
    <row r="6265" spans="1:7">
      <c r="A6265" s="76"/>
      <c r="B6265" s="77"/>
      <c r="C6265" s="78"/>
      <c r="D6265" s="78"/>
      <c r="E6265" s="78"/>
      <c r="F6265" s="78"/>
      <c r="G6265" s="75"/>
    </row>
    <row r="6266" spans="1:7">
      <c r="A6266" s="76"/>
      <c r="B6266" s="77"/>
      <c r="C6266" s="78"/>
      <c r="D6266" s="78"/>
      <c r="E6266" s="78"/>
      <c r="F6266" s="78"/>
      <c r="G6266" s="75"/>
    </row>
    <row r="6267" spans="1:7">
      <c r="A6267" s="76"/>
      <c r="B6267" s="77"/>
      <c r="C6267" s="78"/>
      <c r="D6267" s="78"/>
      <c r="E6267" s="78"/>
      <c r="F6267" s="78"/>
      <c r="G6267" s="75"/>
    </row>
    <row r="6268" spans="1:7">
      <c r="A6268" s="76"/>
      <c r="B6268" s="77"/>
      <c r="C6268" s="78"/>
      <c r="D6268" s="78"/>
      <c r="E6268" s="78"/>
      <c r="F6268" s="78"/>
      <c r="G6268" s="75"/>
    </row>
    <row r="6269" spans="1:7">
      <c r="A6269" s="76"/>
      <c r="B6269" s="77"/>
      <c r="C6269" s="78"/>
      <c r="D6269" s="78"/>
      <c r="E6269" s="78"/>
      <c r="F6269" s="78"/>
      <c r="G6269" s="75"/>
    </row>
    <row r="6270" spans="1:7">
      <c r="A6270" s="76"/>
      <c r="B6270" s="77"/>
      <c r="C6270" s="78"/>
      <c r="D6270" s="78"/>
      <c r="E6270" s="78"/>
      <c r="F6270" s="78"/>
      <c r="G6270" s="75"/>
    </row>
    <row r="6271" spans="1:7">
      <c r="A6271" s="76"/>
      <c r="B6271" s="77"/>
      <c r="C6271" s="78"/>
      <c r="D6271" s="78"/>
      <c r="E6271" s="78"/>
      <c r="F6271" s="78"/>
      <c r="G6271" s="75"/>
    </row>
    <row r="6272" spans="1:7">
      <c r="A6272" s="76"/>
      <c r="B6272" s="77"/>
      <c r="C6272" s="78"/>
      <c r="D6272" s="78"/>
      <c r="E6272" s="78"/>
      <c r="F6272" s="78"/>
      <c r="G6272" s="75"/>
    </row>
    <row r="6273" spans="1:7">
      <c r="A6273" s="76"/>
      <c r="B6273" s="77"/>
      <c r="C6273" s="78"/>
      <c r="D6273" s="78"/>
      <c r="E6273" s="78"/>
      <c r="F6273" s="78"/>
      <c r="G6273" s="75"/>
    </row>
    <row r="6274" spans="1:7">
      <c r="A6274" s="76"/>
      <c r="B6274" s="77"/>
      <c r="C6274" s="78"/>
      <c r="D6274" s="78"/>
      <c r="E6274" s="78"/>
      <c r="F6274" s="78"/>
      <c r="G6274" s="75"/>
    </row>
    <row r="6275" spans="1:7">
      <c r="A6275" s="76"/>
      <c r="B6275" s="77"/>
      <c r="C6275" s="78"/>
      <c r="D6275" s="78"/>
      <c r="E6275" s="78"/>
      <c r="F6275" s="78"/>
      <c r="G6275" s="75"/>
    </row>
    <row r="6276" spans="1:7">
      <c r="A6276" s="76"/>
      <c r="B6276" s="77"/>
      <c r="C6276" s="78"/>
      <c r="D6276" s="78"/>
      <c r="E6276" s="78"/>
      <c r="F6276" s="78"/>
      <c r="G6276" s="75"/>
    </row>
    <row r="6277" spans="1:7">
      <c r="A6277" s="76"/>
      <c r="B6277" s="77"/>
      <c r="C6277" s="78"/>
      <c r="D6277" s="78"/>
      <c r="E6277" s="78"/>
      <c r="F6277" s="78"/>
      <c r="G6277" s="75"/>
    </row>
    <row r="6278" spans="1:7">
      <c r="A6278" s="76"/>
      <c r="B6278" s="77"/>
      <c r="C6278" s="78"/>
      <c r="D6278" s="78"/>
      <c r="E6278" s="78"/>
      <c r="F6278" s="78"/>
      <c r="G6278" s="75"/>
    </row>
    <row r="6279" spans="1:7">
      <c r="A6279" s="76"/>
      <c r="B6279" s="77"/>
      <c r="C6279" s="78"/>
      <c r="D6279" s="78"/>
      <c r="E6279" s="78"/>
      <c r="F6279" s="78"/>
      <c r="G6279" s="75"/>
    </row>
    <row r="6280" spans="1:7">
      <c r="A6280" s="76"/>
      <c r="B6280" s="77"/>
      <c r="C6280" s="78"/>
      <c r="D6280" s="78"/>
      <c r="E6280" s="78"/>
      <c r="F6280" s="78"/>
      <c r="G6280" s="75"/>
    </row>
    <row r="6281" spans="1:7">
      <c r="A6281" s="76"/>
      <c r="B6281" s="77"/>
      <c r="C6281" s="78"/>
      <c r="D6281" s="78"/>
      <c r="E6281" s="78"/>
      <c r="F6281" s="78"/>
      <c r="G6281" s="75"/>
    </row>
    <row r="6282" spans="1:7">
      <c r="A6282" s="76"/>
      <c r="B6282" s="77"/>
      <c r="C6282" s="78"/>
      <c r="D6282" s="78"/>
      <c r="E6282" s="78"/>
      <c r="F6282" s="78"/>
      <c r="G6282" s="75"/>
    </row>
    <row r="6283" spans="1:7">
      <c r="A6283" s="76"/>
      <c r="B6283" s="77"/>
      <c r="C6283" s="78"/>
      <c r="D6283" s="78"/>
      <c r="E6283" s="78"/>
      <c r="F6283" s="78"/>
      <c r="G6283" s="75"/>
    </row>
    <row r="6284" spans="1:7">
      <c r="A6284" s="76"/>
      <c r="B6284" s="77"/>
      <c r="C6284" s="78"/>
      <c r="D6284" s="78"/>
      <c r="E6284" s="78"/>
      <c r="F6284" s="78"/>
      <c r="G6284" s="75"/>
    </row>
    <row r="6285" spans="1:7">
      <c r="A6285" s="76"/>
      <c r="B6285" s="77"/>
      <c r="C6285" s="78"/>
      <c r="D6285" s="78"/>
      <c r="E6285" s="78"/>
      <c r="F6285" s="78"/>
      <c r="G6285" s="75"/>
    </row>
    <row r="6286" spans="1:7">
      <c r="A6286" s="76"/>
      <c r="B6286" s="77"/>
      <c r="C6286" s="78"/>
      <c r="D6286" s="78"/>
      <c r="E6286" s="78"/>
      <c r="F6286" s="78"/>
      <c r="G6286" s="75"/>
    </row>
    <row r="6287" spans="1:7">
      <c r="A6287" s="76"/>
      <c r="B6287" s="77"/>
      <c r="C6287" s="78"/>
      <c r="D6287" s="78"/>
      <c r="E6287" s="78"/>
      <c r="F6287" s="78"/>
      <c r="G6287" s="75"/>
    </row>
    <row r="6288" spans="1:7">
      <c r="A6288" s="76"/>
      <c r="B6288" s="77"/>
      <c r="C6288" s="78"/>
      <c r="D6288" s="78"/>
      <c r="E6288" s="78"/>
      <c r="F6288" s="78"/>
      <c r="G6288" s="75"/>
    </row>
    <row r="6289" spans="1:7">
      <c r="A6289" s="76"/>
      <c r="B6289" s="77"/>
      <c r="C6289" s="78"/>
      <c r="D6289" s="78"/>
      <c r="E6289" s="78"/>
      <c r="F6289" s="78"/>
      <c r="G6289" s="75"/>
    </row>
    <row r="6290" spans="1:7">
      <c r="A6290" s="76"/>
      <c r="B6290" s="77"/>
      <c r="C6290" s="78"/>
      <c r="D6290" s="78"/>
      <c r="E6290" s="78"/>
      <c r="F6290" s="78"/>
      <c r="G6290" s="75"/>
    </row>
    <row r="6291" spans="1:7">
      <c r="A6291" s="76"/>
      <c r="B6291" s="77"/>
      <c r="C6291" s="78"/>
      <c r="D6291" s="78"/>
      <c r="E6291" s="78"/>
      <c r="F6291" s="78"/>
      <c r="G6291" s="75"/>
    </row>
    <row r="6292" spans="1:7">
      <c r="A6292" s="76"/>
      <c r="B6292" s="77"/>
      <c r="C6292" s="78"/>
      <c r="D6292" s="78"/>
      <c r="E6292" s="78"/>
      <c r="F6292" s="78"/>
      <c r="G6292" s="75"/>
    </row>
    <row r="6293" spans="1:7">
      <c r="A6293" s="76"/>
      <c r="B6293" s="77"/>
      <c r="C6293" s="78"/>
      <c r="D6293" s="78"/>
      <c r="E6293" s="78"/>
      <c r="F6293" s="78"/>
      <c r="G6293" s="75"/>
    </row>
    <row r="6294" spans="1:7">
      <c r="A6294" s="76"/>
      <c r="B6294" s="77"/>
      <c r="C6294" s="78"/>
      <c r="D6294" s="78"/>
      <c r="E6294" s="78"/>
      <c r="F6294" s="78"/>
      <c r="G6294" s="75"/>
    </row>
    <row r="6295" spans="1:7">
      <c r="A6295" s="76"/>
      <c r="B6295" s="77"/>
      <c r="C6295" s="78"/>
      <c r="D6295" s="78"/>
      <c r="E6295" s="78"/>
      <c r="F6295" s="78"/>
      <c r="G6295" s="75"/>
    </row>
    <row r="6296" spans="1:7">
      <c r="A6296" s="76"/>
      <c r="B6296" s="77"/>
      <c r="C6296" s="78"/>
      <c r="D6296" s="78"/>
      <c r="E6296" s="78"/>
      <c r="F6296" s="78"/>
      <c r="G6296" s="75"/>
    </row>
    <row r="6297" spans="1:7">
      <c r="A6297" s="76"/>
      <c r="B6297" s="77"/>
      <c r="C6297" s="78"/>
      <c r="D6297" s="78"/>
      <c r="E6297" s="78"/>
      <c r="F6297" s="78"/>
      <c r="G6297" s="75"/>
    </row>
    <row r="6298" spans="1:7">
      <c r="A6298" s="76"/>
      <c r="B6298" s="77"/>
      <c r="C6298" s="78"/>
      <c r="D6298" s="78"/>
      <c r="E6298" s="78"/>
      <c r="F6298" s="78"/>
      <c r="G6298" s="75"/>
    </row>
    <row r="6299" spans="1:7">
      <c r="A6299" s="76"/>
      <c r="B6299" s="77"/>
      <c r="C6299" s="78"/>
      <c r="D6299" s="78"/>
      <c r="E6299" s="78"/>
      <c r="F6299" s="78"/>
      <c r="G6299" s="75"/>
    </row>
    <row r="6300" spans="1:7">
      <c r="A6300" s="76"/>
      <c r="B6300" s="77"/>
      <c r="C6300" s="78"/>
      <c r="D6300" s="78"/>
      <c r="E6300" s="78"/>
      <c r="F6300" s="78"/>
      <c r="G6300" s="75"/>
    </row>
    <row r="6301" spans="1:7">
      <c r="A6301" s="76"/>
      <c r="B6301" s="77"/>
      <c r="C6301" s="78"/>
      <c r="D6301" s="78"/>
      <c r="E6301" s="78"/>
      <c r="F6301" s="78"/>
      <c r="G6301" s="75"/>
    </row>
    <row r="6302" spans="1:7">
      <c r="A6302" s="76"/>
      <c r="B6302" s="77"/>
      <c r="C6302" s="78"/>
      <c r="D6302" s="78"/>
      <c r="E6302" s="78"/>
      <c r="F6302" s="78"/>
      <c r="G6302" s="75"/>
    </row>
    <row r="6303" spans="1:7">
      <c r="A6303" s="76"/>
      <c r="B6303" s="77"/>
      <c r="C6303" s="78"/>
      <c r="D6303" s="78"/>
      <c r="E6303" s="78"/>
      <c r="F6303" s="78"/>
      <c r="G6303" s="75"/>
    </row>
    <row r="6304" spans="1:7">
      <c r="A6304" s="76"/>
      <c r="B6304" s="77"/>
      <c r="C6304" s="78"/>
      <c r="D6304" s="78"/>
      <c r="E6304" s="78"/>
      <c r="F6304" s="78"/>
      <c r="G6304" s="75"/>
    </row>
    <row r="6305" spans="1:7">
      <c r="A6305" s="76"/>
      <c r="B6305" s="77"/>
      <c r="C6305" s="78"/>
      <c r="D6305" s="78"/>
      <c r="E6305" s="78"/>
      <c r="F6305" s="78"/>
      <c r="G6305" s="75"/>
    </row>
    <row r="6306" spans="1:7">
      <c r="A6306" s="76"/>
      <c r="B6306" s="77"/>
      <c r="C6306" s="78"/>
      <c r="D6306" s="78"/>
      <c r="E6306" s="78"/>
      <c r="F6306" s="78"/>
      <c r="G6306" s="75"/>
    </row>
    <row r="6307" spans="1:7">
      <c r="A6307" s="76"/>
      <c r="B6307" s="77"/>
      <c r="C6307" s="78"/>
      <c r="D6307" s="78"/>
      <c r="E6307" s="78"/>
      <c r="F6307" s="78"/>
      <c r="G6307" s="75"/>
    </row>
    <row r="6308" spans="1:7">
      <c r="A6308" s="76"/>
      <c r="B6308" s="77"/>
      <c r="C6308" s="78"/>
      <c r="D6308" s="78"/>
      <c r="E6308" s="78"/>
      <c r="F6308" s="78"/>
      <c r="G6308" s="75"/>
    </row>
    <row r="6309" spans="1:7">
      <c r="A6309" s="76"/>
      <c r="B6309" s="77"/>
      <c r="C6309" s="78"/>
      <c r="D6309" s="78"/>
      <c r="E6309" s="78"/>
      <c r="F6309" s="78"/>
      <c r="G6309" s="75"/>
    </row>
    <row r="6310" spans="1:7">
      <c r="A6310" s="76"/>
      <c r="B6310" s="77"/>
      <c r="C6310" s="78"/>
      <c r="D6310" s="78"/>
      <c r="E6310" s="78"/>
      <c r="F6310" s="78"/>
      <c r="G6310" s="75"/>
    </row>
    <row r="6311" spans="1:7">
      <c r="A6311" s="76"/>
      <c r="B6311" s="77"/>
      <c r="C6311" s="78"/>
      <c r="D6311" s="78"/>
      <c r="E6311" s="78"/>
      <c r="F6311" s="78"/>
      <c r="G6311" s="75"/>
    </row>
    <row r="6312" spans="1:7">
      <c r="A6312" s="76"/>
      <c r="B6312" s="77"/>
      <c r="C6312" s="78"/>
      <c r="D6312" s="78"/>
      <c r="E6312" s="78"/>
      <c r="F6312" s="78"/>
      <c r="G6312" s="75"/>
    </row>
    <row r="6313" spans="1:7">
      <c r="A6313" s="76"/>
      <c r="B6313" s="77"/>
      <c r="C6313" s="78"/>
      <c r="D6313" s="78"/>
      <c r="E6313" s="78"/>
      <c r="F6313" s="78"/>
      <c r="G6313" s="75"/>
    </row>
    <row r="6314" spans="1:7">
      <c r="A6314" s="76"/>
      <c r="B6314" s="77"/>
      <c r="C6314" s="78"/>
      <c r="D6314" s="78"/>
      <c r="E6314" s="78"/>
      <c r="F6314" s="78"/>
      <c r="G6314" s="75"/>
    </row>
    <row r="6315" spans="1:7">
      <c r="A6315" s="76"/>
      <c r="B6315" s="77"/>
      <c r="C6315" s="78"/>
      <c r="D6315" s="78"/>
      <c r="E6315" s="78"/>
      <c r="F6315" s="78"/>
      <c r="G6315" s="75"/>
    </row>
    <row r="6316" spans="1:7">
      <c r="A6316" s="76"/>
      <c r="B6316" s="77"/>
      <c r="C6316" s="78"/>
      <c r="D6316" s="78"/>
      <c r="E6316" s="78"/>
      <c r="F6316" s="78"/>
      <c r="G6316" s="75"/>
    </row>
    <row r="6317" spans="1:7">
      <c r="A6317" s="76"/>
      <c r="B6317" s="77"/>
      <c r="C6317" s="78"/>
      <c r="D6317" s="78"/>
      <c r="E6317" s="78"/>
      <c r="F6317" s="78"/>
      <c r="G6317" s="75"/>
    </row>
    <row r="6318" spans="1:7">
      <c r="A6318" s="76"/>
      <c r="B6318" s="77"/>
      <c r="C6318" s="78"/>
      <c r="D6318" s="78"/>
      <c r="E6318" s="78"/>
      <c r="F6318" s="78"/>
      <c r="G6318" s="75"/>
    </row>
    <row r="6319" spans="1:7">
      <c r="A6319" s="76"/>
      <c r="B6319" s="77"/>
      <c r="C6319" s="78"/>
      <c r="D6319" s="78"/>
      <c r="E6319" s="78"/>
      <c r="F6319" s="78"/>
      <c r="G6319" s="75"/>
    </row>
    <row r="6320" spans="1:7">
      <c r="A6320" s="76"/>
      <c r="B6320" s="77"/>
      <c r="C6320" s="78"/>
      <c r="D6320" s="78"/>
      <c r="E6320" s="78"/>
      <c r="F6320" s="78"/>
      <c r="G6320" s="75"/>
    </row>
    <row r="6321" spans="1:7">
      <c r="A6321" s="76"/>
      <c r="B6321" s="77"/>
      <c r="C6321" s="78"/>
      <c r="D6321" s="78"/>
      <c r="E6321" s="78"/>
      <c r="F6321" s="78"/>
      <c r="G6321" s="75"/>
    </row>
    <row r="6322" spans="1:7">
      <c r="A6322" s="76"/>
      <c r="B6322" s="77"/>
      <c r="C6322" s="78"/>
      <c r="D6322" s="78"/>
      <c r="E6322" s="78"/>
      <c r="F6322" s="78"/>
      <c r="G6322" s="75"/>
    </row>
    <row r="6323" spans="1:7">
      <c r="A6323" s="76"/>
      <c r="B6323" s="77"/>
      <c r="C6323" s="78"/>
      <c r="D6323" s="78"/>
      <c r="E6323" s="78"/>
      <c r="F6323" s="78"/>
      <c r="G6323" s="75"/>
    </row>
    <row r="6324" spans="1:7">
      <c r="A6324" s="76"/>
      <c r="B6324" s="77"/>
      <c r="C6324" s="78"/>
      <c r="D6324" s="78"/>
      <c r="E6324" s="78"/>
      <c r="F6324" s="78"/>
      <c r="G6324" s="75"/>
    </row>
    <row r="6325" spans="1:7">
      <c r="A6325" s="76"/>
      <c r="B6325" s="77"/>
      <c r="C6325" s="78"/>
      <c r="D6325" s="78"/>
      <c r="E6325" s="78"/>
      <c r="F6325" s="78"/>
      <c r="G6325" s="75"/>
    </row>
    <row r="6326" spans="1:7">
      <c r="A6326" s="76"/>
      <c r="B6326" s="77"/>
      <c r="C6326" s="78"/>
      <c r="D6326" s="78"/>
      <c r="E6326" s="78"/>
      <c r="F6326" s="78"/>
      <c r="G6326" s="75"/>
    </row>
    <row r="6327" spans="1:7">
      <c r="A6327" s="76"/>
      <c r="B6327" s="77"/>
      <c r="C6327" s="78"/>
      <c r="D6327" s="78"/>
      <c r="E6327" s="78"/>
      <c r="F6327" s="78"/>
      <c r="G6327" s="75"/>
    </row>
    <row r="6328" spans="1:7">
      <c r="A6328" s="76"/>
      <c r="B6328" s="77"/>
      <c r="C6328" s="78"/>
      <c r="D6328" s="78"/>
      <c r="E6328" s="78"/>
      <c r="F6328" s="78"/>
      <c r="G6328" s="75"/>
    </row>
    <row r="6329" spans="1:7">
      <c r="A6329" s="76"/>
      <c r="B6329" s="77"/>
      <c r="C6329" s="78"/>
      <c r="D6329" s="78"/>
      <c r="E6329" s="78"/>
      <c r="F6329" s="78"/>
      <c r="G6329" s="75"/>
    </row>
    <row r="6330" spans="1:7">
      <c r="A6330" s="76"/>
      <c r="B6330" s="77"/>
      <c r="C6330" s="78"/>
      <c r="D6330" s="78"/>
      <c r="E6330" s="78"/>
      <c r="F6330" s="78"/>
      <c r="G6330" s="75"/>
    </row>
    <row r="6331" spans="1:7">
      <c r="A6331" s="76"/>
      <c r="B6331" s="77"/>
      <c r="C6331" s="78"/>
      <c r="D6331" s="78"/>
      <c r="E6331" s="78"/>
      <c r="F6331" s="78"/>
      <c r="G6331" s="75"/>
    </row>
    <row r="6332" spans="1:7">
      <c r="A6332" s="76"/>
      <c r="B6332" s="77"/>
      <c r="C6332" s="78"/>
      <c r="D6332" s="78"/>
      <c r="E6332" s="78"/>
      <c r="F6332" s="78"/>
      <c r="G6332" s="75"/>
    </row>
    <row r="6333" spans="1:7">
      <c r="A6333" s="76"/>
      <c r="B6333" s="77"/>
      <c r="C6333" s="78"/>
      <c r="D6333" s="78"/>
      <c r="E6333" s="78"/>
      <c r="F6333" s="78"/>
      <c r="G6333" s="75"/>
    </row>
    <row r="6334" spans="1:7">
      <c r="A6334" s="76"/>
      <c r="B6334" s="77"/>
      <c r="C6334" s="78"/>
      <c r="D6334" s="78"/>
      <c r="E6334" s="78"/>
      <c r="F6334" s="78"/>
      <c r="G6334" s="75"/>
    </row>
    <row r="6335" spans="1:7">
      <c r="A6335" s="76"/>
      <c r="B6335" s="77"/>
      <c r="C6335" s="78"/>
      <c r="D6335" s="78"/>
      <c r="E6335" s="78"/>
      <c r="F6335" s="78"/>
      <c r="G6335" s="75"/>
    </row>
    <row r="6336" spans="1:7">
      <c r="A6336" s="76"/>
      <c r="B6336" s="77"/>
      <c r="C6336" s="78"/>
      <c r="D6336" s="78"/>
      <c r="E6336" s="78"/>
      <c r="F6336" s="78"/>
      <c r="G6336" s="75"/>
    </row>
    <row r="6337" spans="1:7">
      <c r="A6337" s="76"/>
      <c r="B6337" s="77"/>
      <c r="C6337" s="78"/>
      <c r="D6337" s="78"/>
      <c r="E6337" s="78"/>
      <c r="F6337" s="78"/>
      <c r="G6337" s="75"/>
    </row>
    <row r="6338" spans="1:7">
      <c r="A6338" s="76"/>
      <c r="B6338" s="77"/>
      <c r="C6338" s="78"/>
      <c r="D6338" s="78"/>
      <c r="E6338" s="78"/>
      <c r="F6338" s="78"/>
      <c r="G6338" s="75"/>
    </row>
    <row r="6339" spans="1:7">
      <c r="A6339" s="76"/>
      <c r="B6339" s="77"/>
      <c r="C6339" s="78"/>
      <c r="D6339" s="78"/>
      <c r="E6339" s="78"/>
      <c r="F6339" s="78"/>
      <c r="G6339" s="75"/>
    </row>
    <row r="6340" spans="1:7">
      <c r="A6340" s="76"/>
      <c r="B6340" s="77"/>
      <c r="C6340" s="78"/>
      <c r="D6340" s="78"/>
      <c r="E6340" s="78"/>
      <c r="F6340" s="78"/>
      <c r="G6340" s="75"/>
    </row>
    <row r="6341" spans="1:7">
      <c r="A6341" s="76"/>
      <c r="B6341" s="77"/>
      <c r="C6341" s="78"/>
      <c r="D6341" s="78"/>
      <c r="E6341" s="78"/>
      <c r="F6341" s="78"/>
      <c r="G6341" s="75"/>
    </row>
    <row r="6342" spans="1:7">
      <c r="A6342" s="76"/>
      <c r="B6342" s="77"/>
      <c r="C6342" s="78"/>
      <c r="D6342" s="78"/>
      <c r="E6342" s="78"/>
      <c r="F6342" s="78"/>
      <c r="G6342" s="75"/>
    </row>
    <row r="6343" spans="1:7">
      <c r="A6343" s="76"/>
      <c r="B6343" s="77"/>
      <c r="C6343" s="78"/>
      <c r="D6343" s="78"/>
      <c r="E6343" s="78"/>
      <c r="F6343" s="78"/>
      <c r="G6343" s="75"/>
    </row>
    <row r="6344" spans="1:7">
      <c r="A6344" s="76"/>
      <c r="B6344" s="77"/>
      <c r="C6344" s="78"/>
      <c r="D6344" s="78"/>
      <c r="E6344" s="78"/>
      <c r="F6344" s="78"/>
      <c r="G6344" s="75"/>
    </row>
    <row r="6345" spans="1:7">
      <c r="A6345" s="76"/>
      <c r="B6345" s="77"/>
      <c r="C6345" s="78"/>
      <c r="D6345" s="78"/>
      <c r="E6345" s="78"/>
      <c r="F6345" s="78"/>
      <c r="G6345" s="75"/>
    </row>
    <row r="6346" spans="1:7">
      <c r="A6346" s="76"/>
      <c r="B6346" s="77"/>
      <c r="C6346" s="78"/>
      <c r="D6346" s="78"/>
      <c r="E6346" s="78"/>
      <c r="F6346" s="78"/>
      <c r="G6346" s="75"/>
    </row>
    <row r="6347" spans="1:7">
      <c r="A6347" s="76"/>
      <c r="B6347" s="77"/>
      <c r="C6347" s="78"/>
      <c r="D6347" s="78"/>
      <c r="E6347" s="78"/>
      <c r="F6347" s="78"/>
      <c r="G6347" s="75"/>
    </row>
    <row r="6348" spans="1:7">
      <c r="A6348" s="76"/>
      <c r="B6348" s="77"/>
      <c r="C6348" s="78"/>
      <c r="D6348" s="78"/>
      <c r="E6348" s="78"/>
      <c r="F6348" s="78"/>
      <c r="G6348" s="75"/>
    </row>
    <row r="6349" spans="1:7">
      <c r="A6349" s="76"/>
      <c r="B6349" s="77"/>
      <c r="C6349" s="78"/>
      <c r="D6349" s="78"/>
      <c r="E6349" s="78"/>
      <c r="F6349" s="78"/>
      <c r="G6349" s="75"/>
    </row>
    <row r="6350" spans="1:7">
      <c r="A6350" s="76"/>
      <c r="B6350" s="77"/>
      <c r="C6350" s="78"/>
      <c r="D6350" s="78"/>
      <c r="E6350" s="78"/>
      <c r="F6350" s="78"/>
      <c r="G6350" s="75"/>
    </row>
    <row r="6351" spans="1:7">
      <c r="A6351" s="76"/>
      <c r="B6351" s="77"/>
      <c r="C6351" s="78"/>
      <c r="D6351" s="78"/>
      <c r="E6351" s="78"/>
      <c r="F6351" s="78"/>
      <c r="G6351" s="75"/>
    </row>
    <row r="6352" spans="1:7">
      <c r="A6352" s="76"/>
      <c r="B6352" s="77"/>
      <c r="C6352" s="78"/>
      <c r="D6352" s="78"/>
      <c r="E6352" s="78"/>
      <c r="F6352" s="78"/>
      <c r="G6352" s="75"/>
    </row>
    <row r="6353" spans="1:7">
      <c r="A6353" s="76"/>
      <c r="B6353" s="77"/>
      <c r="C6353" s="78"/>
      <c r="D6353" s="78"/>
      <c r="E6353" s="78"/>
      <c r="F6353" s="78"/>
      <c r="G6353" s="75"/>
    </row>
    <row r="6354" spans="1:7">
      <c r="A6354" s="76"/>
      <c r="B6354" s="77"/>
      <c r="C6354" s="78"/>
      <c r="D6354" s="78"/>
      <c r="E6354" s="78"/>
      <c r="F6354" s="78"/>
      <c r="G6354" s="75"/>
    </row>
    <row r="6355" spans="1:7">
      <c r="A6355" s="76"/>
      <c r="B6355" s="77"/>
      <c r="C6355" s="78"/>
      <c r="D6355" s="78"/>
      <c r="E6355" s="78"/>
      <c r="F6355" s="78"/>
      <c r="G6355" s="75"/>
    </row>
    <row r="6356" spans="1:7">
      <c r="A6356" s="76"/>
      <c r="B6356" s="77"/>
      <c r="C6356" s="78"/>
      <c r="D6356" s="78"/>
      <c r="E6356" s="78"/>
      <c r="F6356" s="78"/>
      <c r="G6356" s="75"/>
    </row>
    <row r="6357" spans="1:7">
      <c r="A6357" s="76"/>
      <c r="B6357" s="77"/>
      <c r="C6357" s="78"/>
      <c r="D6357" s="78"/>
      <c r="E6357" s="78"/>
      <c r="F6357" s="78"/>
      <c r="G6357" s="75"/>
    </row>
    <row r="6358" spans="1:7">
      <c r="A6358" s="76"/>
      <c r="B6358" s="77"/>
      <c r="C6358" s="78"/>
      <c r="D6358" s="78"/>
      <c r="E6358" s="78"/>
      <c r="F6358" s="78"/>
      <c r="G6358" s="75"/>
    </row>
    <row r="6359" spans="1:7">
      <c r="A6359" s="76"/>
      <c r="B6359" s="77"/>
      <c r="C6359" s="78"/>
      <c r="D6359" s="78"/>
      <c r="E6359" s="78"/>
      <c r="F6359" s="78"/>
      <c r="G6359" s="75"/>
    </row>
    <row r="6360" spans="1:7">
      <c r="A6360" s="76"/>
      <c r="B6360" s="77"/>
      <c r="C6360" s="78"/>
      <c r="D6360" s="78"/>
      <c r="E6360" s="78"/>
      <c r="F6360" s="78"/>
      <c r="G6360" s="75"/>
    </row>
    <row r="6361" spans="1:7">
      <c r="A6361" s="76"/>
      <c r="B6361" s="77"/>
      <c r="C6361" s="78"/>
      <c r="D6361" s="78"/>
      <c r="E6361" s="78"/>
      <c r="F6361" s="78"/>
      <c r="G6361" s="75"/>
    </row>
    <row r="6362" spans="1:7">
      <c r="A6362" s="76"/>
      <c r="B6362" s="77"/>
      <c r="C6362" s="78"/>
      <c r="D6362" s="78"/>
      <c r="E6362" s="78"/>
      <c r="F6362" s="78"/>
      <c r="G6362" s="75"/>
    </row>
    <row r="6363" spans="1:7">
      <c r="A6363" s="76"/>
      <c r="B6363" s="77"/>
      <c r="C6363" s="78"/>
      <c r="D6363" s="78"/>
      <c r="E6363" s="78"/>
      <c r="F6363" s="78"/>
      <c r="G6363" s="75"/>
    </row>
    <row r="6364" spans="1:7">
      <c r="A6364" s="76"/>
      <c r="B6364" s="77"/>
      <c r="C6364" s="78"/>
      <c r="D6364" s="78"/>
      <c r="E6364" s="78"/>
      <c r="F6364" s="78"/>
      <c r="G6364" s="75"/>
    </row>
    <row r="6365" spans="1:7">
      <c r="A6365" s="76"/>
      <c r="B6365" s="77"/>
      <c r="C6365" s="78"/>
      <c r="D6365" s="78"/>
      <c r="E6365" s="78"/>
      <c r="F6365" s="78"/>
      <c r="G6365" s="75"/>
    </row>
    <row r="6366" spans="1:7">
      <c r="A6366" s="76"/>
      <c r="B6366" s="77"/>
      <c r="C6366" s="78"/>
      <c r="D6366" s="78"/>
      <c r="E6366" s="78"/>
      <c r="F6366" s="78"/>
      <c r="G6366" s="75"/>
    </row>
    <row r="6367" spans="1:7">
      <c r="A6367" s="76"/>
      <c r="B6367" s="77"/>
      <c r="C6367" s="78"/>
      <c r="D6367" s="78"/>
      <c r="E6367" s="78"/>
      <c r="F6367" s="78"/>
      <c r="G6367" s="75"/>
    </row>
    <row r="6368" spans="1:7">
      <c r="A6368" s="76"/>
      <c r="B6368" s="77"/>
      <c r="C6368" s="78"/>
      <c r="D6368" s="78"/>
      <c r="E6368" s="78"/>
      <c r="F6368" s="78"/>
      <c r="G6368" s="75"/>
    </row>
    <row r="6369" spans="1:7">
      <c r="A6369" s="76"/>
      <c r="B6369" s="77"/>
      <c r="C6369" s="78"/>
      <c r="D6369" s="78"/>
      <c r="E6369" s="78"/>
      <c r="F6369" s="78"/>
      <c r="G6369" s="75"/>
    </row>
    <row r="6370" spans="1:7">
      <c r="A6370" s="76"/>
      <c r="B6370" s="77"/>
      <c r="C6370" s="78"/>
      <c r="D6370" s="78"/>
      <c r="E6370" s="78"/>
      <c r="F6370" s="78"/>
      <c r="G6370" s="75"/>
    </row>
    <row r="6371" spans="1:7">
      <c r="A6371" s="76"/>
      <c r="B6371" s="77"/>
      <c r="C6371" s="78"/>
      <c r="D6371" s="78"/>
      <c r="E6371" s="78"/>
      <c r="F6371" s="78"/>
      <c r="G6371" s="75"/>
    </row>
    <row r="6372" spans="1:7">
      <c r="A6372" s="76"/>
      <c r="B6372" s="77"/>
      <c r="C6372" s="78"/>
      <c r="D6372" s="78"/>
      <c r="E6372" s="78"/>
      <c r="F6372" s="78"/>
      <c r="G6372" s="75"/>
    </row>
    <row r="6373" spans="1:7">
      <c r="A6373" s="76"/>
      <c r="B6373" s="77"/>
      <c r="C6373" s="78"/>
      <c r="D6373" s="78"/>
      <c r="E6373" s="78"/>
      <c r="F6373" s="78"/>
      <c r="G6373" s="75"/>
    </row>
    <row r="6374" spans="1:7">
      <c r="A6374" s="76"/>
      <c r="B6374" s="77"/>
      <c r="C6374" s="78"/>
      <c r="D6374" s="78"/>
      <c r="E6374" s="78"/>
      <c r="F6374" s="78"/>
      <c r="G6374" s="75"/>
    </row>
    <row r="6375" spans="1:7">
      <c r="A6375" s="76"/>
      <c r="B6375" s="77"/>
      <c r="C6375" s="78"/>
      <c r="D6375" s="78"/>
      <c r="E6375" s="78"/>
      <c r="F6375" s="78"/>
      <c r="G6375" s="75"/>
    </row>
    <row r="6376" spans="1:7">
      <c r="A6376" s="76"/>
      <c r="B6376" s="77"/>
      <c r="C6376" s="78"/>
      <c r="D6376" s="78"/>
      <c r="E6376" s="78"/>
      <c r="F6376" s="78"/>
      <c r="G6376" s="75"/>
    </row>
    <row r="6377" spans="1:7">
      <c r="A6377" s="76"/>
      <c r="B6377" s="77"/>
      <c r="C6377" s="78"/>
      <c r="D6377" s="78"/>
      <c r="E6377" s="78"/>
      <c r="F6377" s="78"/>
      <c r="G6377" s="75"/>
    </row>
    <row r="6378" spans="1:7">
      <c r="A6378" s="76"/>
      <c r="B6378" s="77"/>
      <c r="C6378" s="78"/>
      <c r="D6378" s="78"/>
      <c r="E6378" s="78"/>
      <c r="F6378" s="78"/>
      <c r="G6378" s="75"/>
    </row>
    <row r="6379" spans="1:7">
      <c r="A6379" s="76"/>
      <c r="B6379" s="77"/>
      <c r="C6379" s="78"/>
      <c r="D6379" s="78"/>
      <c r="E6379" s="78"/>
      <c r="F6379" s="78"/>
      <c r="G6379" s="75"/>
    </row>
    <row r="6380" spans="1:7">
      <c r="A6380" s="76"/>
      <c r="B6380" s="77"/>
      <c r="C6380" s="78"/>
      <c r="D6380" s="78"/>
      <c r="E6380" s="78"/>
      <c r="F6380" s="78"/>
      <c r="G6380" s="75"/>
    </row>
    <row r="6381" spans="1:7">
      <c r="A6381" s="76"/>
      <c r="B6381" s="77"/>
      <c r="C6381" s="78"/>
      <c r="D6381" s="78"/>
      <c r="E6381" s="78"/>
      <c r="F6381" s="78"/>
      <c r="G6381" s="75"/>
    </row>
    <row r="6382" spans="1:7">
      <c r="A6382" s="76"/>
      <c r="B6382" s="77"/>
      <c r="C6382" s="78"/>
      <c r="D6382" s="78"/>
      <c r="E6382" s="78"/>
      <c r="F6382" s="78"/>
      <c r="G6382" s="75"/>
    </row>
    <row r="6383" spans="1:7">
      <c r="A6383" s="76"/>
      <c r="B6383" s="77"/>
      <c r="C6383" s="78"/>
      <c r="D6383" s="78"/>
      <c r="E6383" s="78"/>
      <c r="F6383" s="78"/>
      <c r="G6383" s="75"/>
    </row>
    <row r="6384" spans="1:7">
      <c r="A6384" s="76"/>
      <c r="B6384" s="77"/>
      <c r="C6384" s="78"/>
      <c r="D6384" s="78"/>
      <c r="E6384" s="78"/>
      <c r="F6384" s="78"/>
      <c r="G6384" s="75"/>
    </row>
    <row r="6385" spans="1:7">
      <c r="A6385" s="76"/>
      <c r="B6385" s="77"/>
      <c r="C6385" s="78"/>
      <c r="D6385" s="78"/>
      <c r="E6385" s="78"/>
      <c r="F6385" s="78"/>
      <c r="G6385" s="75"/>
    </row>
    <row r="6386" spans="1:7">
      <c r="A6386" s="76"/>
      <c r="B6386" s="77"/>
      <c r="C6386" s="78"/>
      <c r="D6386" s="78"/>
      <c r="E6386" s="78"/>
      <c r="F6386" s="78"/>
      <c r="G6386" s="75"/>
    </row>
    <row r="6387" spans="1:7">
      <c r="A6387" s="76"/>
      <c r="B6387" s="77"/>
      <c r="C6387" s="78"/>
      <c r="D6387" s="78"/>
      <c r="E6387" s="78"/>
      <c r="F6387" s="78"/>
      <c r="G6387" s="75"/>
    </row>
    <row r="6388" spans="1:7">
      <c r="A6388" s="76"/>
      <c r="B6388" s="77"/>
      <c r="C6388" s="78"/>
      <c r="D6388" s="78"/>
      <c r="E6388" s="78"/>
      <c r="F6388" s="78"/>
      <c r="G6388" s="75"/>
    </row>
    <row r="6389" spans="1:7">
      <c r="A6389" s="76"/>
      <c r="B6389" s="77"/>
      <c r="C6389" s="78"/>
      <c r="D6389" s="78"/>
      <c r="E6389" s="78"/>
      <c r="F6389" s="78"/>
      <c r="G6389" s="75"/>
    </row>
    <row r="6390" spans="1:7">
      <c r="A6390" s="76"/>
      <c r="B6390" s="77"/>
      <c r="C6390" s="78"/>
      <c r="D6390" s="78"/>
      <c r="E6390" s="78"/>
      <c r="F6390" s="78"/>
      <c r="G6390" s="75"/>
    </row>
    <row r="6391" spans="1:7">
      <c r="A6391" s="76"/>
      <c r="B6391" s="77"/>
      <c r="C6391" s="78"/>
      <c r="D6391" s="78"/>
      <c r="E6391" s="78"/>
      <c r="F6391" s="78"/>
      <c r="G6391" s="75"/>
    </row>
    <row r="6392" spans="1:7">
      <c r="A6392" s="76"/>
      <c r="B6392" s="77"/>
      <c r="C6392" s="78"/>
      <c r="D6392" s="78"/>
      <c r="E6392" s="78"/>
      <c r="F6392" s="78"/>
      <c r="G6392" s="75"/>
    </row>
    <row r="6393" spans="1:7">
      <c r="A6393" s="76"/>
      <c r="B6393" s="77"/>
      <c r="C6393" s="78"/>
      <c r="D6393" s="78"/>
      <c r="E6393" s="78"/>
      <c r="F6393" s="78"/>
      <c r="G6393" s="75"/>
    </row>
    <row r="6394" spans="1:7">
      <c r="A6394" s="76"/>
      <c r="B6394" s="77"/>
      <c r="C6394" s="78"/>
      <c r="D6394" s="78"/>
      <c r="E6394" s="78"/>
      <c r="F6394" s="78"/>
      <c r="G6394" s="75"/>
    </row>
    <row r="6395" spans="1:7">
      <c r="A6395" s="76"/>
      <c r="B6395" s="77"/>
      <c r="C6395" s="78"/>
      <c r="D6395" s="78"/>
      <c r="E6395" s="78"/>
      <c r="F6395" s="78"/>
      <c r="G6395" s="75"/>
    </row>
    <row r="6396" spans="1:7">
      <c r="A6396" s="76"/>
      <c r="B6396" s="77"/>
      <c r="C6396" s="78"/>
      <c r="D6396" s="78"/>
      <c r="E6396" s="78"/>
      <c r="F6396" s="78"/>
      <c r="G6396" s="75"/>
    </row>
    <row r="6397" spans="1:7">
      <c r="A6397" s="76"/>
      <c r="B6397" s="77"/>
      <c r="C6397" s="78"/>
      <c r="D6397" s="78"/>
      <c r="E6397" s="78"/>
      <c r="F6397" s="78"/>
      <c r="G6397" s="75"/>
    </row>
    <row r="6398" spans="1:7">
      <c r="A6398" s="76"/>
      <c r="B6398" s="77"/>
      <c r="C6398" s="78"/>
      <c r="D6398" s="78"/>
      <c r="E6398" s="78"/>
      <c r="F6398" s="78"/>
      <c r="G6398" s="75"/>
    </row>
    <row r="6399" spans="1:7">
      <c r="A6399" s="76"/>
      <c r="B6399" s="77"/>
      <c r="C6399" s="78"/>
      <c r="D6399" s="78"/>
      <c r="E6399" s="78"/>
      <c r="F6399" s="78"/>
      <c r="G6399" s="75"/>
    </row>
    <row r="6400" spans="1:7">
      <c r="A6400" s="76"/>
      <c r="B6400" s="77"/>
      <c r="C6400" s="78"/>
      <c r="D6400" s="78"/>
      <c r="E6400" s="78"/>
      <c r="F6400" s="78"/>
      <c r="G6400" s="75"/>
    </row>
    <row r="6401" spans="1:7">
      <c r="A6401" s="76"/>
      <c r="B6401" s="77"/>
      <c r="C6401" s="78"/>
      <c r="D6401" s="78"/>
      <c r="E6401" s="78"/>
      <c r="F6401" s="78"/>
      <c r="G6401" s="75"/>
    </row>
    <row r="6402" spans="1:7">
      <c r="A6402" s="76"/>
      <c r="B6402" s="77"/>
      <c r="C6402" s="78"/>
      <c r="D6402" s="78"/>
      <c r="E6402" s="78"/>
      <c r="F6402" s="78"/>
      <c r="G6402" s="75"/>
    </row>
    <row r="6403" spans="1:7">
      <c r="A6403" s="76"/>
      <c r="B6403" s="77"/>
      <c r="C6403" s="78"/>
      <c r="D6403" s="78"/>
      <c r="E6403" s="78"/>
      <c r="F6403" s="78"/>
      <c r="G6403" s="75"/>
    </row>
    <row r="6404" spans="1:7">
      <c r="A6404" s="76"/>
      <c r="B6404" s="77"/>
      <c r="C6404" s="78"/>
      <c r="D6404" s="78"/>
      <c r="E6404" s="78"/>
      <c r="F6404" s="78"/>
      <c r="G6404" s="75"/>
    </row>
    <row r="6405" spans="1:7">
      <c r="A6405" s="76"/>
      <c r="B6405" s="77"/>
      <c r="C6405" s="78"/>
      <c r="D6405" s="78"/>
      <c r="E6405" s="78"/>
      <c r="F6405" s="78"/>
      <c r="G6405" s="75"/>
    </row>
    <row r="6406" spans="1:7">
      <c r="A6406" s="76"/>
      <c r="B6406" s="77"/>
      <c r="C6406" s="78"/>
      <c r="D6406" s="78"/>
      <c r="E6406" s="78"/>
      <c r="F6406" s="78"/>
      <c r="G6406" s="75"/>
    </row>
    <row r="6407" spans="1:7">
      <c r="A6407" s="76"/>
      <c r="B6407" s="77"/>
      <c r="C6407" s="78"/>
      <c r="D6407" s="78"/>
      <c r="E6407" s="78"/>
      <c r="F6407" s="78"/>
      <c r="G6407" s="75"/>
    </row>
    <row r="6408" spans="1:7">
      <c r="A6408" s="76"/>
      <c r="B6408" s="77"/>
      <c r="C6408" s="78"/>
      <c r="D6408" s="78"/>
      <c r="E6408" s="78"/>
      <c r="F6408" s="78"/>
      <c r="G6408" s="75"/>
    </row>
    <row r="6409" spans="1:7">
      <c r="A6409" s="76"/>
      <c r="B6409" s="77"/>
      <c r="C6409" s="78"/>
      <c r="D6409" s="78"/>
      <c r="E6409" s="78"/>
      <c r="F6409" s="78"/>
      <c r="G6409" s="75"/>
    </row>
    <row r="6410" spans="1:7">
      <c r="A6410" s="76"/>
      <c r="B6410" s="77"/>
      <c r="C6410" s="78"/>
      <c r="D6410" s="78"/>
      <c r="E6410" s="78"/>
      <c r="F6410" s="78"/>
      <c r="G6410" s="75"/>
    </row>
    <row r="6411" spans="1:7">
      <c r="A6411" s="76"/>
      <c r="B6411" s="77"/>
      <c r="C6411" s="78"/>
      <c r="D6411" s="78"/>
      <c r="E6411" s="78"/>
      <c r="F6411" s="78"/>
      <c r="G6411" s="75"/>
    </row>
    <row r="6412" spans="1:7">
      <c r="A6412" s="76"/>
      <c r="B6412" s="77"/>
      <c r="C6412" s="78"/>
      <c r="D6412" s="78"/>
      <c r="E6412" s="78"/>
      <c r="F6412" s="78"/>
      <c r="G6412" s="75"/>
    </row>
    <row r="6413" spans="1:7">
      <c r="A6413" s="76"/>
      <c r="B6413" s="77"/>
      <c r="C6413" s="78"/>
      <c r="D6413" s="78"/>
      <c r="E6413" s="78"/>
      <c r="F6413" s="78"/>
      <c r="G6413" s="75"/>
    </row>
    <row r="6414" spans="1:7">
      <c r="A6414" s="76"/>
      <c r="B6414" s="77"/>
      <c r="C6414" s="78"/>
      <c r="D6414" s="78"/>
      <c r="E6414" s="78"/>
      <c r="F6414" s="78"/>
      <c r="G6414" s="75"/>
    </row>
    <row r="6415" spans="1:7">
      <c r="A6415" s="76"/>
      <c r="B6415" s="77"/>
      <c r="C6415" s="78"/>
      <c r="D6415" s="78"/>
      <c r="E6415" s="78"/>
      <c r="F6415" s="78"/>
      <c r="G6415" s="75"/>
    </row>
    <row r="6416" spans="1:7">
      <c r="A6416" s="76"/>
      <c r="B6416" s="77"/>
      <c r="C6416" s="78"/>
      <c r="D6416" s="78"/>
      <c r="E6416" s="78"/>
      <c r="F6416" s="78"/>
      <c r="G6416" s="75"/>
    </row>
    <row r="6417" spans="1:7">
      <c r="A6417" s="76"/>
      <c r="B6417" s="77"/>
      <c r="C6417" s="78"/>
      <c r="D6417" s="78"/>
      <c r="E6417" s="78"/>
      <c r="F6417" s="78"/>
      <c r="G6417" s="75"/>
    </row>
    <row r="6418" spans="1:7">
      <c r="A6418" s="76"/>
      <c r="B6418" s="77"/>
      <c r="C6418" s="78"/>
      <c r="D6418" s="78"/>
      <c r="E6418" s="78"/>
      <c r="F6418" s="78"/>
      <c r="G6418" s="75"/>
    </row>
    <row r="6419" spans="1:7">
      <c r="A6419" s="76"/>
      <c r="B6419" s="77"/>
      <c r="C6419" s="78"/>
      <c r="D6419" s="78"/>
      <c r="E6419" s="78"/>
      <c r="F6419" s="78"/>
      <c r="G6419" s="75"/>
    </row>
    <row r="6420" spans="1:7">
      <c r="A6420" s="76"/>
      <c r="B6420" s="77"/>
      <c r="C6420" s="78"/>
      <c r="D6420" s="78"/>
      <c r="E6420" s="78"/>
      <c r="F6420" s="78"/>
      <c r="G6420" s="75"/>
    </row>
    <row r="6421" spans="1:7">
      <c r="A6421" s="76"/>
      <c r="B6421" s="77"/>
      <c r="C6421" s="78"/>
      <c r="D6421" s="78"/>
      <c r="E6421" s="78"/>
      <c r="F6421" s="78"/>
      <c r="G6421" s="75"/>
    </row>
    <row r="6422" spans="1:7">
      <c r="A6422" s="76"/>
      <c r="B6422" s="77"/>
      <c r="C6422" s="78"/>
      <c r="D6422" s="78"/>
      <c r="E6422" s="78"/>
      <c r="F6422" s="78"/>
      <c r="G6422" s="75"/>
    </row>
    <row r="6423" spans="1:7">
      <c r="A6423" s="76"/>
      <c r="B6423" s="77"/>
      <c r="C6423" s="78"/>
      <c r="D6423" s="78"/>
      <c r="E6423" s="78"/>
      <c r="F6423" s="78"/>
      <c r="G6423" s="75"/>
    </row>
    <row r="6424" spans="1:7">
      <c r="A6424" s="76"/>
      <c r="B6424" s="77"/>
      <c r="C6424" s="78"/>
      <c r="D6424" s="78"/>
      <c r="E6424" s="78"/>
      <c r="F6424" s="78"/>
      <c r="G6424" s="75"/>
    </row>
    <row r="6425" spans="1:7">
      <c r="A6425" s="76"/>
      <c r="B6425" s="77"/>
      <c r="C6425" s="78"/>
      <c r="D6425" s="78"/>
      <c r="E6425" s="78"/>
      <c r="F6425" s="78"/>
      <c r="G6425" s="75"/>
    </row>
    <row r="6426" spans="1:7">
      <c r="A6426" s="76"/>
      <c r="B6426" s="77"/>
      <c r="C6426" s="78"/>
      <c r="D6426" s="78"/>
      <c r="E6426" s="78"/>
      <c r="F6426" s="78"/>
      <c r="G6426" s="75"/>
    </row>
    <row r="6427" spans="1:7">
      <c r="A6427" s="76"/>
      <c r="B6427" s="77"/>
      <c r="C6427" s="78"/>
      <c r="D6427" s="78"/>
      <c r="E6427" s="78"/>
      <c r="F6427" s="78"/>
      <c r="G6427" s="75"/>
    </row>
    <row r="6428" spans="1:7">
      <c r="A6428" s="76"/>
      <c r="B6428" s="77"/>
      <c r="C6428" s="78"/>
      <c r="D6428" s="78"/>
      <c r="E6428" s="78"/>
      <c r="F6428" s="78"/>
      <c r="G6428" s="75"/>
    </row>
    <row r="6429" spans="1:7">
      <c r="A6429" s="76"/>
      <c r="B6429" s="77"/>
      <c r="C6429" s="78"/>
      <c r="D6429" s="78"/>
      <c r="E6429" s="78"/>
      <c r="F6429" s="78"/>
      <c r="G6429" s="75"/>
    </row>
    <row r="6430" spans="1:7">
      <c r="A6430" s="76"/>
      <c r="B6430" s="77"/>
      <c r="C6430" s="78"/>
      <c r="D6430" s="78"/>
      <c r="E6430" s="78"/>
      <c r="F6430" s="78"/>
      <c r="G6430" s="75"/>
    </row>
    <row r="6431" spans="1:7">
      <c r="A6431" s="76"/>
      <c r="B6431" s="77"/>
      <c r="C6431" s="78"/>
      <c r="D6431" s="78"/>
      <c r="E6431" s="78"/>
      <c r="F6431" s="78"/>
      <c r="G6431" s="75"/>
    </row>
    <row r="6432" spans="1:7">
      <c r="A6432" s="76"/>
      <c r="B6432" s="77"/>
      <c r="C6432" s="78"/>
      <c r="D6432" s="78"/>
      <c r="E6432" s="78"/>
      <c r="F6432" s="78"/>
      <c r="G6432" s="75"/>
    </row>
    <row r="6433" spans="1:7">
      <c r="A6433" s="76"/>
      <c r="B6433" s="77"/>
      <c r="C6433" s="78"/>
      <c r="D6433" s="78"/>
      <c r="E6433" s="78"/>
      <c r="F6433" s="78"/>
      <c r="G6433" s="75"/>
    </row>
    <row r="6434" spans="1:7">
      <c r="A6434" s="76"/>
      <c r="B6434" s="77"/>
      <c r="C6434" s="78"/>
      <c r="D6434" s="78"/>
      <c r="E6434" s="78"/>
      <c r="F6434" s="78"/>
      <c r="G6434" s="75"/>
    </row>
    <row r="6435" spans="1:7">
      <c r="A6435" s="76"/>
      <c r="B6435" s="77"/>
      <c r="C6435" s="78"/>
      <c r="D6435" s="78"/>
      <c r="E6435" s="78"/>
      <c r="F6435" s="78"/>
      <c r="G6435" s="75"/>
    </row>
    <row r="6436" spans="1:7">
      <c r="A6436" s="76"/>
      <c r="B6436" s="77"/>
      <c r="C6436" s="78"/>
      <c r="D6436" s="78"/>
      <c r="E6436" s="78"/>
      <c r="F6436" s="78"/>
      <c r="G6436" s="75"/>
    </row>
    <row r="6437" spans="1:7">
      <c r="A6437" s="76"/>
      <c r="B6437" s="77"/>
      <c r="C6437" s="78"/>
      <c r="D6437" s="78"/>
      <c r="E6437" s="78"/>
      <c r="F6437" s="78"/>
      <c r="G6437" s="75"/>
    </row>
    <row r="6438" spans="1:7">
      <c r="A6438" s="76"/>
      <c r="B6438" s="77"/>
      <c r="C6438" s="78"/>
      <c r="D6438" s="78"/>
      <c r="E6438" s="78"/>
      <c r="F6438" s="78"/>
      <c r="G6438" s="75"/>
    </row>
    <row r="6439" spans="1:7">
      <c r="A6439" s="76"/>
      <c r="B6439" s="77"/>
      <c r="C6439" s="78"/>
      <c r="D6439" s="78"/>
      <c r="E6439" s="78"/>
      <c r="F6439" s="78"/>
      <c r="G6439" s="75"/>
    </row>
    <row r="6440" spans="1:7">
      <c r="A6440" s="76"/>
      <c r="B6440" s="77"/>
      <c r="C6440" s="78"/>
      <c r="D6440" s="78"/>
      <c r="E6440" s="78"/>
      <c r="F6440" s="78"/>
      <c r="G6440" s="75"/>
    </row>
    <row r="6441" spans="1:7">
      <c r="A6441" s="76"/>
      <c r="B6441" s="77"/>
      <c r="C6441" s="78"/>
      <c r="D6441" s="78"/>
      <c r="E6441" s="78"/>
      <c r="F6441" s="78"/>
      <c r="G6441" s="75"/>
    </row>
    <row r="6442" spans="1:7">
      <c r="A6442" s="76"/>
      <c r="B6442" s="77"/>
      <c r="C6442" s="78"/>
      <c r="D6442" s="78"/>
      <c r="E6442" s="78"/>
      <c r="F6442" s="78"/>
      <c r="G6442" s="75"/>
    </row>
    <row r="6443" spans="1:7">
      <c r="A6443" s="76"/>
      <c r="B6443" s="77"/>
      <c r="C6443" s="78"/>
      <c r="D6443" s="78"/>
      <c r="E6443" s="78"/>
      <c r="F6443" s="78"/>
      <c r="G6443" s="75"/>
    </row>
    <row r="6444" spans="1:7">
      <c r="A6444" s="76"/>
      <c r="B6444" s="77"/>
      <c r="C6444" s="78"/>
      <c r="D6444" s="78"/>
      <c r="E6444" s="78"/>
      <c r="F6444" s="78"/>
      <c r="G6444" s="75"/>
    </row>
    <row r="6445" spans="1:7">
      <c r="A6445" s="76"/>
      <c r="B6445" s="77"/>
      <c r="C6445" s="78"/>
      <c r="D6445" s="78"/>
      <c r="E6445" s="78"/>
      <c r="F6445" s="78"/>
      <c r="G6445" s="75"/>
    </row>
    <row r="6446" spans="1:7">
      <c r="A6446" s="76"/>
      <c r="B6446" s="77"/>
      <c r="C6446" s="78"/>
      <c r="D6446" s="78"/>
      <c r="E6446" s="78"/>
      <c r="F6446" s="78"/>
      <c r="G6446" s="75"/>
    </row>
    <row r="6447" spans="1:7">
      <c r="A6447" s="76"/>
      <c r="B6447" s="77"/>
      <c r="C6447" s="78"/>
      <c r="D6447" s="78"/>
      <c r="E6447" s="78"/>
      <c r="F6447" s="78"/>
      <c r="G6447" s="75"/>
    </row>
    <row r="6448" spans="1:7">
      <c r="A6448" s="76"/>
      <c r="B6448" s="77"/>
      <c r="C6448" s="78"/>
      <c r="D6448" s="78"/>
      <c r="E6448" s="78"/>
      <c r="F6448" s="78"/>
      <c r="G6448" s="75"/>
    </row>
    <row r="6449" spans="1:7">
      <c r="A6449" s="76"/>
      <c r="B6449" s="77"/>
      <c r="C6449" s="78"/>
      <c r="D6449" s="78"/>
      <c r="E6449" s="78"/>
      <c r="F6449" s="78"/>
      <c r="G6449" s="75"/>
    </row>
    <row r="6450" spans="1:7">
      <c r="A6450" s="76"/>
      <c r="B6450" s="77"/>
      <c r="C6450" s="78"/>
      <c r="D6450" s="78"/>
      <c r="E6450" s="78"/>
      <c r="F6450" s="78"/>
      <c r="G6450" s="75"/>
    </row>
    <row r="6451" spans="1:7">
      <c r="A6451" s="76"/>
      <c r="B6451" s="77"/>
      <c r="C6451" s="78"/>
      <c r="D6451" s="78"/>
      <c r="E6451" s="78"/>
      <c r="F6451" s="78"/>
      <c r="G6451" s="75"/>
    </row>
    <row r="6452" spans="1:7">
      <c r="A6452" s="76"/>
      <c r="B6452" s="77"/>
      <c r="C6452" s="78"/>
      <c r="D6452" s="78"/>
      <c r="E6452" s="78"/>
      <c r="F6452" s="78"/>
      <c r="G6452" s="75"/>
    </row>
    <row r="6453" spans="1:7">
      <c r="A6453" s="76"/>
      <c r="B6453" s="77"/>
      <c r="C6453" s="78"/>
      <c r="D6453" s="78"/>
      <c r="E6453" s="78"/>
      <c r="F6453" s="78"/>
      <c r="G6453" s="75"/>
    </row>
    <row r="6454" spans="1:7">
      <c r="A6454" s="76"/>
      <c r="B6454" s="77"/>
      <c r="C6454" s="78"/>
      <c r="D6454" s="78"/>
      <c r="E6454" s="78"/>
      <c r="F6454" s="78"/>
      <c r="G6454" s="75"/>
    </row>
    <row r="6455" spans="1:7">
      <c r="A6455" s="76"/>
      <c r="B6455" s="77"/>
      <c r="C6455" s="78"/>
      <c r="D6455" s="78"/>
      <c r="E6455" s="78"/>
      <c r="F6455" s="78"/>
      <c r="G6455" s="75"/>
    </row>
    <row r="6456" spans="1:7">
      <c r="A6456" s="76"/>
      <c r="B6456" s="77"/>
      <c r="C6456" s="78"/>
      <c r="D6456" s="78"/>
      <c r="E6456" s="78"/>
      <c r="F6456" s="78"/>
      <c r="G6456" s="75"/>
    </row>
    <row r="6457" spans="1:7">
      <c r="A6457" s="76"/>
      <c r="B6457" s="77"/>
      <c r="C6457" s="78"/>
      <c r="D6457" s="78"/>
      <c r="E6457" s="78"/>
      <c r="F6457" s="78"/>
      <c r="G6457" s="75"/>
    </row>
    <row r="6458" spans="1:7">
      <c r="A6458" s="76"/>
      <c r="B6458" s="77"/>
      <c r="C6458" s="78"/>
      <c r="D6458" s="78"/>
      <c r="E6458" s="78"/>
      <c r="F6458" s="78"/>
      <c r="G6458" s="75"/>
    </row>
    <row r="6459" spans="1:7">
      <c r="A6459" s="76"/>
      <c r="B6459" s="77"/>
      <c r="C6459" s="78"/>
      <c r="D6459" s="78"/>
      <c r="E6459" s="78"/>
      <c r="F6459" s="78"/>
      <c r="G6459" s="75"/>
    </row>
    <row r="6460" spans="1:7">
      <c r="A6460" s="76"/>
      <c r="B6460" s="77"/>
      <c r="C6460" s="78"/>
      <c r="D6460" s="78"/>
      <c r="E6460" s="78"/>
      <c r="F6460" s="78"/>
      <c r="G6460" s="75"/>
    </row>
    <row r="6461" spans="1:7">
      <c r="A6461" s="76"/>
      <c r="B6461" s="77"/>
      <c r="C6461" s="78"/>
      <c r="D6461" s="78"/>
      <c r="E6461" s="78"/>
      <c r="F6461" s="78"/>
      <c r="G6461" s="75"/>
    </row>
    <row r="6462" spans="1:7">
      <c r="A6462" s="76"/>
      <c r="B6462" s="77"/>
      <c r="C6462" s="78"/>
      <c r="D6462" s="78"/>
      <c r="E6462" s="78"/>
      <c r="F6462" s="78"/>
      <c r="G6462" s="75"/>
    </row>
    <row r="6463" spans="1:7">
      <c r="A6463" s="76"/>
      <c r="B6463" s="77"/>
      <c r="C6463" s="78"/>
      <c r="D6463" s="78"/>
      <c r="E6463" s="78"/>
      <c r="F6463" s="78"/>
      <c r="G6463" s="75"/>
    </row>
    <row r="6464" spans="1:7">
      <c r="A6464" s="76"/>
      <c r="B6464" s="77"/>
      <c r="C6464" s="78"/>
      <c r="D6464" s="78"/>
      <c r="E6464" s="78"/>
      <c r="F6464" s="78"/>
      <c r="G6464" s="75"/>
    </row>
    <row r="6465" spans="1:7">
      <c r="A6465" s="76"/>
      <c r="B6465" s="77"/>
      <c r="C6465" s="78"/>
      <c r="D6465" s="78"/>
      <c r="E6465" s="78"/>
      <c r="F6465" s="78"/>
      <c r="G6465" s="75"/>
    </row>
    <row r="6466" spans="1:7">
      <c r="A6466" s="76"/>
      <c r="B6466" s="77"/>
      <c r="C6466" s="78"/>
      <c r="D6466" s="78"/>
      <c r="E6466" s="78"/>
      <c r="F6466" s="78"/>
      <c r="G6466" s="75"/>
    </row>
    <row r="6467" spans="1:7">
      <c r="A6467" s="76"/>
      <c r="B6467" s="77"/>
      <c r="C6467" s="78"/>
      <c r="D6467" s="78"/>
      <c r="E6467" s="78"/>
      <c r="F6467" s="78"/>
      <c r="G6467" s="75"/>
    </row>
    <row r="6468" spans="1:7">
      <c r="A6468" s="76"/>
      <c r="B6468" s="77"/>
      <c r="C6468" s="78"/>
      <c r="D6468" s="78"/>
      <c r="E6468" s="78"/>
      <c r="F6468" s="78"/>
      <c r="G6468" s="75"/>
    </row>
    <row r="6469" spans="1:7">
      <c r="A6469" s="76"/>
      <c r="B6469" s="77"/>
      <c r="C6469" s="78"/>
      <c r="D6469" s="78"/>
      <c r="E6469" s="78"/>
      <c r="F6469" s="78"/>
      <c r="G6469" s="75"/>
    </row>
    <row r="6470" spans="1:7">
      <c r="A6470" s="76"/>
      <c r="B6470" s="77"/>
      <c r="C6470" s="78"/>
      <c r="D6470" s="78"/>
      <c r="E6470" s="78"/>
      <c r="F6470" s="78"/>
      <c r="G6470" s="75"/>
    </row>
    <row r="6471" spans="1:7">
      <c r="A6471" s="76"/>
      <c r="B6471" s="77"/>
      <c r="C6471" s="78"/>
      <c r="D6471" s="78"/>
      <c r="E6471" s="78"/>
      <c r="F6471" s="78"/>
      <c r="G6471" s="75"/>
    </row>
    <row r="6472" spans="1:7">
      <c r="A6472" s="76"/>
      <c r="B6472" s="77"/>
      <c r="C6472" s="78"/>
      <c r="D6472" s="78"/>
      <c r="E6472" s="78"/>
      <c r="F6472" s="78"/>
      <c r="G6472" s="75"/>
    </row>
    <row r="6473" spans="1:7">
      <c r="A6473" s="76"/>
      <c r="B6473" s="77"/>
      <c r="C6473" s="78"/>
      <c r="D6473" s="78"/>
      <c r="E6473" s="78"/>
      <c r="F6473" s="78"/>
      <c r="G6473" s="75"/>
    </row>
    <row r="6474" spans="1:7">
      <c r="A6474" s="76"/>
      <c r="B6474" s="77"/>
      <c r="C6474" s="78"/>
      <c r="D6474" s="78"/>
      <c r="E6474" s="78"/>
      <c r="F6474" s="78"/>
      <c r="G6474" s="75"/>
    </row>
    <row r="6475" spans="1:7">
      <c r="A6475" s="76"/>
      <c r="B6475" s="77"/>
      <c r="C6475" s="78"/>
      <c r="D6475" s="78"/>
      <c r="E6475" s="78"/>
      <c r="F6475" s="78"/>
      <c r="G6475" s="75"/>
    </row>
    <row r="6476" spans="1:7">
      <c r="A6476" s="76"/>
      <c r="B6476" s="77"/>
      <c r="C6476" s="78"/>
      <c r="D6476" s="78"/>
      <c r="E6476" s="78"/>
      <c r="F6476" s="78"/>
      <c r="G6476" s="75"/>
    </row>
    <row r="6477" spans="1:7">
      <c r="A6477" s="76"/>
      <c r="B6477" s="77"/>
      <c r="C6477" s="78"/>
      <c r="D6477" s="78"/>
      <c r="E6477" s="78"/>
      <c r="F6477" s="78"/>
      <c r="G6477" s="75"/>
    </row>
    <row r="6478" spans="1:7">
      <c r="A6478" s="76"/>
      <c r="B6478" s="77"/>
      <c r="C6478" s="78"/>
      <c r="D6478" s="78"/>
      <c r="E6478" s="78"/>
      <c r="F6478" s="78"/>
      <c r="G6478" s="75"/>
    </row>
    <row r="6479" spans="1:7">
      <c r="A6479" s="76"/>
      <c r="B6479" s="77"/>
      <c r="C6479" s="78"/>
      <c r="D6479" s="78"/>
      <c r="E6479" s="78"/>
      <c r="F6479" s="78"/>
      <c r="G6479" s="75"/>
    </row>
    <row r="6480" spans="1:7">
      <c r="A6480" s="76"/>
      <c r="B6480" s="77"/>
      <c r="C6480" s="78"/>
      <c r="D6480" s="78"/>
      <c r="E6480" s="78"/>
      <c r="F6480" s="78"/>
      <c r="G6480" s="75"/>
    </row>
    <row r="6481" spans="1:7">
      <c r="A6481" s="76"/>
      <c r="B6481" s="77"/>
      <c r="C6481" s="78"/>
      <c r="D6481" s="78"/>
      <c r="E6481" s="78"/>
      <c r="F6481" s="78"/>
      <c r="G6481" s="75"/>
    </row>
    <row r="6482" spans="1:7">
      <c r="A6482" s="76"/>
      <c r="B6482" s="77"/>
      <c r="C6482" s="78"/>
      <c r="D6482" s="78"/>
      <c r="E6482" s="78"/>
      <c r="F6482" s="78"/>
      <c r="G6482" s="75"/>
    </row>
    <row r="6483" spans="1:7">
      <c r="A6483" s="76"/>
      <c r="B6483" s="77"/>
      <c r="C6483" s="78"/>
      <c r="D6483" s="78"/>
      <c r="E6483" s="78"/>
      <c r="F6483" s="78"/>
      <c r="G6483" s="75"/>
    </row>
    <row r="6484" spans="1:7">
      <c r="A6484" s="76"/>
      <c r="B6484" s="77"/>
      <c r="C6484" s="78"/>
      <c r="D6484" s="78"/>
      <c r="E6484" s="78"/>
      <c r="F6484" s="78"/>
      <c r="G6484" s="75"/>
    </row>
    <row r="6485" spans="1:7">
      <c r="A6485" s="76"/>
      <c r="B6485" s="77"/>
      <c r="C6485" s="78"/>
      <c r="D6485" s="78"/>
      <c r="E6485" s="78"/>
      <c r="F6485" s="78"/>
      <c r="G6485" s="75"/>
    </row>
    <row r="6486" spans="1:7">
      <c r="A6486" s="76"/>
      <c r="B6486" s="77"/>
      <c r="C6486" s="78"/>
      <c r="D6486" s="78"/>
      <c r="E6486" s="78"/>
      <c r="F6486" s="78"/>
      <c r="G6486" s="75"/>
    </row>
    <row r="6487" spans="1:7">
      <c r="A6487" s="76"/>
      <c r="B6487" s="77"/>
      <c r="C6487" s="78"/>
      <c r="D6487" s="78"/>
      <c r="E6487" s="78"/>
      <c r="F6487" s="78"/>
      <c r="G6487" s="75"/>
    </row>
    <row r="6488" spans="1:7">
      <c r="A6488" s="76"/>
      <c r="B6488" s="77"/>
      <c r="C6488" s="78"/>
      <c r="D6488" s="78"/>
      <c r="E6488" s="78"/>
      <c r="F6488" s="78"/>
      <c r="G6488" s="75"/>
    </row>
    <row r="6489" spans="1:7">
      <c r="A6489" s="76"/>
      <c r="B6489" s="77"/>
      <c r="C6489" s="78"/>
      <c r="D6489" s="78"/>
      <c r="E6489" s="78"/>
      <c r="F6489" s="78"/>
      <c r="G6489" s="75"/>
    </row>
    <row r="6490" spans="1:7">
      <c r="A6490" s="76"/>
      <c r="B6490" s="77"/>
      <c r="C6490" s="78"/>
      <c r="D6490" s="78"/>
      <c r="E6490" s="78"/>
      <c r="F6490" s="78"/>
      <c r="G6490" s="75"/>
    </row>
    <row r="6491" spans="1:7">
      <c r="A6491" s="76"/>
      <c r="B6491" s="77"/>
      <c r="C6491" s="78"/>
      <c r="D6491" s="78"/>
      <c r="E6491" s="78"/>
      <c r="F6491" s="78"/>
      <c r="G6491" s="75"/>
    </row>
    <row r="6492" spans="1:7">
      <c r="A6492" s="76"/>
      <c r="B6492" s="77"/>
      <c r="C6492" s="78"/>
      <c r="D6492" s="78"/>
      <c r="E6492" s="78"/>
      <c r="F6492" s="78"/>
      <c r="G6492" s="75"/>
    </row>
    <row r="6493" spans="1:7">
      <c r="A6493" s="76"/>
      <c r="B6493" s="77"/>
      <c r="C6493" s="78"/>
      <c r="D6493" s="78"/>
      <c r="E6493" s="78"/>
      <c r="F6493" s="78"/>
      <c r="G6493" s="75"/>
    </row>
    <row r="6494" spans="1:7">
      <c r="A6494" s="76"/>
      <c r="B6494" s="77"/>
      <c r="C6494" s="78"/>
      <c r="D6494" s="78"/>
      <c r="E6494" s="78"/>
      <c r="F6494" s="78"/>
      <c r="G6494" s="75"/>
    </row>
    <row r="6495" spans="1:7">
      <c r="A6495" s="76"/>
      <c r="B6495" s="77"/>
      <c r="C6495" s="78"/>
      <c r="D6495" s="78"/>
      <c r="E6495" s="78"/>
      <c r="F6495" s="78"/>
      <c r="G6495" s="75"/>
    </row>
    <row r="6496" spans="1:7">
      <c r="A6496" s="76"/>
      <c r="B6496" s="77"/>
      <c r="C6496" s="78"/>
      <c r="D6496" s="78"/>
      <c r="E6496" s="78"/>
      <c r="F6496" s="78"/>
      <c r="G6496" s="75"/>
    </row>
    <row r="6497" spans="1:7">
      <c r="A6497" s="76"/>
      <c r="B6497" s="77"/>
      <c r="C6497" s="78"/>
      <c r="D6497" s="78"/>
      <c r="E6497" s="78"/>
      <c r="F6497" s="78"/>
      <c r="G6497" s="75"/>
    </row>
    <row r="6498" spans="1:7">
      <c r="A6498" s="76"/>
      <c r="B6498" s="77"/>
      <c r="C6498" s="78"/>
      <c r="D6498" s="78"/>
      <c r="E6498" s="78"/>
      <c r="F6498" s="78"/>
      <c r="G6498" s="75"/>
    </row>
    <row r="6499" spans="1:7">
      <c r="A6499" s="76"/>
      <c r="B6499" s="77"/>
      <c r="C6499" s="78"/>
      <c r="D6499" s="78"/>
      <c r="E6499" s="78"/>
      <c r="F6499" s="78"/>
      <c r="G6499" s="75"/>
    </row>
    <row r="6500" spans="1:7">
      <c r="A6500" s="76"/>
      <c r="B6500" s="77"/>
      <c r="C6500" s="78"/>
      <c r="D6500" s="78"/>
      <c r="E6500" s="78"/>
      <c r="F6500" s="78"/>
      <c r="G6500" s="75"/>
    </row>
    <row r="6501" spans="1:7">
      <c r="A6501" s="76"/>
      <c r="B6501" s="77"/>
      <c r="C6501" s="78"/>
      <c r="D6501" s="78"/>
      <c r="E6501" s="78"/>
      <c r="F6501" s="78"/>
      <c r="G6501" s="75"/>
    </row>
    <row r="6502" spans="1:7">
      <c r="A6502" s="76"/>
      <c r="B6502" s="77"/>
      <c r="C6502" s="78"/>
      <c r="D6502" s="78"/>
      <c r="E6502" s="78"/>
      <c r="F6502" s="78"/>
      <c r="G6502" s="75"/>
    </row>
    <row r="6503" spans="1:7">
      <c r="A6503" s="76"/>
      <c r="B6503" s="77"/>
      <c r="C6503" s="78"/>
      <c r="D6503" s="78"/>
      <c r="E6503" s="78"/>
      <c r="F6503" s="78"/>
      <c r="G6503" s="75"/>
    </row>
    <row r="6504" spans="1:7">
      <c r="A6504" s="76"/>
      <c r="B6504" s="77"/>
      <c r="C6504" s="78"/>
      <c r="D6504" s="78"/>
      <c r="E6504" s="78"/>
      <c r="F6504" s="78"/>
      <c r="G6504" s="75"/>
    </row>
    <row r="6505" spans="1:7">
      <c r="A6505" s="76"/>
      <c r="B6505" s="77"/>
      <c r="C6505" s="78"/>
      <c r="D6505" s="78"/>
      <c r="E6505" s="78"/>
      <c r="F6505" s="78"/>
      <c r="G6505" s="75"/>
    </row>
    <row r="6506" spans="1:7">
      <c r="A6506" s="76"/>
      <c r="B6506" s="77"/>
      <c r="C6506" s="78"/>
      <c r="D6506" s="78"/>
      <c r="E6506" s="78"/>
      <c r="F6506" s="78"/>
      <c r="G6506" s="75"/>
    </row>
    <row r="6507" spans="1:7">
      <c r="A6507" s="76"/>
      <c r="B6507" s="77"/>
      <c r="C6507" s="78"/>
      <c r="D6507" s="78"/>
      <c r="E6507" s="78"/>
      <c r="F6507" s="78"/>
      <c r="G6507" s="75"/>
    </row>
    <row r="6508" spans="1:7">
      <c r="A6508" s="76"/>
      <c r="B6508" s="77"/>
      <c r="C6508" s="78"/>
      <c r="D6508" s="78"/>
      <c r="E6508" s="78"/>
      <c r="F6508" s="78"/>
      <c r="G6508" s="75"/>
    </row>
    <row r="6509" spans="1:7">
      <c r="A6509" s="76"/>
      <c r="B6509" s="77"/>
      <c r="C6509" s="78"/>
      <c r="D6509" s="78"/>
      <c r="E6509" s="78"/>
      <c r="F6509" s="78"/>
      <c r="G6509" s="75"/>
    </row>
    <row r="6510" spans="1:7">
      <c r="A6510" s="76"/>
      <c r="B6510" s="77"/>
      <c r="C6510" s="78"/>
      <c r="D6510" s="78"/>
      <c r="E6510" s="78"/>
      <c r="F6510" s="78"/>
      <c r="G6510" s="75"/>
    </row>
    <row r="6511" spans="1:7">
      <c r="A6511" s="76"/>
      <c r="B6511" s="77"/>
      <c r="C6511" s="78"/>
      <c r="D6511" s="78"/>
      <c r="E6511" s="78"/>
      <c r="F6511" s="78"/>
      <c r="G6511" s="75"/>
    </row>
    <row r="6512" spans="1:7">
      <c r="A6512" s="76"/>
      <c r="B6512" s="77"/>
      <c r="C6512" s="78"/>
      <c r="D6512" s="78"/>
      <c r="E6512" s="78"/>
      <c r="F6512" s="78"/>
      <c r="G6512" s="75"/>
    </row>
    <row r="6513" spans="1:7">
      <c r="A6513" s="76"/>
      <c r="B6513" s="77"/>
      <c r="C6513" s="78"/>
      <c r="D6513" s="78"/>
      <c r="E6513" s="78"/>
      <c r="F6513" s="78"/>
      <c r="G6513" s="75"/>
    </row>
    <row r="6514" spans="1:7">
      <c r="A6514" s="76"/>
      <c r="B6514" s="77"/>
      <c r="C6514" s="78"/>
      <c r="D6514" s="78"/>
      <c r="E6514" s="78"/>
      <c r="F6514" s="78"/>
      <c r="G6514" s="75"/>
    </row>
    <row r="6515" spans="1:7">
      <c r="A6515" s="76"/>
      <c r="B6515" s="77"/>
      <c r="C6515" s="78"/>
      <c r="D6515" s="78"/>
      <c r="E6515" s="78"/>
      <c r="F6515" s="78"/>
      <c r="G6515" s="75"/>
    </row>
    <row r="6516" spans="1:7">
      <c r="A6516" s="76"/>
      <c r="B6516" s="77"/>
      <c r="C6516" s="78"/>
      <c r="D6516" s="78"/>
      <c r="E6516" s="78"/>
      <c r="F6516" s="78"/>
      <c r="G6516" s="75"/>
    </row>
    <row r="6517" spans="1:7">
      <c r="A6517" s="76"/>
      <c r="B6517" s="77"/>
      <c r="C6517" s="78"/>
      <c r="D6517" s="78"/>
      <c r="E6517" s="78"/>
      <c r="F6517" s="78"/>
      <c r="G6517" s="75"/>
    </row>
    <row r="6518" spans="1:7">
      <c r="A6518" s="76"/>
      <c r="B6518" s="77"/>
      <c r="C6518" s="78"/>
      <c r="D6518" s="78"/>
      <c r="E6518" s="78"/>
      <c r="F6518" s="78"/>
      <c r="G6518" s="75"/>
    </row>
    <row r="6519" spans="1:7">
      <c r="A6519" s="76"/>
      <c r="B6519" s="77"/>
      <c r="C6519" s="78"/>
      <c r="D6519" s="78"/>
      <c r="E6519" s="78"/>
      <c r="F6519" s="78"/>
      <c r="G6519" s="75"/>
    </row>
    <row r="6520" spans="1:7">
      <c r="A6520" s="76"/>
      <c r="B6520" s="77"/>
      <c r="C6520" s="78"/>
      <c r="D6520" s="78"/>
      <c r="E6520" s="78"/>
      <c r="F6520" s="78"/>
      <c r="G6520" s="75"/>
    </row>
    <row r="6521" spans="1:7">
      <c r="A6521" s="76"/>
      <c r="B6521" s="77"/>
      <c r="C6521" s="78"/>
      <c r="D6521" s="78"/>
      <c r="E6521" s="78"/>
      <c r="F6521" s="78"/>
      <c r="G6521" s="75"/>
    </row>
    <row r="6522" spans="1:7">
      <c r="A6522" s="76"/>
      <c r="B6522" s="77"/>
      <c r="C6522" s="78"/>
      <c r="D6522" s="78"/>
      <c r="E6522" s="78"/>
      <c r="F6522" s="78"/>
      <c r="G6522" s="75"/>
    </row>
    <row r="6523" spans="1:7">
      <c r="A6523" s="76"/>
      <c r="B6523" s="77"/>
      <c r="C6523" s="78"/>
      <c r="D6523" s="78"/>
      <c r="E6523" s="78"/>
      <c r="F6523" s="78"/>
      <c r="G6523" s="75"/>
    </row>
    <row r="6524" spans="1:7">
      <c r="A6524" s="76"/>
      <c r="B6524" s="77"/>
      <c r="C6524" s="78"/>
      <c r="D6524" s="78"/>
      <c r="E6524" s="78"/>
      <c r="F6524" s="78"/>
      <c r="G6524" s="75"/>
    </row>
    <row r="6525" spans="1:7">
      <c r="A6525" s="76"/>
      <c r="B6525" s="77"/>
      <c r="C6525" s="78"/>
      <c r="D6525" s="78"/>
      <c r="E6525" s="78"/>
      <c r="F6525" s="78"/>
      <c r="G6525" s="75"/>
    </row>
    <row r="6526" spans="1:7">
      <c r="A6526" s="76"/>
      <c r="B6526" s="77"/>
      <c r="C6526" s="78"/>
      <c r="D6526" s="78"/>
      <c r="E6526" s="78"/>
      <c r="F6526" s="78"/>
      <c r="G6526" s="75"/>
    </row>
    <row r="6527" spans="1:7">
      <c r="A6527" s="76"/>
      <c r="B6527" s="77"/>
      <c r="C6527" s="78"/>
      <c r="D6527" s="78"/>
      <c r="E6527" s="78"/>
      <c r="F6527" s="78"/>
      <c r="G6527" s="75"/>
    </row>
    <row r="6528" spans="1:7">
      <c r="A6528" s="76"/>
      <c r="B6528" s="77"/>
      <c r="C6528" s="78"/>
      <c r="D6528" s="78"/>
      <c r="E6528" s="78"/>
      <c r="F6528" s="78"/>
      <c r="G6528" s="75"/>
    </row>
    <row r="6529" spans="1:7">
      <c r="A6529" s="76"/>
      <c r="B6529" s="77"/>
      <c r="C6529" s="78"/>
      <c r="D6529" s="78"/>
      <c r="E6529" s="78"/>
      <c r="F6529" s="78"/>
      <c r="G6529" s="75"/>
    </row>
    <row r="6530" spans="1:7">
      <c r="A6530" s="76"/>
      <c r="B6530" s="77"/>
      <c r="C6530" s="78"/>
      <c r="D6530" s="78"/>
      <c r="E6530" s="78"/>
      <c r="F6530" s="78"/>
      <c r="G6530" s="75"/>
    </row>
    <row r="6531" spans="1:7">
      <c r="A6531" s="76"/>
      <c r="B6531" s="77"/>
      <c r="C6531" s="78"/>
      <c r="D6531" s="78"/>
      <c r="E6531" s="78"/>
      <c r="F6531" s="78"/>
      <c r="G6531" s="75"/>
    </row>
    <row r="6532" spans="1:7">
      <c r="A6532" s="76"/>
      <c r="B6532" s="77"/>
      <c r="C6532" s="78"/>
      <c r="D6532" s="78"/>
      <c r="E6532" s="78"/>
      <c r="F6532" s="78"/>
      <c r="G6532" s="75"/>
    </row>
    <row r="6533" spans="1:7">
      <c r="A6533" s="76"/>
      <c r="B6533" s="77"/>
      <c r="C6533" s="78"/>
      <c r="D6533" s="78"/>
      <c r="E6533" s="78"/>
      <c r="F6533" s="78"/>
      <c r="G6533" s="75"/>
    </row>
    <row r="6534" spans="1:7">
      <c r="A6534" s="76"/>
      <c r="B6534" s="77"/>
      <c r="C6534" s="78"/>
      <c r="D6534" s="78"/>
      <c r="E6534" s="78"/>
      <c r="F6534" s="78"/>
      <c r="G6534" s="75"/>
    </row>
    <row r="6535" spans="1:7">
      <c r="A6535" s="76"/>
      <c r="B6535" s="77"/>
      <c r="C6535" s="78"/>
      <c r="D6535" s="78"/>
      <c r="E6535" s="78"/>
      <c r="F6535" s="78"/>
      <c r="G6535" s="75"/>
    </row>
    <row r="6536" spans="1:7">
      <c r="A6536" s="76"/>
      <c r="B6536" s="77"/>
      <c r="C6536" s="78"/>
      <c r="D6536" s="78"/>
      <c r="E6536" s="78"/>
      <c r="F6536" s="78"/>
      <c r="G6536" s="75"/>
    </row>
    <row r="6537" spans="1:7">
      <c r="A6537" s="76"/>
      <c r="B6537" s="77"/>
      <c r="C6537" s="78"/>
      <c r="D6537" s="78"/>
      <c r="E6537" s="78"/>
      <c r="F6537" s="78"/>
      <c r="G6537" s="75"/>
    </row>
    <row r="6538" spans="1:7">
      <c r="A6538" s="76"/>
      <c r="B6538" s="77"/>
      <c r="C6538" s="78"/>
      <c r="D6538" s="78"/>
      <c r="E6538" s="78"/>
      <c r="F6538" s="78"/>
      <c r="G6538" s="75"/>
    </row>
    <row r="6539" spans="1:7">
      <c r="A6539" s="76"/>
      <c r="B6539" s="77"/>
      <c r="C6539" s="78"/>
      <c r="D6539" s="78"/>
      <c r="E6539" s="78"/>
      <c r="F6539" s="78"/>
      <c r="G6539" s="75"/>
    </row>
    <row r="6540" spans="1:7">
      <c r="A6540" s="76"/>
      <c r="B6540" s="77"/>
      <c r="C6540" s="78"/>
      <c r="D6540" s="78"/>
      <c r="E6540" s="78"/>
      <c r="F6540" s="78"/>
      <c r="G6540" s="75"/>
    </row>
    <row r="6541" spans="1:7">
      <c r="A6541" s="76"/>
      <c r="B6541" s="77"/>
      <c r="C6541" s="78"/>
      <c r="D6541" s="78"/>
      <c r="E6541" s="78"/>
      <c r="F6541" s="78"/>
      <c r="G6541" s="75"/>
    </row>
    <row r="6542" spans="1:7">
      <c r="A6542" s="76"/>
      <c r="B6542" s="77"/>
      <c r="C6542" s="78"/>
      <c r="D6542" s="78"/>
      <c r="E6542" s="78"/>
      <c r="F6542" s="78"/>
      <c r="G6542" s="75"/>
    </row>
    <row r="6543" spans="1:7">
      <c r="A6543" s="76"/>
      <c r="B6543" s="77"/>
      <c r="C6543" s="78"/>
      <c r="D6543" s="78"/>
      <c r="E6543" s="78"/>
      <c r="F6543" s="78"/>
      <c r="G6543" s="75"/>
    </row>
    <row r="6544" spans="1:7">
      <c r="A6544" s="76"/>
      <c r="B6544" s="77"/>
      <c r="C6544" s="78"/>
      <c r="D6544" s="78"/>
      <c r="E6544" s="78"/>
      <c r="F6544" s="78"/>
      <c r="G6544" s="75"/>
    </row>
    <row r="6545" spans="1:7">
      <c r="A6545" s="76"/>
      <c r="B6545" s="77"/>
      <c r="C6545" s="78"/>
      <c r="D6545" s="78"/>
      <c r="E6545" s="78"/>
      <c r="F6545" s="78"/>
      <c r="G6545" s="75"/>
    </row>
    <row r="6546" spans="1:7">
      <c r="A6546" s="76"/>
      <c r="B6546" s="77"/>
      <c r="C6546" s="78"/>
      <c r="D6546" s="78"/>
      <c r="E6546" s="78"/>
      <c r="F6546" s="78"/>
      <c r="G6546" s="75"/>
    </row>
    <row r="6547" spans="1:7">
      <c r="A6547" s="76"/>
      <c r="B6547" s="77"/>
      <c r="C6547" s="78"/>
      <c r="D6547" s="78"/>
      <c r="E6547" s="78"/>
      <c r="F6547" s="78"/>
      <c r="G6547" s="75"/>
    </row>
    <row r="6548" spans="1:7">
      <c r="A6548" s="76"/>
      <c r="B6548" s="77"/>
      <c r="C6548" s="78"/>
      <c r="D6548" s="78"/>
      <c r="E6548" s="78"/>
      <c r="F6548" s="78"/>
      <c r="G6548" s="75"/>
    </row>
    <row r="6549" spans="1:7">
      <c r="A6549" s="76"/>
      <c r="B6549" s="77"/>
      <c r="C6549" s="78"/>
      <c r="D6549" s="78"/>
      <c r="E6549" s="78"/>
      <c r="F6549" s="78"/>
      <c r="G6549" s="75"/>
    </row>
    <row r="6550" spans="1:7">
      <c r="A6550" s="76"/>
      <c r="B6550" s="77"/>
      <c r="C6550" s="78"/>
      <c r="D6550" s="78"/>
      <c r="E6550" s="78"/>
      <c r="F6550" s="78"/>
      <c r="G6550" s="75"/>
    </row>
    <row r="6551" spans="1:7">
      <c r="A6551" s="76"/>
      <c r="B6551" s="77"/>
      <c r="C6551" s="78"/>
      <c r="D6551" s="78"/>
      <c r="E6551" s="78"/>
      <c r="F6551" s="78"/>
      <c r="G6551" s="75"/>
    </row>
    <row r="6552" spans="1:7">
      <c r="A6552" s="76"/>
      <c r="B6552" s="77"/>
      <c r="C6552" s="78"/>
      <c r="D6552" s="78"/>
      <c r="E6552" s="78"/>
      <c r="F6552" s="78"/>
      <c r="G6552" s="75"/>
    </row>
    <row r="6553" spans="1:7">
      <c r="A6553" s="76"/>
      <c r="B6553" s="77"/>
      <c r="C6553" s="78"/>
      <c r="D6553" s="78"/>
      <c r="E6553" s="78"/>
      <c r="F6553" s="78"/>
      <c r="G6553" s="75"/>
    </row>
    <row r="6554" spans="1:7">
      <c r="A6554" s="76"/>
      <c r="B6554" s="77"/>
      <c r="C6554" s="78"/>
      <c r="D6554" s="78"/>
      <c r="E6554" s="78"/>
      <c r="F6554" s="78"/>
      <c r="G6554" s="75"/>
    </row>
    <row r="6555" spans="1:7">
      <c r="A6555" s="76"/>
      <c r="B6555" s="77"/>
      <c r="C6555" s="78"/>
      <c r="D6555" s="78"/>
      <c r="E6555" s="78"/>
      <c r="F6555" s="78"/>
      <c r="G6555" s="75"/>
    </row>
    <row r="6556" spans="1:7">
      <c r="A6556" s="76"/>
      <c r="B6556" s="77"/>
      <c r="C6556" s="78"/>
      <c r="D6556" s="78"/>
      <c r="E6556" s="78"/>
      <c r="F6556" s="78"/>
      <c r="G6556" s="75"/>
    </row>
    <row r="6557" spans="1:7">
      <c r="A6557" s="76"/>
      <c r="B6557" s="77"/>
      <c r="C6557" s="78"/>
      <c r="D6557" s="78"/>
      <c r="E6557" s="78"/>
      <c r="F6557" s="78"/>
      <c r="G6557" s="75"/>
    </row>
    <row r="6558" spans="1:7">
      <c r="A6558" s="76"/>
      <c r="B6558" s="77"/>
      <c r="C6558" s="78"/>
      <c r="D6558" s="78"/>
      <c r="E6558" s="78"/>
      <c r="F6558" s="78"/>
      <c r="G6558" s="75"/>
    </row>
    <row r="6559" spans="1:7">
      <c r="A6559" s="76"/>
      <c r="B6559" s="77"/>
      <c r="C6559" s="78"/>
      <c r="D6559" s="78"/>
      <c r="E6559" s="78"/>
      <c r="F6559" s="78"/>
      <c r="G6559" s="75"/>
    </row>
    <row r="6560" spans="1:7">
      <c r="A6560" s="76"/>
      <c r="B6560" s="77"/>
      <c r="C6560" s="78"/>
      <c r="D6560" s="78"/>
      <c r="E6560" s="78"/>
      <c r="F6560" s="78"/>
      <c r="G6560" s="75"/>
    </row>
    <row r="6561" spans="1:7">
      <c r="A6561" s="76"/>
      <c r="B6561" s="77"/>
      <c r="C6561" s="78"/>
      <c r="D6561" s="78"/>
      <c r="E6561" s="78"/>
      <c r="F6561" s="78"/>
      <c r="G6561" s="75"/>
    </row>
    <row r="6562" spans="1:7">
      <c r="A6562" s="76"/>
      <c r="B6562" s="77"/>
      <c r="C6562" s="78"/>
      <c r="D6562" s="78"/>
      <c r="E6562" s="78"/>
      <c r="F6562" s="78"/>
      <c r="G6562" s="75"/>
    </row>
    <row r="6563" spans="1:7">
      <c r="A6563" s="76"/>
      <c r="B6563" s="77"/>
      <c r="C6563" s="78"/>
      <c r="D6563" s="78"/>
      <c r="E6563" s="78"/>
      <c r="F6563" s="78"/>
      <c r="G6563" s="75"/>
    </row>
    <row r="6564" spans="1:7">
      <c r="A6564" s="76"/>
      <c r="B6564" s="77"/>
      <c r="C6564" s="78"/>
      <c r="D6564" s="78"/>
      <c r="E6564" s="78"/>
      <c r="F6564" s="78"/>
      <c r="G6564" s="75"/>
    </row>
    <row r="6565" spans="1:7">
      <c r="A6565" s="76"/>
      <c r="B6565" s="77"/>
      <c r="C6565" s="78"/>
      <c r="D6565" s="78"/>
      <c r="E6565" s="78"/>
      <c r="F6565" s="78"/>
      <c r="G6565" s="75"/>
    </row>
    <row r="6566" spans="1:7">
      <c r="A6566" s="76"/>
      <c r="B6566" s="77"/>
      <c r="C6566" s="78"/>
      <c r="D6566" s="78"/>
      <c r="E6566" s="78"/>
      <c r="F6566" s="78"/>
      <c r="G6566" s="75"/>
    </row>
    <row r="6567" spans="1:7">
      <c r="A6567" s="76"/>
      <c r="B6567" s="77"/>
      <c r="C6567" s="78"/>
      <c r="D6567" s="78"/>
      <c r="E6567" s="78"/>
      <c r="F6567" s="78"/>
      <c r="G6567" s="75"/>
    </row>
    <row r="6568" spans="1:7">
      <c r="A6568" s="76"/>
      <c r="B6568" s="77"/>
      <c r="C6568" s="78"/>
      <c r="D6568" s="78"/>
      <c r="E6568" s="78"/>
      <c r="F6568" s="78"/>
      <c r="G6568" s="75"/>
    </row>
    <row r="6569" spans="1:7">
      <c r="A6569" s="76"/>
      <c r="B6569" s="77"/>
      <c r="C6569" s="78"/>
      <c r="D6569" s="78"/>
      <c r="E6569" s="78"/>
      <c r="F6569" s="78"/>
      <c r="G6569" s="75"/>
    </row>
    <row r="6570" spans="1:7">
      <c r="A6570" s="76"/>
      <c r="B6570" s="77"/>
      <c r="C6570" s="78"/>
      <c r="D6570" s="78"/>
      <c r="E6570" s="78"/>
      <c r="F6570" s="78"/>
      <c r="G6570" s="75"/>
    </row>
    <row r="6571" spans="1:7">
      <c r="A6571" s="76"/>
      <c r="B6571" s="77"/>
      <c r="C6571" s="78"/>
      <c r="D6571" s="78"/>
      <c r="E6571" s="78"/>
      <c r="F6571" s="78"/>
      <c r="G6571" s="75"/>
    </row>
    <row r="6572" spans="1:7">
      <c r="A6572" s="76"/>
      <c r="B6572" s="77"/>
      <c r="C6572" s="78"/>
      <c r="D6572" s="78"/>
      <c r="E6572" s="78"/>
      <c r="F6572" s="78"/>
      <c r="G6572" s="75"/>
    </row>
    <row r="6573" spans="1:7">
      <c r="A6573" s="76"/>
      <c r="B6573" s="77"/>
      <c r="C6573" s="78"/>
      <c r="D6573" s="78"/>
      <c r="E6573" s="78"/>
      <c r="F6573" s="78"/>
      <c r="G6573" s="75"/>
    </row>
    <row r="6574" spans="1:7">
      <c r="A6574" s="76"/>
      <c r="B6574" s="77"/>
      <c r="C6574" s="78"/>
      <c r="D6574" s="78"/>
      <c r="E6574" s="78"/>
      <c r="F6574" s="78"/>
      <c r="G6574" s="75"/>
    </row>
    <row r="6575" spans="1:7">
      <c r="A6575" s="76"/>
      <c r="B6575" s="77"/>
      <c r="C6575" s="78"/>
      <c r="D6575" s="78"/>
      <c r="E6575" s="78"/>
      <c r="F6575" s="78"/>
      <c r="G6575" s="75"/>
    </row>
    <row r="6576" spans="1:7">
      <c r="A6576" s="76"/>
      <c r="B6576" s="77"/>
      <c r="C6576" s="78"/>
      <c r="D6576" s="78"/>
      <c r="E6576" s="78"/>
      <c r="F6576" s="78"/>
      <c r="G6576" s="75"/>
    </row>
    <row r="6577" spans="1:7">
      <c r="A6577" s="76"/>
      <c r="B6577" s="77"/>
      <c r="C6577" s="78"/>
      <c r="D6577" s="78"/>
      <c r="E6577" s="78"/>
      <c r="F6577" s="78"/>
      <c r="G6577" s="75"/>
    </row>
    <row r="6578" spans="1:7">
      <c r="A6578" s="76"/>
      <c r="B6578" s="77"/>
      <c r="C6578" s="78"/>
      <c r="D6578" s="78"/>
      <c r="E6578" s="78"/>
      <c r="F6578" s="78"/>
      <c r="G6578" s="75"/>
    </row>
    <row r="6579" spans="1:7">
      <c r="A6579" s="76"/>
      <c r="B6579" s="77"/>
      <c r="C6579" s="78"/>
      <c r="D6579" s="78"/>
      <c r="E6579" s="78"/>
      <c r="F6579" s="78"/>
      <c r="G6579" s="75"/>
    </row>
    <row r="6580" spans="1:7">
      <c r="A6580" s="76"/>
      <c r="B6580" s="77"/>
      <c r="C6580" s="78"/>
      <c r="D6580" s="78"/>
      <c r="E6580" s="78"/>
      <c r="F6580" s="78"/>
      <c r="G6580" s="75"/>
    </row>
    <row r="6581" spans="1:7">
      <c r="A6581" s="76"/>
      <c r="B6581" s="77"/>
      <c r="C6581" s="78"/>
      <c r="D6581" s="78"/>
      <c r="E6581" s="78"/>
      <c r="F6581" s="78"/>
      <c r="G6581" s="75"/>
    </row>
    <row r="6582" spans="1:7">
      <c r="A6582" s="76"/>
      <c r="B6582" s="77"/>
      <c r="C6582" s="78"/>
      <c r="D6582" s="78"/>
      <c r="E6582" s="78"/>
      <c r="F6582" s="78"/>
      <c r="G6582" s="75"/>
    </row>
    <row r="6583" spans="1:7">
      <c r="A6583" s="76"/>
      <c r="B6583" s="77"/>
      <c r="C6583" s="78"/>
      <c r="D6583" s="78"/>
      <c r="E6583" s="78"/>
      <c r="F6583" s="78"/>
      <c r="G6583" s="75"/>
    </row>
    <row r="6584" spans="1:7">
      <c r="A6584" s="76"/>
      <c r="B6584" s="77"/>
      <c r="C6584" s="78"/>
      <c r="D6584" s="78"/>
      <c r="E6584" s="78"/>
      <c r="F6584" s="78"/>
      <c r="G6584" s="75"/>
    </row>
    <row r="6585" spans="1:7">
      <c r="A6585" s="76"/>
      <c r="B6585" s="77"/>
      <c r="C6585" s="78"/>
      <c r="D6585" s="78"/>
      <c r="E6585" s="78"/>
      <c r="F6585" s="78"/>
      <c r="G6585" s="75"/>
    </row>
    <row r="6586" spans="1:7">
      <c r="A6586" s="76"/>
      <c r="B6586" s="77"/>
      <c r="C6586" s="78"/>
      <c r="D6586" s="78"/>
      <c r="E6586" s="78"/>
      <c r="F6586" s="78"/>
      <c r="G6586" s="75"/>
    </row>
    <row r="6587" spans="1:7">
      <c r="A6587" s="76"/>
      <c r="B6587" s="77"/>
      <c r="C6587" s="78"/>
      <c r="D6587" s="78"/>
      <c r="E6587" s="78"/>
      <c r="F6587" s="78"/>
      <c r="G6587" s="75"/>
    </row>
    <row r="6588" spans="1:7">
      <c r="A6588" s="76"/>
      <c r="B6588" s="77"/>
      <c r="C6588" s="78"/>
      <c r="D6588" s="78"/>
      <c r="E6588" s="78"/>
      <c r="F6588" s="78"/>
      <c r="G6588" s="75"/>
    </row>
    <row r="6589" spans="1:7">
      <c r="A6589" s="76"/>
      <c r="B6589" s="77"/>
      <c r="C6589" s="78"/>
      <c r="D6589" s="78"/>
      <c r="E6589" s="78"/>
      <c r="F6589" s="78"/>
      <c r="G6589" s="75"/>
    </row>
    <row r="6590" spans="1:7">
      <c r="A6590" s="76"/>
      <c r="B6590" s="77"/>
      <c r="C6590" s="78"/>
      <c r="D6590" s="78"/>
      <c r="E6590" s="78"/>
      <c r="F6590" s="78"/>
      <c r="G6590" s="75"/>
    </row>
    <row r="6591" spans="1:7">
      <c r="A6591" s="76"/>
      <c r="B6591" s="77"/>
      <c r="C6591" s="78"/>
      <c r="D6591" s="78"/>
      <c r="E6591" s="78"/>
      <c r="F6591" s="78"/>
      <c r="G6591" s="75"/>
    </row>
    <row r="6592" spans="1:7">
      <c r="A6592" s="76"/>
      <c r="B6592" s="77"/>
      <c r="C6592" s="78"/>
      <c r="D6592" s="78"/>
      <c r="E6592" s="78"/>
      <c r="F6592" s="78"/>
      <c r="G6592" s="75"/>
    </row>
    <row r="6593" spans="1:7">
      <c r="A6593" s="76"/>
      <c r="B6593" s="77"/>
      <c r="C6593" s="78"/>
      <c r="D6593" s="78"/>
      <c r="E6593" s="78"/>
      <c r="F6593" s="78"/>
      <c r="G6593" s="75"/>
    </row>
    <row r="6594" spans="1:7">
      <c r="A6594" s="76"/>
      <c r="B6594" s="77"/>
      <c r="C6594" s="78"/>
      <c r="D6594" s="78"/>
      <c r="E6594" s="78"/>
      <c r="F6594" s="78"/>
      <c r="G6594" s="75"/>
    </row>
    <row r="6595" spans="1:7">
      <c r="A6595" s="76"/>
      <c r="B6595" s="77"/>
      <c r="C6595" s="78"/>
      <c r="D6595" s="78"/>
      <c r="E6595" s="78"/>
      <c r="F6595" s="78"/>
      <c r="G6595" s="75"/>
    </row>
    <row r="6596" spans="1:7">
      <c r="A6596" s="76"/>
      <c r="B6596" s="77"/>
      <c r="C6596" s="78"/>
      <c r="D6596" s="78"/>
      <c r="E6596" s="78"/>
      <c r="F6596" s="78"/>
      <c r="G6596" s="75"/>
    </row>
    <row r="6597" spans="1:7">
      <c r="A6597" s="76"/>
      <c r="B6597" s="77"/>
      <c r="C6597" s="78"/>
      <c r="D6597" s="78"/>
      <c r="E6597" s="78"/>
      <c r="F6597" s="78"/>
      <c r="G6597" s="75"/>
    </row>
    <row r="6598" spans="1:7">
      <c r="A6598" s="76"/>
      <c r="B6598" s="77"/>
      <c r="C6598" s="78"/>
      <c r="D6598" s="78"/>
      <c r="E6598" s="78"/>
      <c r="F6598" s="78"/>
      <c r="G6598" s="75"/>
    </row>
    <row r="6599" spans="1:7">
      <c r="A6599" s="76"/>
      <c r="B6599" s="77"/>
      <c r="C6599" s="78"/>
      <c r="D6599" s="78"/>
      <c r="E6599" s="78"/>
      <c r="F6599" s="78"/>
      <c r="G6599" s="75"/>
    </row>
    <row r="6600" spans="1:7">
      <c r="A6600" s="76"/>
      <c r="B6600" s="77"/>
      <c r="C6600" s="78"/>
      <c r="D6600" s="78"/>
      <c r="E6600" s="78"/>
      <c r="F6600" s="78"/>
      <c r="G6600" s="75"/>
    </row>
    <row r="6601" spans="1:7">
      <c r="A6601" s="76"/>
      <c r="B6601" s="77"/>
      <c r="C6601" s="78"/>
      <c r="D6601" s="78"/>
      <c r="E6601" s="78"/>
      <c r="F6601" s="78"/>
      <c r="G6601" s="75"/>
    </row>
    <row r="6602" spans="1:7">
      <c r="A6602" s="76"/>
      <c r="B6602" s="77"/>
      <c r="C6602" s="78"/>
      <c r="D6602" s="78"/>
      <c r="E6602" s="78"/>
      <c r="F6602" s="78"/>
      <c r="G6602" s="75"/>
    </row>
    <row r="6603" spans="1:7">
      <c r="A6603" s="76"/>
      <c r="B6603" s="77"/>
      <c r="C6603" s="78"/>
      <c r="D6603" s="78"/>
      <c r="E6603" s="78"/>
      <c r="F6603" s="78"/>
      <c r="G6603" s="75"/>
    </row>
    <row r="6604" spans="1:7">
      <c r="A6604" s="76"/>
      <c r="B6604" s="77"/>
      <c r="C6604" s="78"/>
      <c r="D6604" s="78"/>
      <c r="E6604" s="78"/>
      <c r="F6604" s="78"/>
      <c r="G6604" s="75"/>
    </row>
    <row r="6605" spans="1:7">
      <c r="A6605" s="76"/>
      <c r="B6605" s="77"/>
      <c r="C6605" s="78"/>
      <c r="D6605" s="78"/>
      <c r="E6605" s="78"/>
      <c r="F6605" s="78"/>
      <c r="G6605" s="75"/>
    </row>
    <row r="6606" spans="1:7">
      <c r="A6606" s="76"/>
      <c r="B6606" s="77"/>
      <c r="C6606" s="78"/>
      <c r="D6606" s="78"/>
      <c r="E6606" s="78"/>
      <c r="F6606" s="78"/>
      <c r="G6606" s="75"/>
    </row>
    <row r="6607" spans="1:7">
      <c r="A6607" s="76"/>
      <c r="B6607" s="77"/>
      <c r="C6607" s="78"/>
      <c r="D6607" s="78"/>
      <c r="E6607" s="78"/>
      <c r="F6607" s="78"/>
      <c r="G6607" s="75"/>
    </row>
    <row r="6608" spans="1:7">
      <c r="A6608" s="76"/>
      <c r="B6608" s="77"/>
      <c r="C6608" s="78"/>
      <c r="D6608" s="78"/>
      <c r="E6608" s="78"/>
      <c r="F6608" s="78"/>
      <c r="G6608" s="75"/>
    </row>
    <row r="6609" spans="1:7">
      <c r="A6609" s="76"/>
      <c r="B6609" s="77"/>
      <c r="C6609" s="78"/>
      <c r="D6609" s="78"/>
      <c r="E6609" s="78"/>
      <c r="F6609" s="78"/>
      <c r="G6609" s="75"/>
    </row>
    <row r="6610" spans="1:7">
      <c r="A6610" s="76"/>
      <c r="B6610" s="77"/>
      <c r="C6610" s="78"/>
      <c r="D6610" s="78"/>
      <c r="E6610" s="78"/>
      <c r="F6610" s="78"/>
      <c r="G6610" s="75"/>
    </row>
    <row r="6611" spans="1:7">
      <c r="A6611" s="76"/>
      <c r="B6611" s="77"/>
      <c r="C6611" s="78"/>
      <c r="D6611" s="78"/>
      <c r="E6611" s="78"/>
      <c r="F6611" s="78"/>
      <c r="G6611" s="75"/>
    </row>
    <row r="6612" spans="1:7">
      <c r="A6612" s="76"/>
      <c r="B6612" s="77"/>
      <c r="C6612" s="78"/>
      <c r="D6612" s="78"/>
      <c r="E6612" s="78"/>
      <c r="F6612" s="78"/>
      <c r="G6612" s="75"/>
    </row>
    <row r="6613" spans="1:7">
      <c r="A6613" s="76"/>
      <c r="B6613" s="77"/>
      <c r="C6613" s="78"/>
      <c r="D6613" s="78"/>
      <c r="E6613" s="78"/>
      <c r="F6613" s="78"/>
      <c r="G6613" s="75"/>
    </row>
    <row r="6614" spans="1:7">
      <c r="A6614" s="76"/>
      <c r="B6614" s="77"/>
      <c r="C6614" s="78"/>
      <c r="D6614" s="78"/>
      <c r="E6614" s="78"/>
      <c r="F6614" s="78"/>
      <c r="G6614" s="75"/>
    </row>
    <row r="6615" spans="1:7">
      <c r="A6615" s="76"/>
      <c r="B6615" s="77"/>
      <c r="C6615" s="78"/>
      <c r="D6615" s="78"/>
      <c r="E6615" s="78"/>
      <c r="F6615" s="78"/>
      <c r="G6615" s="75"/>
    </row>
    <row r="6616" spans="1:7">
      <c r="A6616" s="76"/>
      <c r="B6616" s="77"/>
      <c r="C6616" s="78"/>
      <c r="D6616" s="78"/>
      <c r="E6616" s="78"/>
      <c r="F6616" s="78"/>
      <c r="G6616" s="75"/>
    </row>
    <row r="6617" spans="1:7">
      <c r="A6617" s="76"/>
      <c r="B6617" s="77"/>
      <c r="C6617" s="78"/>
      <c r="D6617" s="78"/>
      <c r="E6617" s="78"/>
      <c r="F6617" s="78"/>
      <c r="G6617" s="75"/>
    </row>
    <row r="6618" spans="1:7">
      <c r="A6618" s="76"/>
      <c r="B6618" s="77"/>
      <c r="C6618" s="78"/>
      <c r="D6618" s="78"/>
      <c r="E6618" s="78"/>
      <c r="F6618" s="78"/>
      <c r="G6618" s="75"/>
    </row>
    <row r="6619" spans="1:7">
      <c r="A6619" s="76"/>
      <c r="B6619" s="77"/>
      <c r="C6619" s="78"/>
      <c r="D6619" s="78"/>
      <c r="E6619" s="78"/>
      <c r="F6619" s="78"/>
      <c r="G6619" s="75"/>
    </row>
    <row r="6620" spans="1:7">
      <c r="A6620" s="76"/>
      <c r="B6620" s="77"/>
      <c r="C6620" s="78"/>
      <c r="D6620" s="78"/>
      <c r="E6620" s="78"/>
      <c r="F6620" s="78"/>
      <c r="G6620" s="75"/>
    </row>
    <row r="6621" spans="1:7">
      <c r="A6621" s="76"/>
      <c r="B6621" s="77"/>
      <c r="C6621" s="78"/>
      <c r="D6621" s="78"/>
      <c r="E6621" s="78"/>
      <c r="F6621" s="78"/>
      <c r="G6621" s="75"/>
    </row>
    <row r="6622" spans="1:7">
      <c r="A6622" s="76"/>
      <c r="B6622" s="77"/>
      <c r="C6622" s="78"/>
      <c r="D6622" s="78"/>
      <c r="E6622" s="78"/>
      <c r="F6622" s="78"/>
      <c r="G6622" s="75"/>
    </row>
    <row r="6623" spans="1:7">
      <c r="A6623" s="76"/>
      <c r="B6623" s="77"/>
      <c r="C6623" s="78"/>
      <c r="D6623" s="78"/>
      <c r="E6623" s="78"/>
      <c r="F6623" s="78"/>
      <c r="G6623" s="75"/>
    </row>
    <row r="6624" spans="1:7">
      <c r="A6624" s="76"/>
      <c r="B6624" s="77"/>
      <c r="C6624" s="78"/>
      <c r="D6624" s="78"/>
      <c r="E6624" s="78"/>
      <c r="F6624" s="78"/>
      <c r="G6624" s="75"/>
    </row>
    <row r="6625" spans="1:7">
      <c r="A6625" s="76"/>
      <c r="B6625" s="77"/>
      <c r="C6625" s="78"/>
      <c r="D6625" s="78"/>
      <c r="E6625" s="78"/>
      <c r="F6625" s="78"/>
      <c r="G6625" s="75"/>
    </row>
    <row r="6626" spans="1:7">
      <c r="A6626" s="76"/>
      <c r="B6626" s="77"/>
      <c r="C6626" s="78"/>
      <c r="D6626" s="78"/>
      <c r="E6626" s="78"/>
      <c r="F6626" s="78"/>
      <c r="G6626" s="75"/>
    </row>
    <row r="6627" spans="1:7">
      <c r="A6627" s="76"/>
      <c r="B6627" s="77"/>
      <c r="C6627" s="78"/>
      <c r="D6627" s="78"/>
      <c r="E6627" s="78"/>
      <c r="F6627" s="78"/>
      <c r="G6627" s="75"/>
    </row>
    <row r="6628" spans="1:7">
      <c r="A6628" s="76"/>
      <c r="B6628" s="77"/>
      <c r="C6628" s="78"/>
      <c r="D6628" s="78"/>
      <c r="E6628" s="78"/>
      <c r="F6628" s="78"/>
      <c r="G6628" s="75"/>
    </row>
    <row r="6629" spans="1:7">
      <c r="A6629" s="76"/>
      <c r="B6629" s="77"/>
      <c r="C6629" s="78"/>
      <c r="D6629" s="78"/>
      <c r="E6629" s="78"/>
      <c r="F6629" s="78"/>
      <c r="G6629" s="75"/>
    </row>
    <row r="6630" spans="1:7">
      <c r="A6630" s="76"/>
      <c r="B6630" s="77"/>
      <c r="C6630" s="78"/>
      <c r="D6630" s="78"/>
      <c r="E6630" s="78"/>
      <c r="F6630" s="78"/>
      <c r="G6630" s="75"/>
    </row>
    <row r="6631" spans="1:7">
      <c r="A6631" s="76"/>
      <c r="B6631" s="77"/>
      <c r="C6631" s="78"/>
      <c r="D6631" s="78"/>
      <c r="E6631" s="78"/>
      <c r="F6631" s="78"/>
      <c r="G6631" s="75"/>
    </row>
    <row r="6632" spans="1:7">
      <c r="A6632" s="76"/>
      <c r="B6632" s="77"/>
      <c r="C6632" s="78"/>
      <c r="D6632" s="78"/>
      <c r="E6632" s="78"/>
      <c r="F6632" s="78"/>
      <c r="G6632" s="75"/>
    </row>
    <row r="6633" spans="1:7">
      <c r="A6633" s="76"/>
      <c r="B6633" s="77"/>
      <c r="C6633" s="78"/>
      <c r="D6633" s="78"/>
      <c r="E6633" s="78"/>
      <c r="F6633" s="78"/>
      <c r="G6633" s="75"/>
    </row>
    <row r="6634" spans="1:7">
      <c r="A6634" s="76"/>
      <c r="B6634" s="77"/>
      <c r="C6634" s="78"/>
      <c r="D6634" s="78"/>
      <c r="E6634" s="78"/>
      <c r="F6634" s="78"/>
      <c r="G6634" s="75"/>
    </row>
    <row r="6635" spans="1:7">
      <c r="A6635" s="76"/>
      <c r="B6635" s="77"/>
      <c r="C6635" s="78"/>
      <c r="D6635" s="78"/>
      <c r="E6635" s="78"/>
      <c r="F6635" s="78"/>
      <c r="G6635" s="75"/>
    </row>
    <row r="6636" spans="1:7">
      <c r="A6636" s="76"/>
      <c r="B6636" s="77"/>
      <c r="C6636" s="78"/>
      <c r="D6636" s="78"/>
      <c r="E6636" s="78"/>
      <c r="F6636" s="78"/>
      <c r="G6636" s="75"/>
    </row>
    <row r="6637" spans="1:7">
      <c r="A6637" s="76"/>
      <c r="B6637" s="77"/>
      <c r="C6637" s="78"/>
      <c r="D6637" s="78"/>
      <c r="E6637" s="78"/>
      <c r="F6637" s="78"/>
      <c r="G6637" s="75"/>
    </row>
    <row r="6638" spans="1:7">
      <c r="A6638" s="76"/>
      <c r="B6638" s="77"/>
      <c r="C6638" s="78"/>
      <c r="D6638" s="78"/>
      <c r="E6638" s="78"/>
      <c r="F6638" s="78"/>
      <c r="G6638" s="75"/>
    </row>
    <row r="6639" spans="1:7">
      <c r="A6639" s="76"/>
      <c r="B6639" s="77"/>
      <c r="C6639" s="78"/>
      <c r="D6639" s="78"/>
      <c r="E6639" s="78"/>
      <c r="F6639" s="78"/>
      <c r="G6639" s="75"/>
    </row>
    <row r="6640" spans="1:7">
      <c r="A6640" s="76"/>
      <c r="B6640" s="77"/>
      <c r="C6640" s="78"/>
      <c r="D6640" s="78"/>
      <c r="E6640" s="78"/>
      <c r="F6640" s="78"/>
      <c r="G6640" s="75"/>
    </row>
    <row r="6641" spans="1:7">
      <c r="A6641" s="76"/>
      <c r="B6641" s="77"/>
      <c r="C6641" s="78"/>
      <c r="D6641" s="78"/>
      <c r="E6641" s="78"/>
      <c r="F6641" s="78"/>
      <c r="G6641" s="75"/>
    </row>
    <row r="6642" spans="1:7">
      <c r="A6642" s="76"/>
      <c r="B6642" s="77"/>
      <c r="C6642" s="78"/>
      <c r="D6642" s="78"/>
      <c r="E6642" s="78"/>
      <c r="F6642" s="78"/>
      <c r="G6642" s="75"/>
    </row>
    <row r="6643" spans="1:7">
      <c r="A6643" s="76"/>
      <c r="B6643" s="77"/>
      <c r="C6643" s="78"/>
      <c r="D6643" s="78"/>
      <c r="E6643" s="78"/>
      <c r="F6643" s="78"/>
      <c r="G6643" s="75"/>
    </row>
    <row r="6644" spans="1:7">
      <c r="A6644" s="76"/>
      <c r="B6644" s="77"/>
      <c r="C6644" s="78"/>
      <c r="D6644" s="78"/>
      <c r="E6644" s="78"/>
      <c r="F6644" s="78"/>
      <c r="G6644" s="75"/>
    </row>
    <row r="6645" spans="1:7">
      <c r="A6645" s="76"/>
      <c r="B6645" s="77"/>
      <c r="C6645" s="78"/>
      <c r="D6645" s="78"/>
      <c r="E6645" s="78"/>
      <c r="F6645" s="78"/>
      <c r="G6645" s="75"/>
    </row>
    <row r="6646" spans="1:7">
      <c r="A6646" s="76"/>
      <c r="B6646" s="77"/>
      <c r="C6646" s="78"/>
      <c r="D6646" s="78"/>
      <c r="E6646" s="78"/>
      <c r="F6646" s="78"/>
      <c r="G6646" s="75"/>
    </row>
    <row r="6647" spans="1:7">
      <c r="A6647" s="76"/>
      <c r="B6647" s="77"/>
      <c r="C6647" s="78"/>
      <c r="D6647" s="78"/>
      <c r="E6647" s="78"/>
      <c r="F6647" s="78"/>
      <c r="G6647" s="75"/>
    </row>
    <row r="6648" spans="1:7">
      <c r="A6648" s="76"/>
      <c r="B6648" s="77"/>
      <c r="C6648" s="78"/>
      <c r="D6648" s="78"/>
      <c r="E6648" s="78"/>
      <c r="F6648" s="78"/>
      <c r="G6648" s="75"/>
    </row>
    <row r="6649" spans="1:7">
      <c r="A6649" s="76"/>
      <c r="B6649" s="77"/>
      <c r="C6649" s="78"/>
      <c r="D6649" s="78"/>
      <c r="E6649" s="78"/>
      <c r="F6649" s="78"/>
      <c r="G6649" s="75"/>
    </row>
    <row r="6650" spans="1:7">
      <c r="A6650" s="76"/>
      <c r="B6650" s="77"/>
      <c r="C6650" s="78"/>
      <c r="D6650" s="78"/>
      <c r="E6650" s="78"/>
      <c r="F6650" s="78"/>
      <c r="G6650" s="75"/>
    </row>
    <row r="6651" spans="1:7">
      <c r="A6651" s="76"/>
      <c r="B6651" s="77"/>
      <c r="C6651" s="78"/>
      <c r="D6651" s="78"/>
      <c r="E6651" s="78"/>
      <c r="F6651" s="78"/>
      <c r="G6651" s="75"/>
    </row>
    <row r="6652" spans="1:7">
      <c r="A6652" s="76"/>
      <c r="B6652" s="77"/>
      <c r="C6652" s="78"/>
      <c r="D6652" s="78"/>
      <c r="E6652" s="78"/>
      <c r="F6652" s="78"/>
      <c r="G6652" s="75"/>
    </row>
    <row r="6653" spans="1:7">
      <c r="A6653" s="76"/>
      <c r="B6653" s="77"/>
      <c r="C6653" s="78"/>
      <c r="D6653" s="78"/>
      <c r="E6653" s="78"/>
      <c r="F6653" s="78"/>
      <c r="G6653" s="75"/>
    </row>
    <row r="6654" spans="1:7">
      <c r="A6654" s="76"/>
      <c r="B6654" s="77"/>
      <c r="C6654" s="78"/>
      <c r="D6654" s="78"/>
      <c r="E6654" s="78"/>
      <c r="F6654" s="78"/>
      <c r="G6654" s="75"/>
    </row>
    <row r="6655" spans="1:7">
      <c r="A6655" s="76"/>
      <c r="B6655" s="77"/>
      <c r="C6655" s="78"/>
      <c r="D6655" s="78"/>
      <c r="E6655" s="78"/>
      <c r="F6655" s="78"/>
      <c r="G6655" s="75"/>
    </row>
    <row r="6656" spans="1:7">
      <c r="A6656" s="76"/>
      <c r="B6656" s="77"/>
      <c r="C6656" s="78"/>
      <c r="D6656" s="78"/>
      <c r="E6656" s="78"/>
      <c r="F6656" s="78"/>
      <c r="G6656" s="75"/>
    </row>
    <row r="6657" spans="1:7">
      <c r="A6657" s="76"/>
      <c r="B6657" s="77"/>
      <c r="C6657" s="78"/>
      <c r="D6657" s="78"/>
      <c r="E6657" s="78"/>
      <c r="F6657" s="78"/>
      <c r="G6657" s="75"/>
    </row>
    <row r="6658" spans="1:7">
      <c r="A6658" s="76"/>
      <c r="B6658" s="77"/>
      <c r="C6658" s="78"/>
      <c r="D6658" s="78"/>
      <c r="E6658" s="78"/>
      <c r="F6658" s="78"/>
      <c r="G6658" s="75"/>
    </row>
    <row r="6659" spans="1:7">
      <c r="A6659" s="76"/>
      <c r="B6659" s="77"/>
      <c r="C6659" s="78"/>
      <c r="D6659" s="78"/>
      <c r="E6659" s="78"/>
      <c r="F6659" s="78"/>
      <c r="G6659" s="75"/>
    </row>
    <row r="6660" spans="1:7">
      <c r="A6660" s="76"/>
      <c r="B6660" s="77"/>
      <c r="C6660" s="78"/>
      <c r="D6660" s="78"/>
      <c r="E6660" s="78"/>
      <c r="F6660" s="78"/>
      <c r="G6660" s="75"/>
    </row>
    <row r="6661" spans="1:7">
      <c r="A6661" s="76"/>
      <c r="B6661" s="77"/>
      <c r="C6661" s="78"/>
      <c r="D6661" s="78"/>
      <c r="E6661" s="78"/>
      <c r="F6661" s="78"/>
      <c r="G6661" s="75"/>
    </row>
    <row r="6662" spans="1:7">
      <c r="A6662" s="76"/>
      <c r="B6662" s="77"/>
      <c r="C6662" s="78"/>
      <c r="D6662" s="78"/>
      <c r="E6662" s="78"/>
      <c r="F6662" s="78"/>
      <c r="G6662" s="75"/>
    </row>
    <row r="6663" spans="1:7">
      <c r="A6663" s="76"/>
      <c r="B6663" s="77"/>
      <c r="C6663" s="78"/>
      <c r="D6663" s="78"/>
      <c r="E6663" s="78"/>
      <c r="F6663" s="78"/>
      <c r="G6663" s="75"/>
    </row>
    <row r="6664" spans="1:7">
      <c r="A6664" s="76"/>
      <c r="B6664" s="77"/>
      <c r="C6664" s="78"/>
      <c r="D6664" s="78"/>
      <c r="E6664" s="78"/>
      <c r="F6664" s="78"/>
      <c r="G6664" s="75"/>
    </row>
    <row r="6665" spans="1:7">
      <c r="A6665" s="76"/>
      <c r="B6665" s="77"/>
      <c r="C6665" s="78"/>
      <c r="D6665" s="78"/>
      <c r="E6665" s="78"/>
      <c r="F6665" s="78"/>
      <c r="G6665" s="75"/>
    </row>
    <row r="6666" spans="1:7">
      <c r="A6666" s="76"/>
      <c r="B6666" s="77"/>
      <c r="C6666" s="78"/>
      <c r="D6666" s="78"/>
      <c r="E6666" s="78"/>
      <c r="F6666" s="78"/>
      <c r="G6666" s="75"/>
    </row>
    <row r="6667" spans="1:7">
      <c r="A6667" s="76"/>
      <c r="B6667" s="77"/>
      <c r="C6667" s="78"/>
      <c r="D6667" s="78"/>
      <c r="E6667" s="78"/>
      <c r="F6667" s="78"/>
      <c r="G6667" s="75"/>
    </row>
    <row r="6668" spans="1:7">
      <c r="A6668" s="76"/>
      <c r="B6668" s="77"/>
      <c r="C6668" s="78"/>
      <c r="D6668" s="78"/>
      <c r="E6668" s="78"/>
      <c r="F6668" s="78"/>
      <c r="G6668" s="75"/>
    </row>
    <row r="6669" spans="1:7">
      <c r="A6669" s="76"/>
      <c r="B6669" s="77"/>
      <c r="C6669" s="78"/>
      <c r="D6669" s="78"/>
      <c r="E6669" s="78"/>
      <c r="F6669" s="78"/>
      <c r="G6669" s="75"/>
    </row>
    <row r="6670" spans="1:7">
      <c r="A6670" s="76"/>
      <c r="B6670" s="77"/>
      <c r="C6670" s="78"/>
      <c r="D6670" s="78"/>
      <c r="E6670" s="78"/>
      <c r="F6670" s="78"/>
      <c r="G6670" s="75"/>
    </row>
    <row r="6671" spans="1:7">
      <c r="A6671" s="76"/>
      <c r="B6671" s="77"/>
      <c r="C6671" s="78"/>
      <c r="D6671" s="78"/>
      <c r="E6671" s="78"/>
      <c r="F6671" s="78"/>
      <c r="G6671" s="75"/>
    </row>
    <row r="6672" spans="1:7">
      <c r="A6672" s="76"/>
      <c r="B6672" s="77"/>
      <c r="C6672" s="78"/>
      <c r="D6672" s="78"/>
      <c r="E6672" s="78"/>
      <c r="F6672" s="78"/>
      <c r="G6672" s="75"/>
    </row>
    <row r="6673" spans="1:7">
      <c r="A6673" s="76"/>
      <c r="B6673" s="77"/>
      <c r="C6673" s="78"/>
      <c r="D6673" s="78"/>
      <c r="E6673" s="78"/>
      <c r="F6673" s="78"/>
      <c r="G6673" s="75"/>
    </row>
    <row r="6674" spans="1:7">
      <c r="A6674" s="76"/>
      <c r="B6674" s="77"/>
      <c r="C6674" s="78"/>
      <c r="D6674" s="78"/>
      <c r="E6674" s="78"/>
      <c r="F6674" s="78"/>
      <c r="G6674" s="75"/>
    </row>
    <row r="6675" spans="1:7">
      <c r="A6675" s="76"/>
      <c r="B6675" s="77"/>
      <c r="C6675" s="78"/>
      <c r="D6675" s="78"/>
      <c r="E6675" s="78"/>
      <c r="F6675" s="78"/>
      <c r="G6675" s="75"/>
    </row>
    <row r="6676" spans="1:7">
      <c r="A6676" s="76"/>
      <c r="B6676" s="77"/>
      <c r="C6676" s="78"/>
      <c r="D6676" s="78"/>
      <c r="E6676" s="78"/>
      <c r="F6676" s="78"/>
      <c r="G6676" s="75"/>
    </row>
    <row r="6677" spans="1:7">
      <c r="A6677" s="76"/>
      <c r="B6677" s="77"/>
      <c r="C6677" s="78"/>
      <c r="D6677" s="78"/>
      <c r="E6677" s="78"/>
      <c r="F6677" s="78"/>
      <c r="G6677" s="75"/>
    </row>
    <row r="6678" spans="1:7">
      <c r="A6678" s="76"/>
      <c r="B6678" s="77"/>
      <c r="C6678" s="78"/>
      <c r="D6678" s="78"/>
      <c r="E6678" s="78"/>
      <c r="F6678" s="78"/>
      <c r="G6678" s="75"/>
    </row>
    <row r="6679" spans="1:7">
      <c r="A6679" s="76"/>
      <c r="B6679" s="77"/>
      <c r="C6679" s="78"/>
      <c r="D6679" s="78"/>
      <c r="E6679" s="78"/>
      <c r="F6679" s="78"/>
      <c r="G6679" s="75"/>
    </row>
    <row r="6680" spans="1:7">
      <c r="A6680" s="79"/>
      <c r="B6680" s="80"/>
      <c r="C6680" s="78"/>
      <c r="D6680" s="78"/>
      <c r="E6680" s="78"/>
      <c r="F6680" s="78"/>
      <c r="G6680" s="75"/>
    </row>
    <row r="6681" spans="1:7">
      <c r="A6681" s="79"/>
      <c r="B6681" s="80"/>
      <c r="C6681" s="78"/>
      <c r="D6681" s="78"/>
      <c r="E6681" s="78"/>
      <c r="F6681" s="78"/>
      <c r="G6681" s="75"/>
    </row>
    <row r="6682" spans="1:7">
      <c r="A6682" s="79"/>
      <c r="B6682" s="80"/>
      <c r="C6682" s="78"/>
      <c r="D6682" s="78"/>
      <c r="E6682" s="78"/>
      <c r="F6682" s="78"/>
      <c r="G6682" s="75"/>
    </row>
    <row r="6683" spans="1:7">
      <c r="A6683" s="79"/>
      <c r="B6683" s="80"/>
      <c r="C6683" s="78"/>
      <c r="D6683" s="78"/>
      <c r="E6683" s="78"/>
      <c r="F6683" s="78"/>
      <c r="G6683" s="75"/>
    </row>
    <row r="6684" spans="1:7">
      <c r="A6684" s="79"/>
      <c r="B6684" s="80"/>
      <c r="C6684" s="78"/>
      <c r="D6684" s="78"/>
      <c r="E6684" s="78"/>
      <c r="F6684" s="78"/>
      <c r="G6684" s="75"/>
    </row>
    <row r="6685" spans="1:7">
      <c r="A6685" s="79"/>
      <c r="B6685" s="80"/>
      <c r="C6685" s="78"/>
      <c r="D6685" s="78"/>
      <c r="E6685" s="78"/>
      <c r="F6685" s="78"/>
      <c r="G6685" s="75"/>
    </row>
    <row r="6686" spans="1:7">
      <c r="A6686" s="79"/>
      <c r="B6686" s="80"/>
      <c r="C6686" s="78"/>
      <c r="D6686" s="78"/>
      <c r="E6686" s="78"/>
      <c r="F6686" s="78"/>
      <c r="G6686" s="75"/>
    </row>
    <row r="6687" spans="1:7">
      <c r="A6687" s="79"/>
      <c r="B6687" s="80"/>
      <c r="C6687" s="78"/>
      <c r="D6687" s="78"/>
      <c r="E6687" s="78"/>
      <c r="F6687" s="78"/>
      <c r="G6687" s="75"/>
    </row>
    <row r="6688" spans="1:7">
      <c r="A6688" s="79"/>
      <c r="B6688" s="80"/>
      <c r="C6688" s="78"/>
      <c r="D6688" s="78"/>
      <c r="E6688" s="78"/>
      <c r="F6688" s="78"/>
      <c r="G6688" s="75"/>
    </row>
    <row r="6689" spans="1:7">
      <c r="A6689" s="79"/>
      <c r="B6689" s="80"/>
      <c r="C6689" s="78"/>
      <c r="D6689" s="78"/>
      <c r="E6689" s="78"/>
      <c r="F6689" s="78"/>
      <c r="G6689" s="75"/>
    </row>
    <row r="6690" spans="1:7">
      <c r="A6690" s="79"/>
      <c r="B6690" s="80"/>
      <c r="C6690" s="78"/>
      <c r="D6690" s="78"/>
      <c r="E6690" s="78"/>
      <c r="F6690" s="78"/>
      <c r="G6690" s="75"/>
    </row>
    <row r="6691" spans="1:7">
      <c r="A6691" s="79"/>
      <c r="B6691" s="80"/>
      <c r="C6691" s="78"/>
      <c r="D6691" s="78"/>
      <c r="E6691" s="78"/>
      <c r="F6691" s="78"/>
      <c r="G6691" s="75"/>
    </row>
    <row r="6692" spans="1:7">
      <c r="A6692" s="79"/>
      <c r="B6692" s="80"/>
      <c r="C6692" s="78"/>
      <c r="D6692" s="78"/>
      <c r="E6692" s="78"/>
      <c r="F6692" s="78"/>
      <c r="G6692" s="75"/>
    </row>
    <row r="6693" spans="1:7">
      <c r="A6693" s="79"/>
      <c r="B6693" s="80"/>
      <c r="C6693" s="78"/>
      <c r="D6693" s="78"/>
      <c r="E6693" s="78"/>
      <c r="F6693" s="78"/>
      <c r="G6693" s="75"/>
    </row>
    <row r="6694" spans="1:7">
      <c r="A6694" s="79"/>
      <c r="B6694" s="80"/>
      <c r="C6694" s="78"/>
      <c r="D6694" s="78"/>
      <c r="E6694" s="78"/>
      <c r="F6694" s="78"/>
      <c r="G6694" s="75"/>
    </row>
    <row r="6695" spans="1:7">
      <c r="A6695" s="79"/>
      <c r="B6695" s="80"/>
      <c r="C6695" s="78"/>
      <c r="D6695" s="78"/>
      <c r="E6695" s="78"/>
      <c r="F6695" s="78"/>
      <c r="G6695" s="75"/>
    </row>
    <row r="6696" spans="1:7">
      <c r="A6696" s="79"/>
      <c r="B6696" s="80"/>
      <c r="C6696" s="78"/>
      <c r="D6696" s="78"/>
      <c r="E6696" s="78"/>
      <c r="F6696" s="78"/>
      <c r="G6696" s="75"/>
    </row>
    <row r="6697" spans="1:7">
      <c r="A6697" s="79"/>
      <c r="B6697" s="80"/>
      <c r="C6697" s="78"/>
      <c r="D6697" s="78"/>
      <c r="E6697" s="78"/>
      <c r="F6697" s="78"/>
      <c r="G6697" s="75"/>
    </row>
    <row r="6698" spans="1:7">
      <c r="A6698" s="79"/>
      <c r="B6698" s="80"/>
      <c r="C6698" s="78"/>
      <c r="D6698" s="78"/>
      <c r="E6698" s="78"/>
      <c r="F6698" s="78"/>
      <c r="G6698" s="75"/>
    </row>
    <row r="6699" spans="1:7">
      <c r="A6699" s="79"/>
      <c r="B6699" s="80"/>
      <c r="C6699" s="78"/>
      <c r="D6699" s="78"/>
      <c r="E6699" s="78"/>
      <c r="F6699" s="78"/>
      <c r="G6699" s="75"/>
    </row>
    <row r="6700" spans="1:7">
      <c r="A6700" s="79"/>
      <c r="B6700" s="80"/>
      <c r="C6700" s="78"/>
      <c r="D6700" s="78"/>
      <c r="E6700" s="78"/>
      <c r="F6700" s="78"/>
      <c r="G6700" s="75"/>
    </row>
    <row r="6701" spans="1:7">
      <c r="A6701" s="79"/>
      <c r="B6701" s="80"/>
      <c r="C6701" s="78"/>
      <c r="D6701" s="78"/>
      <c r="E6701" s="78"/>
      <c r="F6701" s="78"/>
      <c r="G6701" s="75"/>
    </row>
    <row r="6702" spans="1:7">
      <c r="A6702" s="79"/>
      <c r="B6702" s="80"/>
      <c r="C6702" s="78"/>
      <c r="D6702" s="78"/>
      <c r="E6702" s="78"/>
      <c r="F6702" s="78"/>
      <c r="G6702" s="75"/>
    </row>
    <row r="6703" spans="1:7">
      <c r="A6703" s="79"/>
      <c r="B6703" s="80"/>
      <c r="C6703" s="78"/>
      <c r="D6703" s="78"/>
      <c r="E6703" s="78"/>
      <c r="F6703" s="78"/>
      <c r="G6703" s="75"/>
    </row>
    <row r="6704" spans="1:7">
      <c r="A6704" s="79"/>
      <c r="B6704" s="80"/>
      <c r="C6704" s="78"/>
      <c r="D6704" s="78"/>
      <c r="E6704" s="78"/>
      <c r="F6704" s="78"/>
      <c r="G6704" s="75"/>
    </row>
    <row r="6705" spans="1:7">
      <c r="A6705" s="79"/>
      <c r="B6705" s="80"/>
      <c r="C6705" s="78"/>
      <c r="D6705" s="78"/>
      <c r="E6705" s="78"/>
      <c r="F6705" s="78"/>
      <c r="G6705" s="75"/>
    </row>
    <row r="6706" spans="1:7">
      <c r="A6706" s="79"/>
      <c r="B6706" s="80"/>
      <c r="C6706" s="78"/>
      <c r="D6706" s="78"/>
      <c r="E6706" s="78"/>
      <c r="F6706" s="78"/>
      <c r="G6706" s="75"/>
    </row>
    <row r="6707" spans="1:7">
      <c r="A6707" s="79"/>
      <c r="B6707" s="80"/>
      <c r="C6707" s="78"/>
      <c r="D6707" s="78"/>
      <c r="E6707" s="78"/>
      <c r="F6707" s="78"/>
      <c r="G6707" s="75"/>
    </row>
    <row r="6708" spans="1:7">
      <c r="A6708" s="79"/>
      <c r="B6708" s="80"/>
      <c r="C6708" s="78"/>
      <c r="D6708" s="78"/>
      <c r="E6708" s="78"/>
      <c r="F6708" s="78"/>
      <c r="G6708" s="75"/>
    </row>
    <row r="6709" spans="1:7">
      <c r="A6709" s="79"/>
      <c r="B6709" s="80"/>
      <c r="C6709" s="78"/>
      <c r="D6709" s="78"/>
      <c r="E6709" s="78"/>
      <c r="F6709" s="78"/>
      <c r="G6709" s="75"/>
    </row>
    <row r="6710" spans="1:7">
      <c r="A6710" s="79"/>
      <c r="B6710" s="80"/>
      <c r="C6710" s="78"/>
      <c r="D6710" s="78"/>
      <c r="E6710" s="78"/>
      <c r="F6710" s="78"/>
      <c r="G6710" s="75"/>
    </row>
    <row r="6711" spans="1:7">
      <c r="A6711" s="79"/>
      <c r="B6711" s="80"/>
      <c r="C6711" s="78"/>
      <c r="D6711" s="78"/>
      <c r="E6711" s="78"/>
      <c r="F6711" s="78"/>
      <c r="G6711" s="75"/>
    </row>
    <row r="6712" spans="1:7">
      <c r="A6712" s="79"/>
      <c r="B6712" s="80"/>
      <c r="C6712" s="78"/>
      <c r="D6712" s="78"/>
      <c r="E6712" s="78"/>
      <c r="F6712" s="78"/>
      <c r="G6712" s="75"/>
    </row>
    <row r="6713" spans="1:7">
      <c r="A6713" s="79"/>
      <c r="B6713" s="80"/>
      <c r="C6713" s="78"/>
      <c r="D6713" s="78"/>
      <c r="E6713" s="78"/>
      <c r="F6713" s="78"/>
      <c r="G6713" s="75"/>
    </row>
    <row r="6714" spans="1:7">
      <c r="A6714" s="79"/>
      <c r="B6714" s="80"/>
      <c r="C6714" s="78"/>
      <c r="D6714" s="78"/>
      <c r="E6714" s="78"/>
      <c r="F6714" s="78"/>
      <c r="G6714" s="75"/>
    </row>
    <row r="6715" spans="1:7">
      <c r="A6715" s="79"/>
      <c r="B6715" s="80"/>
      <c r="C6715" s="78"/>
      <c r="D6715" s="78"/>
      <c r="E6715" s="78"/>
      <c r="F6715" s="78"/>
      <c r="G6715" s="75"/>
    </row>
    <row r="6716" spans="1:7">
      <c r="A6716" s="79"/>
      <c r="B6716" s="80"/>
      <c r="C6716" s="78"/>
      <c r="D6716" s="78"/>
      <c r="E6716" s="78"/>
      <c r="F6716" s="78"/>
      <c r="G6716" s="75"/>
    </row>
    <row r="6717" spans="1:7">
      <c r="A6717" s="79"/>
      <c r="B6717" s="80"/>
      <c r="C6717" s="78"/>
      <c r="D6717" s="78"/>
      <c r="E6717" s="78"/>
      <c r="F6717" s="78"/>
      <c r="G6717" s="75"/>
    </row>
    <row r="6718" spans="1:7">
      <c r="A6718" s="79"/>
      <c r="B6718" s="80"/>
      <c r="C6718" s="78"/>
      <c r="D6718" s="78"/>
      <c r="E6718" s="78"/>
      <c r="F6718" s="78"/>
      <c r="G6718" s="75"/>
    </row>
    <row r="6719" spans="1:7">
      <c r="A6719" s="79"/>
      <c r="B6719" s="80"/>
      <c r="C6719" s="78"/>
      <c r="D6719" s="78"/>
      <c r="E6719" s="78"/>
      <c r="F6719" s="78"/>
      <c r="G6719" s="75"/>
    </row>
    <row r="6720" spans="1:7">
      <c r="A6720" s="79"/>
      <c r="B6720" s="80"/>
      <c r="C6720" s="78"/>
      <c r="D6720" s="78"/>
      <c r="E6720" s="78"/>
      <c r="F6720" s="78"/>
      <c r="G6720" s="75"/>
    </row>
    <row r="6721" spans="1:7">
      <c r="A6721" s="79"/>
      <c r="B6721" s="80"/>
      <c r="C6721" s="78"/>
      <c r="D6721" s="78"/>
      <c r="E6721" s="78"/>
      <c r="F6721" s="78"/>
      <c r="G6721" s="75"/>
    </row>
    <row r="6722" spans="1:7">
      <c r="A6722" s="79"/>
      <c r="B6722" s="80"/>
      <c r="C6722" s="78"/>
      <c r="D6722" s="78"/>
      <c r="E6722" s="78"/>
      <c r="F6722" s="78"/>
      <c r="G6722" s="75"/>
    </row>
    <row r="6723" spans="1:7">
      <c r="A6723" s="79"/>
      <c r="B6723" s="80"/>
      <c r="C6723" s="78"/>
      <c r="D6723" s="78"/>
      <c r="E6723" s="78"/>
      <c r="F6723" s="78"/>
      <c r="G6723" s="75"/>
    </row>
    <row r="6724" spans="1:7">
      <c r="A6724" s="79"/>
      <c r="B6724" s="80"/>
      <c r="C6724" s="78"/>
      <c r="D6724" s="78"/>
      <c r="E6724" s="78"/>
      <c r="F6724" s="78"/>
      <c r="G6724" s="75"/>
    </row>
    <row r="6725" spans="1:7">
      <c r="A6725" s="79"/>
      <c r="B6725" s="80"/>
      <c r="C6725" s="78"/>
      <c r="D6725" s="78"/>
      <c r="E6725" s="78"/>
      <c r="F6725" s="78"/>
      <c r="G6725" s="75"/>
    </row>
    <row r="6726" spans="1:7">
      <c r="A6726" s="79"/>
      <c r="B6726" s="80"/>
      <c r="C6726" s="78"/>
      <c r="D6726" s="78"/>
      <c r="E6726" s="78"/>
      <c r="F6726" s="78"/>
      <c r="G6726" s="75"/>
    </row>
    <row r="6727" spans="1:7">
      <c r="A6727" s="79"/>
      <c r="B6727" s="80"/>
      <c r="C6727" s="78"/>
      <c r="D6727" s="78"/>
      <c r="E6727" s="78"/>
      <c r="F6727" s="78"/>
      <c r="G6727" s="75"/>
    </row>
    <row r="6728" spans="1:7">
      <c r="A6728" s="79"/>
      <c r="B6728" s="80"/>
      <c r="C6728" s="78"/>
      <c r="D6728" s="78"/>
      <c r="E6728" s="78"/>
      <c r="F6728" s="78"/>
      <c r="G6728" s="75"/>
    </row>
    <row r="6729" spans="1:7">
      <c r="A6729" s="79"/>
      <c r="B6729" s="80"/>
      <c r="C6729" s="78"/>
      <c r="D6729" s="78"/>
      <c r="E6729" s="78"/>
      <c r="F6729" s="78"/>
      <c r="G6729" s="75"/>
    </row>
    <row r="6730" spans="1:7">
      <c r="A6730" s="79"/>
      <c r="B6730" s="80"/>
      <c r="C6730" s="78"/>
      <c r="D6730" s="78"/>
      <c r="E6730" s="78"/>
      <c r="F6730" s="78"/>
      <c r="G6730" s="75"/>
    </row>
    <row r="6731" spans="1:7">
      <c r="A6731" s="79"/>
      <c r="B6731" s="80"/>
      <c r="C6731" s="78"/>
      <c r="D6731" s="78"/>
      <c r="E6731" s="78"/>
      <c r="F6731" s="78"/>
      <c r="G6731" s="75"/>
    </row>
    <row r="6732" spans="1:7">
      <c r="A6732" s="79"/>
      <c r="B6732" s="80"/>
      <c r="C6732" s="78"/>
      <c r="D6732" s="78"/>
      <c r="E6732" s="78"/>
      <c r="F6732" s="78"/>
      <c r="G6732" s="75"/>
    </row>
    <row r="6733" spans="1:7">
      <c r="A6733" s="79"/>
      <c r="B6733" s="80"/>
      <c r="C6733" s="78"/>
      <c r="D6733" s="78"/>
      <c r="E6733" s="78"/>
      <c r="F6733" s="78"/>
      <c r="G6733" s="75"/>
    </row>
    <row r="6734" spans="1:7">
      <c r="A6734" s="79"/>
      <c r="B6734" s="80"/>
      <c r="C6734" s="78"/>
      <c r="D6734" s="78"/>
      <c r="E6734" s="78"/>
      <c r="F6734" s="78"/>
      <c r="G6734" s="75"/>
    </row>
    <row r="6735" spans="1:7">
      <c r="A6735" s="79"/>
      <c r="B6735" s="80"/>
      <c r="C6735" s="78"/>
      <c r="D6735" s="78"/>
      <c r="E6735" s="78"/>
      <c r="F6735" s="78"/>
      <c r="G6735" s="75"/>
    </row>
    <row r="6736" spans="1:7">
      <c r="A6736" s="79"/>
      <c r="B6736" s="80"/>
      <c r="C6736" s="78"/>
      <c r="D6736" s="78"/>
      <c r="E6736" s="78"/>
      <c r="F6736" s="78"/>
      <c r="G6736" s="75"/>
    </row>
    <row r="6737" spans="1:7">
      <c r="A6737" s="79"/>
      <c r="B6737" s="80"/>
      <c r="C6737" s="78"/>
      <c r="D6737" s="78"/>
      <c r="E6737" s="78"/>
      <c r="F6737" s="78"/>
      <c r="G6737" s="75"/>
    </row>
    <row r="6738" spans="1:7">
      <c r="A6738" s="79"/>
      <c r="B6738" s="80"/>
      <c r="C6738" s="78"/>
      <c r="D6738" s="78"/>
      <c r="E6738" s="78"/>
      <c r="F6738" s="78"/>
      <c r="G6738" s="75"/>
    </row>
    <row r="6739" spans="1:7">
      <c r="A6739" s="79"/>
      <c r="B6739" s="80"/>
      <c r="C6739" s="78"/>
      <c r="D6739" s="78"/>
      <c r="E6739" s="78"/>
      <c r="F6739" s="78"/>
      <c r="G6739" s="75"/>
    </row>
    <row r="6740" spans="1:7">
      <c r="A6740" s="79"/>
      <c r="B6740" s="80"/>
      <c r="C6740" s="78"/>
      <c r="D6740" s="78"/>
      <c r="E6740" s="78"/>
      <c r="F6740" s="78"/>
      <c r="G6740" s="75"/>
    </row>
    <row r="6741" spans="1:7">
      <c r="A6741" s="79"/>
      <c r="B6741" s="80"/>
      <c r="C6741" s="78"/>
      <c r="D6741" s="78"/>
      <c r="E6741" s="78"/>
      <c r="F6741" s="78"/>
      <c r="G6741" s="75"/>
    </row>
    <row r="6742" spans="1:7">
      <c r="A6742" s="79"/>
      <c r="B6742" s="80"/>
      <c r="C6742" s="78"/>
      <c r="D6742" s="78"/>
      <c r="E6742" s="78"/>
      <c r="F6742" s="78"/>
      <c r="G6742" s="75"/>
    </row>
    <row r="6743" spans="1:7">
      <c r="A6743" s="79"/>
      <c r="B6743" s="80"/>
      <c r="C6743" s="78"/>
      <c r="D6743" s="78"/>
      <c r="E6743" s="78"/>
      <c r="F6743" s="78"/>
      <c r="G6743" s="75"/>
    </row>
    <row r="6744" spans="1:7">
      <c r="A6744" s="79"/>
      <c r="B6744" s="80"/>
      <c r="C6744" s="78"/>
      <c r="D6744" s="78"/>
      <c r="E6744" s="78"/>
      <c r="F6744" s="78"/>
      <c r="G6744" s="75"/>
    </row>
    <row r="6745" spans="1:7">
      <c r="A6745" s="79"/>
      <c r="B6745" s="80"/>
      <c r="C6745" s="78"/>
      <c r="D6745" s="78"/>
      <c r="E6745" s="78"/>
      <c r="F6745" s="78"/>
      <c r="G6745" s="75"/>
    </row>
    <row r="6746" spans="1:7">
      <c r="A6746" s="79"/>
      <c r="B6746" s="80"/>
      <c r="C6746" s="78"/>
      <c r="D6746" s="78"/>
      <c r="E6746" s="78"/>
      <c r="F6746" s="78"/>
      <c r="G6746" s="75"/>
    </row>
    <row r="6747" spans="1:7">
      <c r="A6747" s="79"/>
      <c r="B6747" s="80"/>
      <c r="C6747" s="78"/>
      <c r="D6747" s="78"/>
      <c r="E6747" s="78"/>
      <c r="F6747" s="78"/>
      <c r="G6747" s="75"/>
    </row>
    <row r="6748" spans="1:7">
      <c r="A6748" s="79"/>
      <c r="B6748" s="80"/>
      <c r="C6748" s="78"/>
      <c r="D6748" s="78"/>
      <c r="E6748" s="78"/>
      <c r="F6748" s="78"/>
      <c r="G6748" s="75"/>
    </row>
    <row r="6749" spans="1:7">
      <c r="A6749" s="79"/>
      <c r="B6749" s="80"/>
      <c r="C6749" s="78"/>
      <c r="D6749" s="78"/>
      <c r="E6749" s="78"/>
      <c r="F6749" s="78"/>
      <c r="G6749" s="75"/>
    </row>
    <row r="6750" spans="1:7">
      <c r="A6750" s="79"/>
      <c r="B6750" s="80"/>
      <c r="C6750" s="78"/>
      <c r="D6750" s="78"/>
      <c r="E6750" s="78"/>
      <c r="F6750" s="78"/>
      <c r="G6750" s="75"/>
    </row>
    <row r="6751" spans="1:7">
      <c r="A6751" s="79"/>
      <c r="B6751" s="80"/>
      <c r="C6751" s="78"/>
      <c r="D6751" s="78"/>
      <c r="E6751" s="78"/>
      <c r="F6751" s="78"/>
      <c r="G6751" s="75"/>
    </row>
    <row r="6752" spans="1:7">
      <c r="A6752" s="79"/>
      <c r="B6752" s="80"/>
      <c r="C6752" s="78"/>
      <c r="D6752" s="78"/>
      <c r="E6752" s="78"/>
      <c r="F6752" s="78"/>
      <c r="G6752" s="75"/>
    </row>
    <row r="6753" spans="1:7">
      <c r="A6753" s="79"/>
      <c r="B6753" s="80"/>
      <c r="C6753" s="78"/>
      <c r="D6753" s="78"/>
      <c r="E6753" s="78"/>
      <c r="F6753" s="78"/>
      <c r="G6753" s="75"/>
    </row>
    <row r="6754" spans="1:7">
      <c r="A6754" s="79"/>
      <c r="B6754" s="80"/>
      <c r="C6754" s="78"/>
      <c r="D6754" s="78"/>
      <c r="E6754" s="78"/>
      <c r="F6754" s="78"/>
      <c r="G6754" s="75"/>
    </row>
    <row r="6755" spans="1:7">
      <c r="A6755" s="79"/>
      <c r="B6755" s="80"/>
      <c r="C6755" s="78"/>
      <c r="D6755" s="78"/>
      <c r="E6755" s="78"/>
      <c r="F6755" s="78"/>
      <c r="G6755" s="75"/>
    </row>
    <row r="6756" spans="1:7">
      <c r="A6756" s="79"/>
      <c r="B6756" s="80"/>
      <c r="C6756" s="78"/>
      <c r="D6756" s="78"/>
      <c r="E6756" s="78"/>
      <c r="F6756" s="78"/>
      <c r="G6756" s="75"/>
    </row>
    <row r="6757" spans="1:7">
      <c r="A6757" s="79"/>
      <c r="B6757" s="80"/>
      <c r="C6757" s="78"/>
      <c r="D6757" s="78"/>
      <c r="E6757" s="78"/>
      <c r="F6757" s="78"/>
      <c r="G6757" s="75"/>
    </row>
    <row r="6758" spans="1:7">
      <c r="A6758" s="79"/>
      <c r="B6758" s="80"/>
      <c r="C6758" s="78"/>
      <c r="D6758" s="78"/>
      <c r="E6758" s="78"/>
      <c r="F6758" s="78"/>
      <c r="G6758" s="75"/>
    </row>
    <row r="6759" spans="1:7">
      <c r="A6759" s="79"/>
      <c r="B6759" s="80"/>
      <c r="C6759" s="78"/>
      <c r="D6759" s="78"/>
      <c r="E6759" s="78"/>
      <c r="F6759" s="78"/>
      <c r="G6759" s="75"/>
    </row>
    <row r="6760" spans="1:7">
      <c r="A6760" s="79"/>
      <c r="B6760" s="80"/>
      <c r="C6760" s="78"/>
      <c r="D6760" s="78"/>
      <c r="E6760" s="78"/>
      <c r="F6760" s="78"/>
      <c r="G6760" s="75"/>
    </row>
    <row r="6761" spans="1:7">
      <c r="A6761" s="79"/>
      <c r="B6761" s="80"/>
      <c r="C6761" s="78"/>
      <c r="D6761" s="78"/>
      <c r="E6761" s="78"/>
      <c r="F6761" s="78"/>
      <c r="G6761" s="75"/>
    </row>
    <row r="6762" spans="1:7">
      <c r="A6762" s="79"/>
      <c r="B6762" s="80"/>
      <c r="C6762" s="78"/>
      <c r="D6762" s="78"/>
      <c r="E6762" s="78"/>
      <c r="F6762" s="78"/>
      <c r="G6762" s="75"/>
    </row>
    <row r="6763" spans="1:7">
      <c r="A6763" s="79"/>
      <c r="B6763" s="80"/>
      <c r="C6763" s="78"/>
      <c r="D6763" s="78"/>
      <c r="E6763" s="78"/>
      <c r="F6763" s="78"/>
      <c r="G6763" s="75"/>
    </row>
    <row r="6764" spans="1:7">
      <c r="A6764" s="79"/>
      <c r="B6764" s="80"/>
      <c r="C6764" s="78"/>
      <c r="D6764" s="78"/>
      <c r="E6764" s="78"/>
      <c r="F6764" s="78"/>
      <c r="G6764" s="75"/>
    </row>
    <row r="6765" spans="1:7">
      <c r="A6765" s="79"/>
      <c r="B6765" s="80"/>
      <c r="C6765" s="78"/>
      <c r="D6765" s="78"/>
      <c r="E6765" s="78"/>
      <c r="F6765" s="78"/>
      <c r="G6765" s="75"/>
    </row>
    <row r="6766" spans="1:7">
      <c r="A6766" s="79"/>
      <c r="B6766" s="80"/>
      <c r="C6766" s="78"/>
      <c r="D6766" s="78"/>
      <c r="E6766" s="78"/>
      <c r="F6766" s="78"/>
      <c r="G6766" s="75"/>
    </row>
    <row r="6767" spans="1:7">
      <c r="A6767" s="79"/>
      <c r="B6767" s="80"/>
      <c r="C6767" s="78"/>
      <c r="D6767" s="78"/>
      <c r="E6767" s="78"/>
      <c r="F6767" s="78"/>
      <c r="G6767" s="75"/>
    </row>
    <row r="6768" spans="1:7">
      <c r="A6768" s="79"/>
      <c r="B6768" s="80"/>
      <c r="C6768" s="78"/>
      <c r="D6768" s="78"/>
      <c r="E6768" s="78"/>
      <c r="F6768" s="78"/>
      <c r="G6768" s="75"/>
    </row>
    <row r="6769" spans="1:7">
      <c r="A6769" s="79"/>
      <c r="B6769" s="80"/>
      <c r="C6769" s="78"/>
      <c r="D6769" s="78"/>
      <c r="E6769" s="78"/>
      <c r="F6769" s="78"/>
      <c r="G6769" s="75"/>
    </row>
    <row r="6770" spans="1:7">
      <c r="A6770" s="79"/>
      <c r="B6770" s="80"/>
      <c r="C6770" s="78"/>
      <c r="D6770" s="78"/>
      <c r="E6770" s="78"/>
      <c r="F6770" s="78"/>
      <c r="G6770" s="75"/>
    </row>
    <row r="6771" spans="1:7">
      <c r="A6771" s="79"/>
      <c r="B6771" s="80"/>
      <c r="C6771" s="78"/>
      <c r="D6771" s="78"/>
      <c r="E6771" s="78"/>
      <c r="F6771" s="78"/>
      <c r="G6771" s="75"/>
    </row>
    <row r="6772" spans="1:7">
      <c r="A6772" s="79"/>
      <c r="B6772" s="80"/>
      <c r="C6772" s="78"/>
      <c r="D6772" s="78"/>
      <c r="E6772" s="78"/>
      <c r="F6772" s="78"/>
      <c r="G6772" s="75"/>
    </row>
    <row r="6773" spans="1:7">
      <c r="A6773" s="79"/>
      <c r="B6773" s="80"/>
      <c r="C6773" s="78"/>
      <c r="D6773" s="78"/>
      <c r="E6773" s="78"/>
      <c r="F6773" s="78"/>
      <c r="G6773" s="75"/>
    </row>
    <row r="6774" spans="1:7">
      <c r="A6774" s="79"/>
      <c r="B6774" s="80"/>
      <c r="C6774" s="78"/>
      <c r="D6774" s="78"/>
      <c r="E6774" s="78"/>
      <c r="F6774" s="78"/>
      <c r="G6774" s="75"/>
    </row>
    <row r="6775" spans="1:7">
      <c r="A6775" s="79"/>
      <c r="B6775" s="80"/>
      <c r="C6775" s="78"/>
      <c r="D6775" s="78"/>
      <c r="E6775" s="78"/>
      <c r="F6775" s="78"/>
      <c r="G6775" s="75"/>
    </row>
    <row r="6776" spans="1:7">
      <c r="A6776" s="79"/>
      <c r="B6776" s="80"/>
      <c r="C6776" s="78"/>
      <c r="D6776" s="78"/>
      <c r="E6776" s="78"/>
      <c r="F6776" s="78"/>
      <c r="G6776" s="75"/>
    </row>
    <row r="6777" spans="1:7">
      <c r="A6777" s="79"/>
      <c r="B6777" s="80"/>
      <c r="C6777" s="78"/>
      <c r="D6777" s="78"/>
      <c r="E6777" s="78"/>
      <c r="F6777" s="78"/>
      <c r="G6777" s="75"/>
    </row>
    <row r="6778" spans="1:7">
      <c r="A6778" s="79"/>
      <c r="B6778" s="80"/>
      <c r="C6778" s="78"/>
      <c r="D6778" s="78"/>
      <c r="E6778" s="78"/>
      <c r="F6778" s="78"/>
      <c r="G6778" s="75"/>
    </row>
    <row r="6779" spans="1:7">
      <c r="A6779" s="79"/>
      <c r="B6779" s="80"/>
      <c r="C6779" s="78"/>
      <c r="D6779" s="78"/>
      <c r="E6779" s="78"/>
      <c r="F6779" s="78"/>
      <c r="G6779" s="75"/>
    </row>
    <row r="6780" spans="1:7">
      <c r="A6780" s="79"/>
      <c r="B6780" s="80"/>
      <c r="C6780" s="78"/>
      <c r="D6780" s="78"/>
      <c r="E6780" s="78"/>
      <c r="F6780" s="78"/>
      <c r="G6780" s="75"/>
    </row>
    <row r="6781" spans="1:7">
      <c r="A6781" s="79"/>
      <c r="B6781" s="80"/>
      <c r="C6781" s="78"/>
      <c r="D6781" s="78"/>
      <c r="E6781" s="78"/>
      <c r="F6781" s="78"/>
      <c r="G6781" s="75"/>
    </row>
    <row r="6782" spans="1:7">
      <c r="A6782" s="79"/>
      <c r="B6782" s="80"/>
      <c r="C6782" s="78"/>
      <c r="D6782" s="78"/>
      <c r="E6782" s="78"/>
      <c r="F6782" s="78"/>
      <c r="G6782" s="75"/>
    </row>
    <row r="6783" spans="1:7">
      <c r="A6783" s="79"/>
      <c r="B6783" s="80"/>
      <c r="C6783" s="78"/>
      <c r="D6783" s="78"/>
      <c r="E6783" s="78"/>
      <c r="F6783" s="78"/>
      <c r="G6783" s="75"/>
    </row>
    <row r="6784" spans="1:7">
      <c r="A6784" s="79"/>
      <c r="B6784" s="80"/>
      <c r="C6784" s="78"/>
      <c r="D6784" s="78"/>
      <c r="E6784" s="78"/>
      <c r="F6784" s="78"/>
      <c r="G6784" s="75"/>
    </row>
    <row r="6785" spans="1:7">
      <c r="A6785" s="79"/>
      <c r="B6785" s="80"/>
      <c r="C6785" s="78"/>
      <c r="D6785" s="78"/>
      <c r="E6785" s="78"/>
      <c r="F6785" s="78"/>
      <c r="G6785" s="75"/>
    </row>
    <row r="6786" spans="1:7">
      <c r="A6786" s="79"/>
      <c r="B6786" s="80"/>
      <c r="C6786" s="78"/>
      <c r="D6786" s="78"/>
      <c r="E6786" s="78"/>
      <c r="F6786" s="78"/>
      <c r="G6786" s="75"/>
    </row>
    <row r="6787" spans="1:7">
      <c r="A6787" s="79"/>
      <c r="B6787" s="80"/>
      <c r="C6787" s="78"/>
      <c r="D6787" s="78"/>
      <c r="E6787" s="78"/>
      <c r="F6787" s="78"/>
      <c r="G6787" s="75"/>
    </row>
    <row r="6788" spans="1:7">
      <c r="A6788" s="79"/>
      <c r="B6788" s="80"/>
      <c r="C6788" s="78"/>
      <c r="D6788" s="78"/>
      <c r="E6788" s="78"/>
      <c r="F6788" s="78"/>
      <c r="G6788" s="75"/>
    </row>
    <row r="6789" spans="1:7">
      <c r="A6789" s="79"/>
      <c r="B6789" s="80"/>
      <c r="C6789" s="78"/>
      <c r="D6789" s="78"/>
      <c r="E6789" s="78"/>
      <c r="F6789" s="78"/>
      <c r="G6789" s="75"/>
    </row>
    <row r="6790" spans="1:7">
      <c r="A6790" s="79"/>
      <c r="B6790" s="80"/>
      <c r="C6790" s="78"/>
      <c r="D6790" s="78"/>
      <c r="E6790" s="78"/>
      <c r="F6790" s="78"/>
      <c r="G6790" s="75"/>
    </row>
    <row r="6791" spans="1:7">
      <c r="A6791" s="79"/>
      <c r="B6791" s="80"/>
      <c r="C6791" s="78"/>
      <c r="D6791" s="78"/>
      <c r="E6791" s="78"/>
      <c r="F6791" s="78"/>
      <c r="G6791" s="75"/>
    </row>
    <row r="6792" spans="1:7">
      <c r="A6792" s="79"/>
      <c r="B6792" s="80"/>
      <c r="C6792" s="78"/>
      <c r="D6792" s="78"/>
      <c r="E6792" s="78"/>
      <c r="F6792" s="78"/>
      <c r="G6792" s="75"/>
    </row>
    <row r="6793" spans="1:7">
      <c r="A6793" s="79"/>
      <c r="B6793" s="80"/>
      <c r="C6793" s="78"/>
      <c r="D6793" s="78"/>
      <c r="E6793" s="78"/>
      <c r="F6793" s="78"/>
      <c r="G6793" s="75"/>
    </row>
    <row r="6794" spans="1:7">
      <c r="A6794" s="79"/>
      <c r="B6794" s="80"/>
      <c r="C6794" s="78"/>
      <c r="D6794" s="78"/>
      <c r="E6794" s="78"/>
      <c r="F6794" s="78"/>
      <c r="G6794" s="75"/>
    </row>
    <row r="6795" spans="1:7">
      <c r="A6795" s="79"/>
      <c r="B6795" s="80"/>
      <c r="C6795" s="78"/>
      <c r="D6795" s="78"/>
      <c r="E6795" s="78"/>
      <c r="F6795" s="78"/>
      <c r="G6795" s="75"/>
    </row>
    <row r="6796" spans="1:7">
      <c r="A6796" s="79"/>
      <c r="B6796" s="80"/>
      <c r="C6796" s="78"/>
      <c r="D6796" s="78"/>
      <c r="E6796" s="78"/>
      <c r="F6796" s="78"/>
      <c r="G6796" s="75"/>
    </row>
    <row r="6797" spans="1:7">
      <c r="A6797" s="79"/>
      <c r="B6797" s="80"/>
      <c r="C6797" s="78"/>
      <c r="D6797" s="78"/>
      <c r="E6797" s="78"/>
      <c r="F6797" s="78"/>
      <c r="G6797" s="75"/>
    </row>
    <row r="6798" spans="1:7">
      <c r="A6798" s="79"/>
      <c r="B6798" s="80"/>
      <c r="C6798" s="78"/>
      <c r="D6798" s="78"/>
      <c r="E6798" s="78"/>
      <c r="F6798" s="78"/>
      <c r="G6798" s="75"/>
    </row>
    <row r="6799" spans="1:7">
      <c r="A6799" s="79"/>
      <c r="B6799" s="80"/>
      <c r="C6799" s="78"/>
      <c r="D6799" s="78"/>
      <c r="E6799" s="78"/>
      <c r="F6799" s="78"/>
      <c r="G6799" s="75"/>
    </row>
    <row r="6800" spans="1:7">
      <c r="A6800" s="79"/>
      <c r="B6800" s="80"/>
      <c r="C6800" s="78"/>
      <c r="D6800" s="78"/>
      <c r="E6800" s="78"/>
      <c r="F6800" s="78"/>
      <c r="G6800" s="75"/>
    </row>
    <row r="6801" spans="1:7">
      <c r="A6801" s="79"/>
      <c r="B6801" s="80"/>
      <c r="C6801" s="78"/>
      <c r="D6801" s="78"/>
      <c r="E6801" s="78"/>
      <c r="F6801" s="78"/>
      <c r="G6801" s="75"/>
    </row>
    <row r="6802" spans="1:7">
      <c r="A6802" s="79"/>
      <c r="B6802" s="80"/>
      <c r="C6802" s="78"/>
      <c r="D6802" s="78"/>
      <c r="E6802" s="78"/>
      <c r="F6802" s="78"/>
      <c r="G6802" s="75"/>
    </row>
    <row r="6803" spans="1:7">
      <c r="A6803" s="79"/>
      <c r="B6803" s="80"/>
      <c r="C6803" s="78"/>
      <c r="D6803" s="78"/>
      <c r="E6803" s="78"/>
      <c r="F6803" s="78"/>
      <c r="G6803" s="75"/>
    </row>
    <row r="6804" spans="1:7">
      <c r="A6804" s="79"/>
      <c r="B6804" s="80"/>
      <c r="C6804" s="78"/>
      <c r="D6804" s="78"/>
      <c r="E6804" s="78"/>
      <c r="F6804" s="78"/>
      <c r="G6804" s="75"/>
    </row>
    <row r="6805" spans="1:7">
      <c r="A6805" s="79"/>
      <c r="B6805" s="80"/>
      <c r="C6805" s="78"/>
      <c r="D6805" s="78"/>
      <c r="E6805" s="78"/>
      <c r="F6805" s="78"/>
      <c r="G6805" s="75"/>
    </row>
    <row r="6806" spans="1:7">
      <c r="A6806" s="79"/>
      <c r="B6806" s="80"/>
      <c r="C6806" s="78"/>
      <c r="D6806" s="78"/>
      <c r="E6806" s="78"/>
      <c r="F6806" s="78"/>
      <c r="G6806" s="75"/>
    </row>
    <row r="6807" spans="1:7">
      <c r="A6807" s="79"/>
      <c r="B6807" s="80"/>
      <c r="C6807" s="78"/>
      <c r="D6807" s="78"/>
      <c r="E6807" s="78"/>
      <c r="F6807" s="78"/>
      <c r="G6807" s="75"/>
    </row>
    <row r="6808" spans="1:7">
      <c r="A6808" s="79"/>
      <c r="B6808" s="80"/>
      <c r="C6808" s="78"/>
      <c r="D6808" s="78"/>
      <c r="E6808" s="78"/>
      <c r="F6808" s="78"/>
      <c r="G6808" s="75"/>
    </row>
    <row r="6809" spans="1:7">
      <c r="A6809" s="79"/>
      <c r="B6809" s="80"/>
      <c r="C6809" s="78"/>
      <c r="D6809" s="78"/>
      <c r="E6809" s="78"/>
      <c r="F6809" s="78"/>
      <c r="G6809" s="75"/>
    </row>
    <row r="6810" spans="1:7">
      <c r="A6810" s="79"/>
      <c r="B6810" s="80"/>
      <c r="C6810" s="78"/>
      <c r="D6810" s="78"/>
      <c r="E6810" s="78"/>
      <c r="F6810" s="78"/>
      <c r="G6810" s="75"/>
    </row>
    <row r="6811" spans="1:7">
      <c r="A6811" s="79"/>
      <c r="B6811" s="80"/>
      <c r="C6811" s="78"/>
      <c r="D6811" s="78"/>
      <c r="E6811" s="78"/>
      <c r="F6811" s="78"/>
      <c r="G6811" s="75"/>
    </row>
    <row r="6812" spans="1:7">
      <c r="A6812" s="79"/>
      <c r="B6812" s="80"/>
      <c r="C6812" s="78"/>
      <c r="D6812" s="78"/>
      <c r="E6812" s="78"/>
      <c r="F6812" s="78"/>
      <c r="G6812" s="75"/>
    </row>
    <row r="6813" spans="1:7">
      <c r="A6813" s="79"/>
      <c r="B6813" s="80"/>
      <c r="C6813" s="78"/>
      <c r="D6813" s="78"/>
      <c r="E6813" s="78"/>
      <c r="F6813" s="78"/>
      <c r="G6813" s="75"/>
    </row>
    <row r="6814" spans="1:7">
      <c r="A6814" s="79"/>
      <c r="B6814" s="80"/>
      <c r="C6814" s="78"/>
      <c r="D6814" s="78"/>
      <c r="E6814" s="78"/>
      <c r="F6814" s="78"/>
      <c r="G6814" s="75"/>
    </row>
    <row r="6815" spans="1:7">
      <c r="A6815" s="79"/>
      <c r="B6815" s="80"/>
      <c r="C6815" s="78"/>
      <c r="D6815" s="78"/>
      <c r="E6815" s="78"/>
      <c r="F6815" s="78"/>
      <c r="G6815" s="75"/>
    </row>
    <row r="6816" spans="1:7">
      <c r="A6816" s="79"/>
      <c r="B6816" s="80"/>
      <c r="C6816" s="78"/>
      <c r="D6816" s="78"/>
      <c r="E6816" s="78"/>
      <c r="F6816" s="78"/>
      <c r="G6816" s="75"/>
    </row>
    <row r="6817" spans="1:7">
      <c r="A6817" s="79"/>
      <c r="B6817" s="80"/>
      <c r="C6817" s="78"/>
      <c r="D6817" s="78"/>
      <c r="E6817" s="78"/>
      <c r="F6817" s="78"/>
      <c r="G6817" s="75"/>
    </row>
    <row r="6818" spans="1:7">
      <c r="A6818" s="79"/>
      <c r="B6818" s="80"/>
      <c r="C6818" s="78"/>
      <c r="D6818" s="78"/>
      <c r="E6818" s="78"/>
      <c r="F6818" s="78"/>
      <c r="G6818" s="75"/>
    </row>
    <row r="6819" spans="1:7">
      <c r="A6819" s="79"/>
      <c r="B6819" s="80"/>
      <c r="C6819" s="78"/>
      <c r="D6819" s="78"/>
      <c r="E6819" s="78"/>
      <c r="F6819" s="78"/>
      <c r="G6819" s="75"/>
    </row>
    <row r="6820" spans="1:7">
      <c r="A6820" s="79"/>
      <c r="B6820" s="80"/>
      <c r="C6820" s="78"/>
      <c r="D6820" s="78"/>
      <c r="E6820" s="78"/>
      <c r="F6820" s="78"/>
      <c r="G6820" s="75"/>
    </row>
    <row r="6821" spans="1:7">
      <c r="A6821" s="79"/>
      <c r="B6821" s="80"/>
      <c r="C6821" s="78"/>
      <c r="D6821" s="78"/>
      <c r="E6821" s="78"/>
      <c r="F6821" s="78"/>
      <c r="G6821" s="75"/>
    </row>
    <row r="6822" spans="1:7">
      <c r="A6822" s="79"/>
      <c r="B6822" s="80"/>
      <c r="C6822" s="78"/>
      <c r="D6822" s="78"/>
      <c r="E6822" s="78"/>
      <c r="F6822" s="78"/>
      <c r="G6822" s="75"/>
    </row>
    <row r="6823" spans="1:7">
      <c r="A6823" s="79"/>
      <c r="B6823" s="80"/>
      <c r="C6823" s="78"/>
      <c r="D6823" s="78"/>
      <c r="E6823" s="78"/>
      <c r="F6823" s="78"/>
      <c r="G6823" s="75"/>
    </row>
    <row r="6824" spans="1:7">
      <c r="A6824" s="79"/>
      <c r="B6824" s="80"/>
      <c r="C6824" s="78"/>
      <c r="D6824" s="78"/>
      <c r="E6824" s="78"/>
      <c r="F6824" s="78"/>
      <c r="G6824" s="75"/>
    </row>
    <row r="6825" spans="1:7">
      <c r="A6825" s="79"/>
      <c r="B6825" s="80"/>
      <c r="C6825" s="78"/>
      <c r="D6825" s="78"/>
      <c r="E6825" s="78"/>
      <c r="F6825" s="78"/>
      <c r="G6825" s="75"/>
    </row>
    <row r="6826" spans="1:7">
      <c r="A6826" s="79"/>
      <c r="B6826" s="80"/>
      <c r="C6826" s="78"/>
      <c r="D6826" s="78"/>
      <c r="E6826" s="78"/>
      <c r="F6826" s="78"/>
      <c r="G6826" s="75"/>
    </row>
    <row r="6827" spans="1:7">
      <c r="A6827" s="79"/>
      <c r="B6827" s="80"/>
      <c r="C6827" s="78"/>
      <c r="D6827" s="78"/>
      <c r="E6827" s="78"/>
      <c r="F6827" s="78"/>
      <c r="G6827" s="75"/>
    </row>
    <row r="6828" spans="1:7">
      <c r="A6828" s="79"/>
      <c r="B6828" s="80"/>
      <c r="C6828" s="78"/>
      <c r="D6828" s="78"/>
      <c r="E6828" s="78"/>
      <c r="F6828" s="78"/>
      <c r="G6828" s="75"/>
    </row>
    <row r="6829" spans="1:7">
      <c r="A6829" s="79"/>
      <c r="B6829" s="80"/>
      <c r="C6829" s="78"/>
      <c r="D6829" s="78"/>
      <c r="E6829" s="78"/>
      <c r="F6829" s="78"/>
      <c r="G6829" s="75"/>
    </row>
    <row r="6830" spans="1:7">
      <c r="A6830" s="79"/>
      <c r="B6830" s="80"/>
      <c r="C6830" s="78"/>
      <c r="D6830" s="78"/>
      <c r="E6830" s="78"/>
      <c r="F6830" s="78"/>
      <c r="G6830" s="75"/>
    </row>
    <row r="6831" spans="1:7">
      <c r="A6831" s="79"/>
      <c r="B6831" s="80"/>
      <c r="C6831" s="78"/>
      <c r="D6831" s="78"/>
      <c r="E6831" s="78"/>
      <c r="F6831" s="78"/>
      <c r="G6831" s="75"/>
    </row>
    <row r="6832" spans="1:7">
      <c r="A6832" s="79"/>
      <c r="B6832" s="80"/>
      <c r="C6832" s="78"/>
      <c r="D6832" s="78"/>
      <c r="E6832" s="78"/>
      <c r="F6832" s="78"/>
      <c r="G6832" s="75"/>
    </row>
    <row r="6833" spans="1:7">
      <c r="A6833" s="79"/>
      <c r="B6833" s="80"/>
      <c r="C6833" s="78"/>
      <c r="D6833" s="78"/>
      <c r="E6833" s="78"/>
      <c r="F6833" s="78"/>
      <c r="G6833" s="75"/>
    </row>
    <row r="6834" spans="1:7">
      <c r="A6834" s="79"/>
      <c r="B6834" s="80"/>
      <c r="C6834" s="78"/>
      <c r="D6834" s="78"/>
      <c r="E6834" s="78"/>
      <c r="F6834" s="78"/>
      <c r="G6834" s="75"/>
    </row>
    <row r="6835" spans="1:7">
      <c r="A6835" s="79"/>
      <c r="B6835" s="80"/>
      <c r="C6835" s="78"/>
      <c r="D6835" s="78"/>
      <c r="E6835" s="78"/>
      <c r="F6835" s="78"/>
      <c r="G6835" s="75"/>
    </row>
    <row r="6836" spans="1:7">
      <c r="A6836" s="79"/>
      <c r="B6836" s="80"/>
      <c r="C6836" s="78"/>
      <c r="D6836" s="78"/>
      <c r="E6836" s="78"/>
      <c r="F6836" s="78"/>
      <c r="G6836" s="75"/>
    </row>
    <row r="6837" spans="1:7">
      <c r="A6837" s="79"/>
      <c r="B6837" s="80"/>
      <c r="C6837" s="78"/>
      <c r="D6837" s="78"/>
      <c r="E6837" s="78"/>
      <c r="F6837" s="78"/>
      <c r="G6837" s="75"/>
    </row>
    <row r="6838" spans="1:7">
      <c r="A6838" s="79"/>
      <c r="B6838" s="80"/>
      <c r="C6838" s="78"/>
      <c r="D6838" s="78"/>
      <c r="E6838" s="78"/>
      <c r="F6838" s="78"/>
      <c r="G6838" s="75"/>
    </row>
    <row r="6839" spans="1:7">
      <c r="A6839" s="79"/>
      <c r="B6839" s="80"/>
      <c r="C6839" s="78"/>
      <c r="D6839" s="78"/>
      <c r="E6839" s="78"/>
      <c r="F6839" s="78"/>
      <c r="G6839" s="75"/>
    </row>
    <row r="6840" spans="1:7">
      <c r="A6840" s="79"/>
      <c r="B6840" s="80"/>
      <c r="C6840" s="78"/>
      <c r="D6840" s="78"/>
      <c r="E6840" s="78"/>
      <c r="F6840" s="78"/>
      <c r="G6840" s="75"/>
    </row>
    <row r="6841" spans="1:7">
      <c r="A6841" s="79"/>
      <c r="B6841" s="80"/>
      <c r="C6841" s="78"/>
      <c r="D6841" s="78"/>
      <c r="E6841" s="78"/>
      <c r="F6841" s="78"/>
      <c r="G6841" s="75"/>
    </row>
    <row r="6842" spans="1:7">
      <c r="A6842" s="79"/>
      <c r="B6842" s="80"/>
      <c r="C6842" s="78"/>
      <c r="D6842" s="78"/>
      <c r="E6842" s="78"/>
      <c r="F6842" s="78"/>
      <c r="G6842" s="75"/>
    </row>
    <row r="6843" spans="1:7">
      <c r="A6843" s="79"/>
      <c r="B6843" s="80"/>
      <c r="C6843" s="78"/>
      <c r="D6843" s="78"/>
      <c r="E6843" s="78"/>
      <c r="F6843" s="78"/>
      <c r="G6843" s="75"/>
    </row>
    <row r="6844" spans="1:7">
      <c r="A6844" s="79"/>
      <c r="B6844" s="80"/>
      <c r="C6844" s="78"/>
      <c r="D6844" s="78"/>
      <c r="E6844" s="78"/>
      <c r="F6844" s="78"/>
      <c r="G6844" s="75"/>
    </row>
    <row r="6845" spans="1:7">
      <c r="A6845" s="79"/>
      <c r="B6845" s="80"/>
      <c r="C6845" s="78"/>
      <c r="D6845" s="78"/>
      <c r="E6845" s="78"/>
      <c r="F6845" s="78"/>
      <c r="G6845" s="75"/>
    </row>
    <row r="6846" spans="1:7">
      <c r="A6846" s="79"/>
      <c r="B6846" s="80"/>
      <c r="C6846" s="78"/>
      <c r="D6846" s="78"/>
      <c r="E6846" s="78"/>
      <c r="F6846" s="78"/>
      <c r="G6846" s="75"/>
    </row>
    <row r="6847" spans="1:7">
      <c r="A6847" s="79"/>
      <c r="B6847" s="80"/>
      <c r="C6847" s="78"/>
      <c r="D6847" s="78"/>
      <c r="E6847" s="78"/>
      <c r="F6847" s="78"/>
      <c r="G6847" s="75"/>
    </row>
    <row r="6848" spans="1:7">
      <c r="A6848" s="79"/>
      <c r="B6848" s="80"/>
      <c r="C6848" s="78"/>
      <c r="D6848" s="78"/>
      <c r="E6848" s="78"/>
      <c r="F6848" s="78"/>
      <c r="G6848" s="75"/>
    </row>
    <row r="6849" spans="1:7">
      <c r="A6849" s="79"/>
      <c r="B6849" s="80"/>
      <c r="C6849" s="78"/>
      <c r="D6849" s="78"/>
      <c r="E6849" s="78"/>
      <c r="F6849" s="78"/>
      <c r="G6849" s="75"/>
    </row>
    <row r="6850" spans="1:7">
      <c r="A6850" s="79"/>
      <c r="B6850" s="80"/>
      <c r="C6850" s="78"/>
      <c r="D6850" s="78"/>
      <c r="E6850" s="78"/>
      <c r="F6850" s="78"/>
      <c r="G6850" s="75"/>
    </row>
    <row r="6851" spans="1:7">
      <c r="A6851" s="79"/>
      <c r="B6851" s="80"/>
      <c r="C6851" s="78"/>
      <c r="D6851" s="78"/>
      <c r="E6851" s="78"/>
      <c r="F6851" s="78"/>
      <c r="G6851" s="75"/>
    </row>
    <row r="6852" spans="1:7">
      <c r="A6852" s="79"/>
      <c r="B6852" s="80"/>
      <c r="C6852" s="78"/>
      <c r="D6852" s="78"/>
      <c r="E6852" s="78"/>
      <c r="F6852" s="78"/>
      <c r="G6852" s="75"/>
    </row>
    <row r="6853" spans="1:7">
      <c r="A6853" s="79"/>
      <c r="B6853" s="80"/>
      <c r="C6853" s="78"/>
      <c r="D6853" s="78"/>
      <c r="E6853" s="78"/>
      <c r="F6853" s="78"/>
      <c r="G6853" s="75"/>
    </row>
    <row r="6854" spans="1:7">
      <c r="A6854" s="79"/>
      <c r="B6854" s="80"/>
      <c r="C6854" s="78"/>
      <c r="D6854" s="78"/>
      <c r="E6854" s="78"/>
      <c r="F6854" s="78"/>
      <c r="G6854" s="75"/>
    </row>
    <row r="6855" spans="1:7">
      <c r="A6855" s="79"/>
      <c r="B6855" s="80"/>
      <c r="C6855" s="78"/>
      <c r="D6855" s="78"/>
      <c r="E6855" s="78"/>
      <c r="F6855" s="78"/>
      <c r="G6855" s="75"/>
    </row>
    <row r="6856" spans="1:7">
      <c r="A6856" s="79"/>
      <c r="B6856" s="80"/>
      <c r="C6856" s="78"/>
      <c r="D6856" s="78"/>
      <c r="E6856" s="78"/>
      <c r="F6856" s="78"/>
      <c r="G6856" s="75"/>
    </row>
    <row r="6857" spans="1:7">
      <c r="A6857" s="79"/>
      <c r="B6857" s="80"/>
      <c r="C6857" s="78"/>
      <c r="D6857" s="78"/>
      <c r="E6857" s="78"/>
      <c r="F6857" s="78"/>
      <c r="G6857" s="75"/>
    </row>
    <row r="6858" spans="1:7">
      <c r="A6858" s="79"/>
      <c r="B6858" s="80"/>
      <c r="C6858" s="78"/>
      <c r="D6858" s="78"/>
      <c r="E6858" s="78"/>
      <c r="F6858" s="78"/>
      <c r="G6858" s="75"/>
    </row>
    <row r="6859" spans="1:7">
      <c r="A6859" s="79"/>
      <c r="B6859" s="80"/>
      <c r="C6859" s="78"/>
      <c r="D6859" s="78"/>
      <c r="E6859" s="78"/>
      <c r="F6859" s="78"/>
      <c r="G6859" s="75"/>
    </row>
    <row r="6860" spans="1:7">
      <c r="A6860" s="79"/>
      <c r="B6860" s="80"/>
      <c r="C6860" s="78"/>
      <c r="D6860" s="78"/>
      <c r="E6860" s="78"/>
      <c r="F6860" s="78"/>
      <c r="G6860" s="75"/>
    </row>
    <row r="6861" spans="1:7">
      <c r="A6861" s="79"/>
      <c r="B6861" s="80"/>
      <c r="C6861" s="78"/>
      <c r="D6861" s="78"/>
      <c r="E6861" s="78"/>
      <c r="F6861" s="78"/>
      <c r="G6861" s="75"/>
    </row>
    <row r="6862" spans="1:7">
      <c r="A6862" s="79"/>
      <c r="B6862" s="80"/>
      <c r="C6862" s="78"/>
      <c r="D6862" s="78"/>
      <c r="E6862" s="78"/>
      <c r="F6862" s="78"/>
      <c r="G6862" s="75"/>
    </row>
    <row r="6863" spans="1:7">
      <c r="A6863" s="79"/>
      <c r="B6863" s="80"/>
      <c r="C6863" s="78"/>
      <c r="D6863" s="78"/>
      <c r="E6863" s="78"/>
      <c r="F6863" s="78"/>
      <c r="G6863" s="75"/>
    </row>
    <row r="6864" spans="1:7">
      <c r="A6864" s="79"/>
      <c r="B6864" s="80"/>
      <c r="C6864" s="78"/>
      <c r="D6864" s="78"/>
      <c r="E6864" s="78"/>
      <c r="F6864" s="78"/>
      <c r="G6864" s="75"/>
    </row>
    <row r="6865" spans="1:7">
      <c r="A6865" s="79"/>
      <c r="B6865" s="80"/>
      <c r="C6865" s="78"/>
      <c r="D6865" s="78"/>
      <c r="E6865" s="78"/>
      <c r="F6865" s="78"/>
      <c r="G6865" s="75"/>
    </row>
    <row r="6866" spans="1:7">
      <c r="A6866" s="79"/>
      <c r="B6866" s="80"/>
      <c r="C6866" s="78"/>
      <c r="D6866" s="78"/>
      <c r="E6866" s="78"/>
      <c r="F6866" s="78"/>
      <c r="G6866" s="75"/>
    </row>
    <row r="6867" spans="1:7">
      <c r="A6867" s="79"/>
      <c r="B6867" s="80"/>
      <c r="C6867" s="78"/>
      <c r="D6867" s="78"/>
      <c r="E6867" s="78"/>
      <c r="F6867" s="78"/>
      <c r="G6867" s="75"/>
    </row>
    <row r="6868" spans="1:7">
      <c r="A6868" s="79"/>
      <c r="B6868" s="80"/>
      <c r="C6868" s="78"/>
      <c r="D6868" s="78"/>
      <c r="E6868" s="78"/>
      <c r="F6868" s="78"/>
      <c r="G6868" s="75"/>
    </row>
    <row r="6869" spans="1:7">
      <c r="A6869" s="79"/>
      <c r="B6869" s="80"/>
      <c r="C6869" s="78"/>
      <c r="D6869" s="78"/>
      <c r="E6869" s="78"/>
      <c r="F6869" s="78"/>
      <c r="G6869" s="75"/>
    </row>
    <row r="6870" spans="1:7">
      <c r="A6870" s="79"/>
      <c r="B6870" s="80"/>
      <c r="C6870" s="78"/>
      <c r="D6870" s="78"/>
      <c r="E6870" s="78"/>
      <c r="F6870" s="78"/>
      <c r="G6870" s="75"/>
    </row>
    <row r="6871" spans="1:7">
      <c r="A6871" s="79"/>
      <c r="B6871" s="80"/>
      <c r="C6871" s="78"/>
      <c r="D6871" s="78"/>
      <c r="E6871" s="78"/>
      <c r="F6871" s="78"/>
      <c r="G6871" s="75"/>
    </row>
    <row r="6872" spans="1:7">
      <c r="A6872" s="79"/>
      <c r="B6872" s="80"/>
      <c r="C6872" s="78"/>
      <c r="D6872" s="78"/>
      <c r="E6872" s="78"/>
      <c r="F6872" s="78"/>
      <c r="G6872" s="75"/>
    </row>
    <row r="6873" spans="1:7">
      <c r="A6873" s="79"/>
      <c r="B6873" s="80"/>
      <c r="C6873" s="78"/>
      <c r="D6873" s="78"/>
      <c r="E6873" s="78"/>
      <c r="F6873" s="78"/>
      <c r="G6873" s="75"/>
    </row>
    <row r="6874" spans="1:7">
      <c r="A6874" s="79"/>
      <c r="B6874" s="80"/>
      <c r="C6874" s="78"/>
      <c r="D6874" s="78"/>
      <c r="E6874" s="78"/>
      <c r="F6874" s="78"/>
      <c r="G6874" s="75"/>
    </row>
    <row r="6875" spans="1:7">
      <c r="A6875" s="79"/>
      <c r="B6875" s="80"/>
      <c r="C6875" s="78"/>
      <c r="D6875" s="78"/>
      <c r="E6875" s="78"/>
      <c r="F6875" s="78"/>
      <c r="G6875" s="75"/>
    </row>
    <row r="6876" spans="1:7">
      <c r="A6876" s="79"/>
      <c r="B6876" s="80"/>
      <c r="C6876" s="78"/>
      <c r="D6876" s="78"/>
      <c r="E6876" s="78"/>
      <c r="F6876" s="78"/>
      <c r="G6876" s="75"/>
    </row>
    <row r="6877" spans="1:7">
      <c r="A6877" s="79"/>
      <c r="B6877" s="80"/>
      <c r="C6877" s="78"/>
      <c r="D6877" s="78"/>
      <c r="E6877" s="78"/>
      <c r="F6877" s="78"/>
      <c r="G6877" s="75"/>
    </row>
    <row r="6878" spans="1:7">
      <c r="A6878" s="79"/>
      <c r="B6878" s="80"/>
      <c r="C6878" s="78"/>
      <c r="D6878" s="78"/>
      <c r="E6878" s="78"/>
      <c r="F6878" s="78"/>
      <c r="G6878" s="75"/>
    </row>
    <row r="6879" spans="1:7">
      <c r="A6879" s="79"/>
      <c r="B6879" s="80"/>
      <c r="C6879" s="78"/>
      <c r="D6879" s="78"/>
      <c r="E6879" s="78"/>
      <c r="F6879" s="78"/>
      <c r="G6879" s="75"/>
    </row>
    <row r="6880" spans="1:7">
      <c r="A6880" s="79"/>
      <c r="B6880" s="80"/>
      <c r="C6880" s="78"/>
      <c r="D6880" s="78"/>
      <c r="E6880" s="78"/>
      <c r="F6880" s="78"/>
      <c r="G6880" s="75"/>
    </row>
    <row r="6881" spans="1:7">
      <c r="A6881" s="79"/>
      <c r="B6881" s="80"/>
      <c r="C6881" s="78"/>
      <c r="D6881" s="78"/>
      <c r="E6881" s="78"/>
      <c r="F6881" s="78"/>
      <c r="G6881" s="75"/>
    </row>
    <row r="6882" spans="1:7">
      <c r="A6882" s="79"/>
      <c r="B6882" s="80"/>
      <c r="C6882" s="78"/>
      <c r="D6882" s="78"/>
      <c r="E6882" s="78"/>
      <c r="F6882" s="78"/>
      <c r="G6882" s="75"/>
    </row>
    <row r="6883" spans="1:7">
      <c r="A6883" s="79"/>
      <c r="B6883" s="80"/>
      <c r="C6883" s="78"/>
      <c r="D6883" s="78"/>
      <c r="E6883" s="78"/>
      <c r="F6883" s="78"/>
      <c r="G6883" s="75"/>
    </row>
    <row r="6884" spans="1:7">
      <c r="A6884" s="79"/>
      <c r="B6884" s="80"/>
      <c r="C6884" s="78"/>
      <c r="D6884" s="78"/>
      <c r="E6884" s="78"/>
      <c r="F6884" s="78"/>
      <c r="G6884" s="75"/>
    </row>
    <row r="6885" spans="1:7">
      <c r="A6885" s="79"/>
      <c r="B6885" s="80"/>
      <c r="C6885" s="78"/>
      <c r="D6885" s="78"/>
      <c r="E6885" s="78"/>
      <c r="F6885" s="78"/>
      <c r="G6885" s="75"/>
    </row>
    <row r="6886" spans="1:7">
      <c r="A6886" s="79"/>
      <c r="B6886" s="80"/>
      <c r="C6886" s="78"/>
      <c r="D6886" s="78"/>
      <c r="E6886" s="78"/>
      <c r="F6886" s="78"/>
      <c r="G6886" s="75"/>
    </row>
    <row r="6887" spans="1:7">
      <c r="A6887" s="79"/>
      <c r="B6887" s="80"/>
      <c r="C6887" s="78"/>
      <c r="D6887" s="78"/>
      <c r="E6887" s="78"/>
      <c r="F6887" s="78"/>
      <c r="G6887" s="75"/>
    </row>
    <row r="6888" spans="1:7">
      <c r="A6888" s="79"/>
      <c r="B6888" s="80"/>
      <c r="C6888" s="78"/>
      <c r="D6888" s="78"/>
      <c r="E6888" s="78"/>
      <c r="F6888" s="78"/>
      <c r="G6888" s="75"/>
    </row>
    <row r="6889" spans="1:7">
      <c r="A6889" s="79"/>
      <c r="B6889" s="80"/>
      <c r="C6889" s="78"/>
      <c r="D6889" s="78"/>
      <c r="E6889" s="78"/>
      <c r="F6889" s="78"/>
      <c r="G6889" s="75"/>
    </row>
    <row r="6890" spans="1:7">
      <c r="A6890" s="79"/>
      <c r="B6890" s="80"/>
      <c r="C6890" s="78"/>
      <c r="D6890" s="78"/>
      <c r="E6890" s="78"/>
      <c r="F6890" s="78"/>
      <c r="G6890" s="75"/>
    </row>
    <row r="6891" spans="1:7">
      <c r="A6891" s="79"/>
      <c r="B6891" s="80"/>
      <c r="C6891" s="78"/>
      <c r="D6891" s="78"/>
      <c r="E6891" s="78"/>
      <c r="F6891" s="78"/>
      <c r="G6891" s="75"/>
    </row>
    <row r="6892" spans="1:7">
      <c r="A6892" s="79"/>
      <c r="B6892" s="80"/>
      <c r="C6892" s="78"/>
      <c r="D6892" s="78"/>
      <c r="E6892" s="78"/>
      <c r="F6892" s="78"/>
      <c r="G6892" s="75"/>
    </row>
    <row r="6893" spans="1:7">
      <c r="A6893" s="79"/>
      <c r="B6893" s="80"/>
      <c r="C6893" s="78"/>
      <c r="D6893" s="78"/>
      <c r="E6893" s="78"/>
      <c r="F6893" s="78"/>
      <c r="G6893" s="75"/>
    </row>
    <row r="6894" spans="1:7">
      <c r="A6894" s="79"/>
      <c r="B6894" s="80"/>
      <c r="C6894" s="78"/>
      <c r="D6894" s="78"/>
      <c r="E6894" s="78"/>
      <c r="F6894" s="78"/>
      <c r="G6894" s="75"/>
    </row>
    <row r="6895" spans="1:7">
      <c r="A6895" s="79"/>
      <c r="B6895" s="80"/>
      <c r="C6895" s="78"/>
      <c r="D6895" s="78"/>
      <c r="E6895" s="78"/>
      <c r="F6895" s="78"/>
      <c r="G6895" s="75"/>
    </row>
    <row r="6896" spans="1:7">
      <c r="A6896" s="79"/>
      <c r="B6896" s="80"/>
      <c r="C6896" s="78"/>
      <c r="D6896" s="78"/>
      <c r="E6896" s="78"/>
      <c r="F6896" s="78"/>
      <c r="G6896" s="75"/>
    </row>
    <row r="6897" spans="1:7">
      <c r="A6897" s="79"/>
      <c r="B6897" s="80"/>
      <c r="C6897" s="78"/>
      <c r="D6897" s="78"/>
      <c r="E6897" s="78"/>
      <c r="F6897" s="78"/>
      <c r="G6897" s="75"/>
    </row>
    <row r="6898" spans="1:7">
      <c r="A6898" s="79"/>
      <c r="B6898" s="80"/>
      <c r="C6898" s="78"/>
      <c r="D6898" s="78"/>
      <c r="E6898" s="78"/>
      <c r="F6898" s="78"/>
      <c r="G6898" s="75"/>
    </row>
    <row r="6899" spans="1:7">
      <c r="A6899" s="79"/>
      <c r="B6899" s="80"/>
      <c r="C6899" s="78"/>
      <c r="D6899" s="78"/>
      <c r="E6899" s="78"/>
      <c r="F6899" s="78"/>
      <c r="G6899" s="75"/>
    </row>
    <row r="6900" spans="1:7">
      <c r="A6900" s="79"/>
      <c r="B6900" s="80"/>
      <c r="C6900" s="78"/>
      <c r="D6900" s="78"/>
      <c r="E6900" s="78"/>
      <c r="F6900" s="78"/>
      <c r="G6900" s="75"/>
    </row>
    <row r="6901" spans="1:7">
      <c r="A6901" s="79"/>
      <c r="B6901" s="80"/>
      <c r="C6901" s="78"/>
      <c r="D6901" s="78"/>
      <c r="E6901" s="78"/>
      <c r="F6901" s="78"/>
      <c r="G6901" s="75"/>
    </row>
    <row r="6902" spans="1:7">
      <c r="A6902" s="79"/>
      <c r="B6902" s="80"/>
      <c r="C6902" s="78"/>
      <c r="D6902" s="78"/>
      <c r="E6902" s="78"/>
      <c r="F6902" s="78"/>
      <c r="G6902" s="75"/>
    </row>
    <row r="6903" spans="1:7">
      <c r="A6903" s="79"/>
      <c r="B6903" s="80"/>
      <c r="C6903" s="78"/>
      <c r="D6903" s="78"/>
      <c r="E6903" s="78"/>
      <c r="F6903" s="78"/>
      <c r="G6903" s="75"/>
    </row>
    <row r="6904" spans="1:7">
      <c r="A6904" s="79"/>
      <c r="B6904" s="80"/>
      <c r="C6904" s="78"/>
      <c r="D6904" s="78"/>
      <c r="E6904" s="78"/>
      <c r="F6904" s="78"/>
      <c r="G6904" s="75"/>
    </row>
    <row r="6905" spans="1:7">
      <c r="A6905" s="79"/>
      <c r="B6905" s="80"/>
      <c r="C6905" s="78"/>
      <c r="D6905" s="78"/>
      <c r="E6905" s="78"/>
      <c r="F6905" s="78"/>
      <c r="G6905" s="75"/>
    </row>
    <row r="6906" spans="1:7">
      <c r="A6906" s="79"/>
      <c r="B6906" s="80"/>
      <c r="C6906" s="78"/>
      <c r="D6906" s="78"/>
      <c r="E6906" s="78"/>
      <c r="F6906" s="78"/>
      <c r="G6906" s="75"/>
    </row>
    <row r="6907" spans="1:7">
      <c r="A6907" s="79"/>
      <c r="B6907" s="80"/>
      <c r="C6907" s="78"/>
      <c r="D6907" s="78"/>
      <c r="E6907" s="78"/>
      <c r="F6907" s="78"/>
      <c r="G6907" s="75"/>
    </row>
    <row r="6908" spans="1:7">
      <c r="A6908" s="79"/>
      <c r="B6908" s="80"/>
      <c r="C6908" s="78"/>
      <c r="D6908" s="78"/>
      <c r="E6908" s="78"/>
      <c r="F6908" s="78"/>
      <c r="G6908" s="75"/>
    </row>
    <row r="6909" spans="1:7">
      <c r="A6909" s="79"/>
      <c r="B6909" s="80"/>
      <c r="C6909" s="78"/>
      <c r="D6909" s="78"/>
      <c r="E6909" s="78"/>
      <c r="F6909" s="78"/>
      <c r="G6909" s="75"/>
    </row>
    <row r="6910" spans="1:7">
      <c r="A6910" s="79"/>
      <c r="B6910" s="80"/>
      <c r="C6910" s="78"/>
      <c r="D6910" s="78"/>
      <c r="E6910" s="78"/>
      <c r="F6910" s="78"/>
      <c r="G6910" s="75"/>
    </row>
    <row r="6911" spans="1:7">
      <c r="A6911" s="79"/>
      <c r="B6911" s="80"/>
      <c r="C6911" s="78"/>
      <c r="D6911" s="78"/>
      <c r="E6911" s="78"/>
      <c r="F6911" s="78"/>
      <c r="G6911" s="75"/>
    </row>
    <row r="6912" spans="1:7">
      <c r="A6912" s="79"/>
      <c r="B6912" s="80"/>
      <c r="C6912" s="78"/>
      <c r="D6912" s="78"/>
      <c r="E6912" s="78"/>
      <c r="F6912" s="78"/>
      <c r="G6912" s="75"/>
    </row>
    <row r="6913" spans="1:7">
      <c r="A6913" s="79"/>
      <c r="B6913" s="80"/>
      <c r="C6913" s="78"/>
      <c r="D6913" s="78"/>
      <c r="E6913" s="78"/>
      <c r="F6913" s="78"/>
      <c r="G6913" s="75"/>
    </row>
    <row r="6914" spans="1:7">
      <c r="A6914" s="79"/>
      <c r="B6914" s="80"/>
      <c r="C6914" s="78"/>
      <c r="D6914" s="78"/>
      <c r="E6914" s="78"/>
      <c r="F6914" s="78"/>
      <c r="G6914" s="75"/>
    </row>
    <row r="6915" spans="1:7">
      <c r="A6915" s="79"/>
      <c r="B6915" s="80"/>
      <c r="C6915" s="78"/>
      <c r="D6915" s="78"/>
      <c r="E6915" s="78"/>
      <c r="F6915" s="78"/>
      <c r="G6915" s="75"/>
    </row>
    <row r="6916" spans="1:7">
      <c r="A6916" s="79"/>
      <c r="B6916" s="80"/>
      <c r="C6916" s="78"/>
      <c r="D6916" s="78"/>
      <c r="E6916" s="78"/>
      <c r="F6916" s="78"/>
      <c r="G6916" s="75"/>
    </row>
    <row r="6917" spans="1:7">
      <c r="A6917" s="79"/>
      <c r="B6917" s="80"/>
      <c r="C6917" s="78"/>
      <c r="D6917" s="78"/>
      <c r="E6917" s="78"/>
      <c r="F6917" s="78"/>
      <c r="G6917" s="75"/>
    </row>
    <row r="6918" spans="1:7">
      <c r="A6918" s="79"/>
      <c r="B6918" s="80"/>
      <c r="C6918" s="78"/>
      <c r="D6918" s="78"/>
      <c r="E6918" s="78"/>
      <c r="F6918" s="78"/>
      <c r="G6918" s="75"/>
    </row>
    <row r="6919" spans="1:7">
      <c r="A6919" s="79"/>
      <c r="B6919" s="80"/>
      <c r="C6919" s="78"/>
      <c r="D6919" s="78"/>
      <c r="E6919" s="78"/>
      <c r="F6919" s="78"/>
      <c r="G6919" s="75"/>
    </row>
    <row r="6920" spans="1:7">
      <c r="A6920" s="79"/>
      <c r="B6920" s="80"/>
      <c r="C6920" s="78"/>
      <c r="D6920" s="78"/>
      <c r="E6920" s="78"/>
      <c r="F6920" s="78"/>
      <c r="G6920" s="75"/>
    </row>
    <row r="6921" spans="1:7">
      <c r="A6921" s="79"/>
      <c r="B6921" s="80"/>
      <c r="C6921" s="78"/>
      <c r="D6921" s="78"/>
      <c r="E6921" s="78"/>
      <c r="F6921" s="78"/>
      <c r="G6921" s="75"/>
    </row>
    <row r="6922" spans="1:7">
      <c r="A6922" s="79"/>
      <c r="B6922" s="80"/>
      <c r="C6922" s="78"/>
      <c r="D6922" s="78"/>
      <c r="E6922" s="78"/>
      <c r="F6922" s="78"/>
      <c r="G6922" s="75"/>
    </row>
    <row r="6923" spans="1:7">
      <c r="A6923" s="79"/>
      <c r="B6923" s="80"/>
      <c r="C6923" s="78"/>
      <c r="D6923" s="78"/>
      <c r="E6923" s="78"/>
      <c r="F6923" s="78"/>
      <c r="G6923" s="75"/>
    </row>
    <row r="6924" spans="1:7">
      <c r="A6924" s="79"/>
      <c r="B6924" s="80"/>
      <c r="C6924" s="78"/>
      <c r="D6924" s="78"/>
      <c r="E6924" s="78"/>
      <c r="F6924" s="78"/>
      <c r="G6924" s="75"/>
    </row>
    <row r="6925" spans="1:7">
      <c r="A6925" s="79"/>
      <c r="B6925" s="80"/>
      <c r="C6925" s="78"/>
      <c r="D6925" s="78"/>
      <c r="E6925" s="78"/>
      <c r="F6925" s="78"/>
      <c r="G6925" s="75"/>
    </row>
    <row r="6926" spans="1:7">
      <c r="A6926" s="79"/>
      <c r="B6926" s="80"/>
      <c r="C6926" s="78"/>
      <c r="D6926" s="78"/>
      <c r="E6926" s="78"/>
      <c r="F6926" s="78"/>
      <c r="G6926" s="75"/>
    </row>
    <row r="6927" spans="1:7">
      <c r="A6927" s="79"/>
      <c r="B6927" s="80"/>
      <c r="C6927" s="78"/>
      <c r="D6927" s="78"/>
      <c r="E6927" s="78"/>
      <c r="F6927" s="78"/>
      <c r="G6927" s="75"/>
    </row>
    <row r="6928" spans="1:7">
      <c r="A6928" s="79"/>
      <c r="B6928" s="80"/>
      <c r="C6928" s="78"/>
      <c r="D6928" s="78"/>
      <c r="E6928" s="78"/>
      <c r="F6928" s="78"/>
      <c r="G6928" s="75"/>
    </row>
    <row r="6929" spans="1:7">
      <c r="A6929" s="79"/>
      <c r="B6929" s="80"/>
      <c r="C6929" s="78"/>
      <c r="D6929" s="78"/>
      <c r="E6929" s="78"/>
      <c r="F6929" s="78"/>
      <c r="G6929" s="75"/>
    </row>
    <row r="6930" spans="1:7">
      <c r="A6930" s="79"/>
      <c r="B6930" s="80"/>
      <c r="C6930" s="78"/>
      <c r="D6930" s="78"/>
      <c r="E6930" s="78"/>
      <c r="F6930" s="78"/>
      <c r="G6930" s="75"/>
    </row>
    <row r="6931" spans="1:7">
      <c r="A6931" s="79"/>
      <c r="B6931" s="80"/>
      <c r="C6931" s="78"/>
      <c r="D6931" s="78"/>
      <c r="E6931" s="78"/>
      <c r="F6931" s="78"/>
      <c r="G6931" s="75"/>
    </row>
    <row r="6932" spans="1:7">
      <c r="A6932" s="79"/>
      <c r="B6932" s="80"/>
      <c r="C6932" s="78"/>
      <c r="D6932" s="78"/>
      <c r="E6932" s="78"/>
      <c r="F6932" s="78"/>
      <c r="G6932" s="75"/>
    </row>
    <row r="6933" spans="1:7">
      <c r="A6933" s="79"/>
      <c r="B6933" s="80"/>
      <c r="C6933" s="78"/>
      <c r="D6933" s="78"/>
      <c r="E6933" s="78"/>
      <c r="F6933" s="78"/>
      <c r="G6933" s="75"/>
    </row>
    <row r="6934" spans="1:7">
      <c r="A6934" s="79"/>
      <c r="B6934" s="80"/>
      <c r="C6934" s="78"/>
      <c r="D6934" s="78"/>
      <c r="E6934" s="78"/>
      <c r="F6934" s="78"/>
      <c r="G6934" s="75"/>
    </row>
    <row r="6935" spans="1:7">
      <c r="A6935" s="79"/>
      <c r="B6935" s="80"/>
      <c r="C6935" s="78"/>
      <c r="D6935" s="78"/>
      <c r="E6935" s="78"/>
      <c r="F6935" s="78"/>
      <c r="G6935" s="75"/>
    </row>
    <row r="6936" spans="1:7">
      <c r="A6936" s="79"/>
      <c r="B6936" s="80"/>
      <c r="C6936" s="78"/>
      <c r="D6936" s="78"/>
      <c r="E6936" s="78"/>
      <c r="F6936" s="78"/>
      <c r="G6936" s="75"/>
    </row>
    <row r="6937" spans="1:7">
      <c r="A6937" s="79"/>
      <c r="B6937" s="80"/>
      <c r="C6937" s="78"/>
      <c r="D6937" s="78"/>
      <c r="E6937" s="78"/>
      <c r="F6937" s="78"/>
      <c r="G6937" s="75"/>
    </row>
    <row r="6938" spans="1:7">
      <c r="A6938" s="79"/>
      <c r="B6938" s="80"/>
      <c r="C6938" s="78"/>
      <c r="D6938" s="78"/>
      <c r="E6938" s="78"/>
      <c r="F6938" s="78"/>
      <c r="G6938" s="75"/>
    </row>
    <row r="6939" spans="1:7">
      <c r="A6939" s="79"/>
      <c r="B6939" s="80"/>
      <c r="C6939" s="78"/>
      <c r="D6939" s="78"/>
      <c r="E6939" s="78"/>
      <c r="F6939" s="78"/>
      <c r="G6939" s="75"/>
    </row>
    <row r="6940" spans="1:7">
      <c r="A6940" s="79"/>
      <c r="B6940" s="80"/>
      <c r="C6940" s="78"/>
      <c r="D6940" s="78"/>
      <c r="E6940" s="78"/>
      <c r="F6940" s="78"/>
      <c r="G6940" s="75"/>
    </row>
    <row r="6941" spans="1:7">
      <c r="A6941" s="79"/>
      <c r="B6941" s="80"/>
      <c r="C6941" s="78"/>
      <c r="D6941" s="78"/>
      <c r="E6941" s="78"/>
      <c r="F6941" s="78"/>
      <c r="G6941" s="75"/>
    </row>
    <row r="6942" spans="1:7">
      <c r="A6942" s="79"/>
      <c r="B6942" s="80"/>
      <c r="C6942" s="78"/>
      <c r="D6942" s="78"/>
      <c r="E6942" s="78"/>
      <c r="F6942" s="78"/>
      <c r="G6942" s="75"/>
    </row>
    <row r="6943" spans="1:7">
      <c r="A6943" s="79"/>
      <c r="B6943" s="80"/>
      <c r="C6943" s="78"/>
      <c r="D6943" s="78"/>
      <c r="E6943" s="78"/>
      <c r="F6943" s="78"/>
      <c r="G6943" s="75"/>
    </row>
    <row r="6944" spans="1:7">
      <c r="A6944" s="79"/>
      <c r="B6944" s="80"/>
      <c r="C6944" s="78"/>
      <c r="D6944" s="78"/>
      <c r="E6944" s="78"/>
      <c r="F6944" s="78"/>
      <c r="G6944" s="75"/>
    </row>
    <row r="6945" spans="1:7">
      <c r="A6945" s="79"/>
      <c r="B6945" s="80"/>
      <c r="C6945" s="78"/>
      <c r="D6945" s="78"/>
      <c r="E6945" s="78"/>
      <c r="F6945" s="78"/>
      <c r="G6945" s="75"/>
    </row>
    <row r="6946" spans="1:7">
      <c r="A6946" s="79"/>
      <c r="B6946" s="80"/>
      <c r="C6946" s="78"/>
      <c r="D6946" s="78"/>
      <c r="E6946" s="78"/>
      <c r="F6946" s="78"/>
      <c r="G6946" s="75"/>
    </row>
    <row r="6947" spans="1:7">
      <c r="A6947" s="79"/>
      <c r="B6947" s="80"/>
      <c r="C6947" s="78"/>
      <c r="D6947" s="78"/>
      <c r="E6947" s="78"/>
      <c r="F6947" s="78"/>
      <c r="G6947" s="75"/>
    </row>
    <row r="6948" spans="1:7">
      <c r="A6948" s="79"/>
      <c r="B6948" s="80"/>
      <c r="C6948" s="78"/>
      <c r="D6948" s="78"/>
      <c r="E6948" s="78"/>
      <c r="F6948" s="78"/>
      <c r="G6948" s="75"/>
    </row>
    <row r="6949" spans="1:7">
      <c r="A6949" s="79"/>
      <c r="B6949" s="80"/>
      <c r="C6949" s="78"/>
      <c r="D6949" s="78"/>
      <c r="E6949" s="78"/>
      <c r="F6949" s="78"/>
      <c r="G6949" s="75"/>
    </row>
    <row r="6950" spans="1:7">
      <c r="A6950" s="79"/>
      <c r="B6950" s="80"/>
      <c r="C6950" s="78"/>
      <c r="D6950" s="78"/>
      <c r="E6950" s="78"/>
      <c r="F6950" s="78"/>
      <c r="G6950" s="75"/>
    </row>
    <row r="6951" spans="1:7">
      <c r="A6951" s="79"/>
      <c r="B6951" s="80"/>
      <c r="C6951" s="78"/>
      <c r="D6951" s="78"/>
      <c r="E6951" s="78"/>
      <c r="F6951" s="78"/>
      <c r="G6951" s="75"/>
    </row>
    <row r="6952" spans="1:7">
      <c r="A6952" s="79"/>
      <c r="B6952" s="80"/>
      <c r="C6952" s="78"/>
      <c r="D6952" s="78"/>
      <c r="E6952" s="78"/>
      <c r="F6952" s="78"/>
      <c r="G6952" s="75"/>
    </row>
    <row r="6953" spans="1:7">
      <c r="A6953" s="79"/>
      <c r="B6953" s="80"/>
      <c r="C6953" s="78"/>
      <c r="D6953" s="78"/>
      <c r="E6953" s="78"/>
      <c r="F6953" s="78"/>
      <c r="G6953" s="75"/>
    </row>
    <row r="6954" spans="1:7">
      <c r="A6954" s="79"/>
      <c r="B6954" s="80"/>
      <c r="C6954" s="78"/>
      <c r="D6954" s="78"/>
      <c r="E6954" s="78"/>
      <c r="F6954" s="78"/>
      <c r="G6954" s="75"/>
    </row>
    <row r="6955" spans="1:7">
      <c r="A6955" s="79"/>
      <c r="B6955" s="80"/>
      <c r="C6955" s="78"/>
      <c r="D6955" s="78"/>
      <c r="E6955" s="78"/>
      <c r="F6955" s="78"/>
      <c r="G6955" s="75"/>
    </row>
    <row r="6956" spans="1:7">
      <c r="A6956" s="79"/>
      <c r="B6956" s="80"/>
      <c r="C6956" s="78"/>
      <c r="D6956" s="78"/>
      <c r="E6956" s="78"/>
      <c r="F6956" s="78"/>
      <c r="G6956" s="75"/>
    </row>
    <row r="6957" spans="1:7">
      <c r="A6957" s="79"/>
      <c r="B6957" s="80"/>
      <c r="C6957" s="78"/>
      <c r="D6957" s="78"/>
      <c r="E6957" s="78"/>
      <c r="F6957" s="78"/>
      <c r="G6957" s="75"/>
    </row>
    <row r="6958" spans="1:7">
      <c r="A6958" s="79"/>
      <c r="B6958" s="80"/>
      <c r="C6958" s="78"/>
      <c r="D6958" s="78"/>
      <c r="E6958" s="78"/>
      <c r="F6958" s="78"/>
      <c r="G6958" s="75"/>
    </row>
    <row r="6959" spans="1:7">
      <c r="A6959" s="79"/>
      <c r="B6959" s="80"/>
      <c r="C6959" s="78"/>
      <c r="D6959" s="78"/>
      <c r="E6959" s="78"/>
      <c r="F6959" s="78"/>
      <c r="G6959" s="75"/>
    </row>
    <row r="6960" spans="1:7">
      <c r="A6960" s="79"/>
      <c r="B6960" s="80"/>
      <c r="C6960" s="78"/>
      <c r="D6960" s="78"/>
      <c r="E6960" s="78"/>
      <c r="F6960" s="78"/>
      <c r="G6960" s="75"/>
    </row>
    <row r="6961" spans="1:7">
      <c r="A6961" s="79"/>
      <c r="B6961" s="80"/>
      <c r="C6961" s="78"/>
      <c r="D6961" s="78"/>
      <c r="E6961" s="78"/>
      <c r="F6961" s="78"/>
      <c r="G6961" s="75"/>
    </row>
    <row r="6962" spans="1:7">
      <c r="A6962" s="79"/>
      <c r="B6962" s="80"/>
      <c r="C6962" s="78"/>
      <c r="D6962" s="78"/>
      <c r="E6962" s="78"/>
      <c r="F6962" s="78"/>
      <c r="G6962" s="75"/>
    </row>
    <row r="6963" spans="1:7">
      <c r="A6963" s="79"/>
      <c r="B6963" s="80"/>
      <c r="C6963" s="78"/>
      <c r="D6963" s="78"/>
      <c r="E6963" s="78"/>
      <c r="F6963" s="78"/>
      <c r="G6963" s="75"/>
    </row>
    <row r="6964" spans="1:7">
      <c r="A6964" s="79"/>
      <c r="B6964" s="80"/>
      <c r="C6964" s="78"/>
      <c r="D6964" s="78"/>
      <c r="E6964" s="78"/>
      <c r="F6964" s="78"/>
      <c r="G6964" s="75"/>
    </row>
    <row r="6965" spans="1:7">
      <c r="A6965" s="79"/>
      <c r="B6965" s="80"/>
      <c r="C6965" s="78"/>
      <c r="D6965" s="78"/>
      <c r="E6965" s="78"/>
      <c r="F6965" s="78"/>
      <c r="G6965" s="75"/>
    </row>
    <row r="6966" spans="1:7">
      <c r="A6966" s="79"/>
      <c r="B6966" s="80"/>
      <c r="C6966" s="78"/>
      <c r="D6966" s="78"/>
      <c r="E6966" s="78"/>
      <c r="F6966" s="78"/>
      <c r="G6966" s="75"/>
    </row>
    <row r="6967" spans="1:7">
      <c r="A6967" s="79"/>
      <c r="B6967" s="80"/>
      <c r="C6967" s="78"/>
      <c r="D6967" s="78"/>
      <c r="E6967" s="78"/>
      <c r="F6967" s="78"/>
      <c r="G6967" s="75"/>
    </row>
    <row r="6968" spans="1:7">
      <c r="A6968" s="79"/>
      <c r="B6968" s="80"/>
      <c r="C6968" s="78"/>
      <c r="D6968" s="78"/>
      <c r="E6968" s="78"/>
      <c r="F6968" s="78"/>
      <c r="G6968" s="75"/>
    </row>
    <row r="6969" spans="1:7">
      <c r="A6969" s="79"/>
      <c r="B6969" s="80"/>
      <c r="C6969" s="78"/>
      <c r="D6969" s="78"/>
      <c r="E6969" s="78"/>
      <c r="F6969" s="78"/>
      <c r="G6969" s="75"/>
    </row>
    <row r="6970" spans="1:7">
      <c r="A6970" s="79"/>
      <c r="B6970" s="80"/>
      <c r="C6970" s="78"/>
      <c r="D6970" s="78"/>
      <c r="E6970" s="78"/>
      <c r="F6970" s="78"/>
      <c r="G6970" s="75"/>
    </row>
    <row r="6971" spans="1:7">
      <c r="A6971" s="79"/>
      <c r="B6971" s="80"/>
      <c r="C6971" s="78"/>
      <c r="D6971" s="78"/>
      <c r="E6971" s="78"/>
      <c r="F6971" s="78"/>
      <c r="G6971" s="75"/>
    </row>
    <row r="6972" spans="1:7">
      <c r="A6972" s="79"/>
      <c r="B6972" s="80"/>
      <c r="C6972" s="78"/>
      <c r="D6972" s="78"/>
      <c r="E6972" s="78"/>
      <c r="F6972" s="78"/>
      <c r="G6972" s="75"/>
    </row>
    <row r="6973" spans="1:7">
      <c r="A6973" s="79"/>
      <c r="B6973" s="80"/>
      <c r="C6973" s="78"/>
      <c r="D6973" s="78"/>
      <c r="E6973" s="78"/>
      <c r="F6973" s="78"/>
      <c r="G6973" s="75"/>
    </row>
    <row r="6974" spans="1:7">
      <c r="A6974" s="79"/>
      <c r="B6974" s="80"/>
      <c r="C6974" s="78"/>
      <c r="D6974" s="78"/>
      <c r="E6974" s="78"/>
      <c r="F6974" s="78"/>
      <c r="G6974" s="75"/>
    </row>
    <row r="6975" spans="1:7">
      <c r="A6975" s="79"/>
      <c r="B6975" s="80"/>
      <c r="C6975" s="78"/>
      <c r="D6975" s="78"/>
      <c r="E6975" s="78"/>
      <c r="F6975" s="78"/>
      <c r="G6975" s="75"/>
    </row>
    <row r="6976" spans="1:7">
      <c r="A6976" s="79"/>
      <c r="B6976" s="80"/>
      <c r="C6976" s="78"/>
      <c r="D6976" s="78"/>
      <c r="E6976" s="78"/>
      <c r="F6976" s="78"/>
      <c r="G6976" s="75"/>
    </row>
    <row r="6977" spans="1:7">
      <c r="A6977" s="79"/>
      <c r="B6977" s="80"/>
      <c r="C6977" s="78"/>
      <c r="D6977" s="78"/>
      <c r="E6977" s="78"/>
      <c r="F6977" s="78"/>
      <c r="G6977" s="75"/>
    </row>
    <row r="6978" spans="1:7">
      <c r="A6978" s="79"/>
      <c r="B6978" s="80"/>
      <c r="C6978" s="78"/>
      <c r="D6978" s="78"/>
      <c r="E6978" s="78"/>
      <c r="F6978" s="78"/>
      <c r="G6978" s="75"/>
    </row>
    <row r="6979" spans="1:7">
      <c r="A6979" s="79"/>
      <c r="B6979" s="80"/>
      <c r="C6979" s="78"/>
      <c r="D6979" s="78"/>
      <c r="E6979" s="78"/>
      <c r="F6979" s="78"/>
      <c r="G6979" s="75"/>
    </row>
    <row r="6980" spans="1:7">
      <c r="A6980" s="79"/>
      <c r="B6980" s="80"/>
      <c r="C6980" s="78"/>
      <c r="D6980" s="78"/>
      <c r="E6980" s="78"/>
      <c r="F6980" s="78"/>
      <c r="G6980" s="75"/>
    </row>
    <row r="6981" spans="1:7">
      <c r="A6981" s="79"/>
      <c r="B6981" s="80"/>
      <c r="C6981" s="78"/>
      <c r="D6981" s="78"/>
      <c r="E6981" s="78"/>
      <c r="F6981" s="78"/>
      <c r="G6981" s="75"/>
    </row>
    <row r="6982" spans="1:7">
      <c r="A6982" s="79"/>
      <c r="B6982" s="80"/>
      <c r="C6982" s="78"/>
      <c r="D6982" s="78"/>
      <c r="E6982" s="78"/>
      <c r="F6982" s="78"/>
      <c r="G6982" s="75"/>
    </row>
    <row r="6983" spans="1:7">
      <c r="A6983" s="79"/>
      <c r="B6983" s="80"/>
      <c r="C6983" s="78"/>
      <c r="D6983" s="78"/>
      <c r="E6983" s="78"/>
      <c r="F6983" s="78"/>
      <c r="G6983" s="75"/>
    </row>
    <row r="6984" spans="1:7">
      <c r="A6984" s="79"/>
      <c r="B6984" s="80"/>
      <c r="C6984" s="78"/>
      <c r="D6984" s="78"/>
      <c r="E6984" s="78"/>
      <c r="F6984" s="78"/>
      <c r="G6984" s="75"/>
    </row>
    <row r="6985" spans="1:7">
      <c r="A6985" s="79"/>
      <c r="B6985" s="80"/>
      <c r="C6985" s="78"/>
      <c r="D6985" s="78"/>
      <c r="E6985" s="78"/>
      <c r="F6985" s="78"/>
      <c r="G6985" s="75"/>
    </row>
    <row r="6986" spans="1:7">
      <c r="A6986" s="79"/>
      <c r="B6986" s="80"/>
      <c r="C6986" s="78"/>
      <c r="D6986" s="78"/>
      <c r="E6986" s="78"/>
      <c r="F6986" s="78"/>
      <c r="G6986" s="75"/>
    </row>
    <row r="6987" spans="1:7">
      <c r="A6987" s="79"/>
      <c r="B6987" s="80"/>
      <c r="C6987" s="78"/>
      <c r="D6987" s="78"/>
      <c r="E6987" s="78"/>
      <c r="F6987" s="78"/>
      <c r="G6987" s="75"/>
    </row>
    <row r="6988" spans="1:7">
      <c r="A6988" s="79"/>
      <c r="B6988" s="80"/>
      <c r="C6988" s="78"/>
      <c r="D6988" s="78"/>
      <c r="E6988" s="78"/>
      <c r="F6988" s="78"/>
      <c r="G6988" s="75"/>
    </row>
    <row r="6989" spans="1:7">
      <c r="A6989" s="79"/>
      <c r="B6989" s="80"/>
      <c r="C6989" s="78"/>
      <c r="D6989" s="78"/>
      <c r="E6989" s="78"/>
      <c r="F6989" s="78"/>
      <c r="G6989" s="75"/>
    </row>
    <row r="6990" spans="1:7">
      <c r="A6990" s="79"/>
      <c r="B6990" s="80"/>
      <c r="C6990" s="78"/>
      <c r="D6990" s="78"/>
      <c r="E6990" s="78"/>
      <c r="F6990" s="78"/>
      <c r="G6990" s="75"/>
    </row>
    <row r="6991" spans="1:7">
      <c r="A6991" s="79"/>
      <c r="B6991" s="80"/>
      <c r="C6991" s="78"/>
      <c r="D6991" s="78"/>
      <c r="E6991" s="78"/>
      <c r="F6991" s="78"/>
      <c r="G6991" s="75"/>
    </row>
    <row r="6992" spans="1:7">
      <c r="A6992" s="79"/>
      <c r="B6992" s="80"/>
      <c r="C6992" s="78"/>
      <c r="D6992" s="78"/>
      <c r="E6992" s="78"/>
      <c r="F6992" s="78"/>
      <c r="G6992" s="75"/>
    </row>
    <row r="6993" spans="1:7">
      <c r="A6993" s="79"/>
      <c r="B6993" s="80"/>
      <c r="C6993" s="78"/>
      <c r="D6993" s="78"/>
      <c r="E6993" s="78"/>
      <c r="F6993" s="78"/>
      <c r="G6993" s="75"/>
    </row>
    <row r="6994" spans="1:7">
      <c r="A6994" s="79"/>
      <c r="B6994" s="80"/>
      <c r="C6994" s="78"/>
      <c r="D6994" s="78"/>
      <c r="E6994" s="78"/>
      <c r="F6994" s="78"/>
      <c r="G6994" s="75"/>
    </row>
    <row r="6995" spans="1:7">
      <c r="A6995" s="79"/>
      <c r="B6995" s="80"/>
      <c r="C6995" s="78"/>
      <c r="D6995" s="78"/>
      <c r="E6995" s="78"/>
      <c r="F6995" s="78"/>
      <c r="G6995" s="75"/>
    </row>
    <row r="6996" spans="1:7">
      <c r="A6996" s="79"/>
      <c r="B6996" s="80"/>
      <c r="C6996" s="78"/>
      <c r="D6996" s="78"/>
      <c r="E6996" s="78"/>
      <c r="F6996" s="78"/>
      <c r="G6996" s="75"/>
    </row>
    <row r="6997" spans="1:7">
      <c r="A6997" s="79"/>
      <c r="B6997" s="80"/>
      <c r="C6997" s="78"/>
      <c r="D6997" s="78"/>
      <c r="E6997" s="78"/>
      <c r="F6997" s="78"/>
      <c r="G6997" s="75"/>
    </row>
    <row r="6998" spans="1:7">
      <c r="A6998" s="79"/>
      <c r="B6998" s="80"/>
      <c r="C6998" s="78"/>
      <c r="D6998" s="78"/>
      <c r="E6998" s="78"/>
      <c r="F6998" s="78"/>
      <c r="G6998" s="75"/>
    </row>
    <row r="6999" spans="1:7">
      <c r="A6999" s="79"/>
      <c r="B6999" s="80"/>
      <c r="C6999" s="78"/>
      <c r="D6999" s="78"/>
      <c r="E6999" s="78"/>
      <c r="F6999" s="78"/>
      <c r="G6999" s="75"/>
    </row>
    <row r="7000" spans="1:7">
      <c r="A7000" s="79"/>
      <c r="B7000" s="80"/>
      <c r="C7000" s="78"/>
      <c r="D7000" s="78"/>
      <c r="E7000" s="78"/>
      <c r="F7000" s="78"/>
      <c r="G7000" s="75"/>
    </row>
    <row r="7001" spans="1:7">
      <c r="A7001" s="79"/>
      <c r="B7001" s="80"/>
      <c r="C7001" s="78"/>
      <c r="D7001" s="78"/>
      <c r="E7001" s="78"/>
      <c r="F7001" s="78"/>
      <c r="G7001" s="75"/>
    </row>
    <row r="7002" spans="1:7">
      <c r="A7002" s="79"/>
      <c r="B7002" s="80"/>
      <c r="C7002" s="78"/>
      <c r="D7002" s="78"/>
      <c r="E7002" s="78"/>
      <c r="F7002" s="78"/>
      <c r="G7002" s="75"/>
    </row>
    <row r="7003" spans="1:7">
      <c r="A7003" s="79"/>
      <c r="B7003" s="80"/>
      <c r="C7003" s="78"/>
      <c r="D7003" s="78"/>
      <c r="E7003" s="78"/>
      <c r="F7003" s="78"/>
      <c r="G7003" s="75"/>
    </row>
    <row r="7004" spans="1:7">
      <c r="A7004" s="79"/>
      <c r="B7004" s="80"/>
      <c r="C7004" s="78"/>
      <c r="D7004" s="78"/>
      <c r="E7004" s="78"/>
      <c r="F7004" s="78"/>
      <c r="G7004" s="75"/>
    </row>
    <row r="7005" spans="1:7">
      <c r="A7005" s="79"/>
      <c r="B7005" s="80"/>
      <c r="C7005" s="78"/>
      <c r="D7005" s="78"/>
      <c r="E7005" s="78"/>
      <c r="F7005" s="78"/>
      <c r="G7005" s="75"/>
    </row>
    <row r="7006" spans="1:7">
      <c r="A7006" s="79"/>
      <c r="B7006" s="80"/>
      <c r="C7006" s="78"/>
      <c r="D7006" s="78"/>
      <c r="E7006" s="78"/>
      <c r="F7006" s="78"/>
      <c r="G7006" s="75"/>
    </row>
    <row r="7007" spans="1:7">
      <c r="A7007" s="79"/>
      <c r="B7007" s="80"/>
      <c r="C7007" s="78"/>
      <c r="D7007" s="78"/>
      <c r="E7007" s="78"/>
      <c r="F7007" s="78"/>
      <c r="G7007" s="75"/>
    </row>
    <row r="7008" spans="1:7">
      <c r="A7008" s="79"/>
      <c r="B7008" s="80"/>
      <c r="C7008" s="78"/>
      <c r="D7008" s="78"/>
      <c r="E7008" s="78"/>
      <c r="F7008" s="78"/>
      <c r="G7008" s="75"/>
    </row>
    <row r="7009" spans="1:7">
      <c r="A7009" s="79"/>
      <c r="B7009" s="80"/>
      <c r="C7009" s="78"/>
      <c r="D7009" s="78"/>
      <c r="E7009" s="78"/>
      <c r="F7009" s="78"/>
      <c r="G7009" s="75"/>
    </row>
    <row r="7010" spans="1:7">
      <c r="A7010" s="79"/>
      <c r="B7010" s="80"/>
      <c r="C7010" s="78"/>
      <c r="D7010" s="78"/>
      <c r="E7010" s="78"/>
      <c r="F7010" s="78"/>
      <c r="G7010" s="75"/>
    </row>
    <row r="7011" spans="1:7">
      <c r="A7011" s="79"/>
      <c r="B7011" s="80"/>
      <c r="C7011" s="78"/>
      <c r="D7011" s="78"/>
      <c r="E7011" s="78"/>
      <c r="F7011" s="78"/>
      <c r="G7011" s="75"/>
    </row>
    <row r="7012" spans="1:7">
      <c r="A7012" s="79"/>
      <c r="B7012" s="80"/>
      <c r="C7012" s="78"/>
      <c r="D7012" s="78"/>
      <c r="E7012" s="78"/>
      <c r="F7012" s="78"/>
      <c r="G7012" s="75"/>
    </row>
    <row r="7013" spans="1:7">
      <c r="A7013" s="79"/>
      <c r="B7013" s="80"/>
      <c r="C7013" s="78"/>
      <c r="D7013" s="78"/>
      <c r="E7013" s="78"/>
      <c r="F7013" s="78"/>
      <c r="G7013" s="75"/>
    </row>
    <row r="7014" spans="1:7">
      <c r="A7014" s="79"/>
      <c r="B7014" s="80"/>
      <c r="C7014" s="78"/>
      <c r="D7014" s="78"/>
      <c r="E7014" s="78"/>
      <c r="F7014" s="78"/>
      <c r="G7014" s="75"/>
    </row>
    <row r="7015" spans="1:7">
      <c r="A7015" s="79"/>
      <c r="B7015" s="80"/>
      <c r="C7015" s="78"/>
      <c r="D7015" s="78"/>
      <c r="E7015" s="78"/>
      <c r="F7015" s="78"/>
      <c r="G7015" s="75"/>
    </row>
    <row r="7016" spans="1:7">
      <c r="A7016" s="79"/>
      <c r="B7016" s="80"/>
      <c r="C7016" s="78"/>
      <c r="D7016" s="78"/>
      <c r="E7016" s="78"/>
      <c r="F7016" s="78"/>
      <c r="G7016" s="75"/>
    </row>
    <row r="7017" spans="1:7">
      <c r="A7017" s="79"/>
      <c r="B7017" s="80"/>
      <c r="C7017" s="78"/>
      <c r="D7017" s="78"/>
      <c r="E7017" s="78"/>
      <c r="F7017" s="78"/>
      <c r="G7017" s="75"/>
    </row>
    <row r="7018" spans="1:7">
      <c r="A7018" s="79"/>
      <c r="B7018" s="80"/>
      <c r="C7018" s="78"/>
      <c r="D7018" s="78"/>
      <c r="E7018" s="78"/>
      <c r="F7018" s="78"/>
      <c r="G7018" s="75"/>
    </row>
    <row r="7019" spans="1:7">
      <c r="A7019" s="79"/>
      <c r="B7019" s="80"/>
      <c r="C7019" s="78"/>
      <c r="D7019" s="78"/>
      <c r="E7019" s="78"/>
      <c r="F7019" s="78"/>
      <c r="G7019" s="75"/>
    </row>
    <row r="7020" spans="1:7">
      <c r="A7020" s="79"/>
      <c r="B7020" s="80"/>
      <c r="C7020" s="78"/>
      <c r="D7020" s="78"/>
      <c r="E7020" s="78"/>
      <c r="F7020" s="78"/>
      <c r="G7020" s="75"/>
    </row>
    <row r="7021" spans="1:7">
      <c r="A7021" s="79"/>
      <c r="B7021" s="80"/>
      <c r="C7021" s="78"/>
      <c r="D7021" s="78"/>
      <c r="E7021" s="78"/>
      <c r="F7021" s="78"/>
      <c r="G7021" s="75"/>
    </row>
    <row r="7022" spans="1:7">
      <c r="A7022" s="79"/>
      <c r="B7022" s="80"/>
      <c r="C7022" s="78"/>
      <c r="D7022" s="78"/>
      <c r="E7022" s="78"/>
      <c r="F7022" s="78"/>
      <c r="G7022" s="75"/>
    </row>
    <row r="7023" spans="1:7">
      <c r="A7023" s="79"/>
      <c r="B7023" s="80"/>
      <c r="C7023" s="78"/>
      <c r="D7023" s="78"/>
      <c r="E7023" s="78"/>
      <c r="F7023" s="78"/>
      <c r="G7023" s="75"/>
    </row>
    <row r="7024" spans="1:7">
      <c r="A7024" s="79"/>
      <c r="B7024" s="80"/>
      <c r="C7024" s="78"/>
      <c r="D7024" s="78"/>
      <c r="E7024" s="78"/>
      <c r="F7024" s="78"/>
      <c r="G7024" s="75"/>
    </row>
    <row r="7025" spans="1:7">
      <c r="A7025" s="79"/>
      <c r="B7025" s="80"/>
      <c r="C7025" s="78"/>
      <c r="D7025" s="78"/>
      <c r="E7025" s="78"/>
      <c r="F7025" s="78"/>
      <c r="G7025" s="75"/>
    </row>
    <row r="7026" spans="1:7">
      <c r="A7026" s="79"/>
      <c r="B7026" s="80"/>
      <c r="C7026" s="78"/>
      <c r="D7026" s="78"/>
      <c r="E7026" s="78"/>
      <c r="F7026" s="78"/>
      <c r="G7026" s="75"/>
    </row>
    <row r="7027" spans="1:7">
      <c r="A7027" s="79"/>
      <c r="B7027" s="80"/>
      <c r="C7027" s="78"/>
      <c r="D7027" s="78"/>
      <c r="E7027" s="78"/>
      <c r="F7027" s="78"/>
      <c r="G7027" s="75"/>
    </row>
    <row r="7028" spans="1:7">
      <c r="A7028" s="79"/>
      <c r="B7028" s="80"/>
      <c r="C7028" s="78"/>
      <c r="D7028" s="78"/>
      <c r="E7028" s="78"/>
      <c r="F7028" s="78"/>
      <c r="G7028" s="75"/>
    </row>
    <row r="7029" spans="1:7">
      <c r="A7029" s="79"/>
      <c r="B7029" s="80"/>
      <c r="C7029" s="78"/>
      <c r="D7029" s="78"/>
      <c r="E7029" s="78"/>
      <c r="F7029" s="78"/>
      <c r="G7029" s="75"/>
    </row>
    <row r="7030" spans="1:7">
      <c r="A7030" s="79"/>
      <c r="B7030" s="80"/>
      <c r="C7030" s="78"/>
      <c r="D7030" s="78"/>
      <c r="E7030" s="78"/>
      <c r="F7030" s="78"/>
      <c r="G7030" s="75"/>
    </row>
    <row r="7031" spans="1:7">
      <c r="A7031" s="79"/>
      <c r="B7031" s="80"/>
      <c r="C7031" s="78"/>
      <c r="D7031" s="78"/>
      <c r="E7031" s="78"/>
      <c r="F7031" s="78"/>
      <c r="G7031" s="75"/>
    </row>
    <row r="7032" spans="1:7">
      <c r="A7032" s="79"/>
      <c r="B7032" s="80"/>
      <c r="C7032" s="78"/>
      <c r="D7032" s="78"/>
      <c r="E7032" s="78"/>
      <c r="F7032" s="78"/>
      <c r="G7032" s="75"/>
    </row>
    <row r="7033" spans="1:7">
      <c r="A7033" s="79"/>
      <c r="B7033" s="80"/>
      <c r="C7033" s="78"/>
      <c r="D7033" s="78"/>
      <c r="E7033" s="78"/>
      <c r="F7033" s="78"/>
      <c r="G7033" s="75"/>
    </row>
    <row r="7034" spans="1:7">
      <c r="A7034" s="79"/>
      <c r="B7034" s="80"/>
      <c r="C7034" s="78"/>
      <c r="D7034" s="78"/>
      <c r="E7034" s="78"/>
      <c r="F7034" s="78"/>
      <c r="G7034" s="75"/>
    </row>
    <row r="7035" spans="1:7">
      <c r="A7035" s="79"/>
      <c r="B7035" s="80"/>
      <c r="C7035" s="78"/>
      <c r="D7035" s="78"/>
      <c r="E7035" s="78"/>
      <c r="F7035" s="78"/>
      <c r="G7035" s="75"/>
    </row>
    <row r="7036" spans="1:7">
      <c r="A7036" s="79"/>
      <c r="B7036" s="80"/>
      <c r="C7036" s="78"/>
      <c r="D7036" s="78"/>
      <c r="E7036" s="78"/>
      <c r="F7036" s="78"/>
      <c r="G7036" s="75"/>
    </row>
    <row r="7037" spans="1:7">
      <c r="A7037" s="79"/>
      <c r="B7037" s="80"/>
      <c r="C7037" s="78"/>
      <c r="D7037" s="78"/>
      <c r="E7037" s="78"/>
      <c r="F7037" s="78"/>
      <c r="G7037" s="75"/>
    </row>
    <row r="7038" spans="1:7">
      <c r="A7038" s="79"/>
      <c r="B7038" s="80"/>
      <c r="C7038" s="78"/>
      <c r="D7038" s="78"/>
      <c r="E7038" s="78"/>
      <c r="F7038" s="78"/>
      <c r="G7038" s="75"/>
    </row>
    <row r="7039" spans="1:7">
      <c r="A7039" s="79"/>
      <c r="B7039" s="80"/>
      <c r="C7039" s="78"/>
      <c r="D7039" s="78"/>
      <c r="E7039" s="78"/>
      <c r="F7039" s="78"/>
      <c r="G7039" s="75"/>
    </row>
    <row r="7040" spans="1:7">
      <c r="A7040" s="79"/>
      <c r="B7040" s="80"/>
      <c r="C7040" s="78"/>
      <c r="D7040" s="78"/>
      <c r="E7040" s="78"/>
      <c r="F7040" s="78"/>
      <c r="G7040" s="75"/>
    </row>
    <row r="7041" spans="1:7">
      <c r="A7041" s="79"/>
      <c r="B7041" s="80"/>
      <c r="C7041" s="78"/>
      <c r="D7041" s="78"/>
      <c r="E7041" s="78"/>
      <c r="F7041" s="78"/>
      <c r="G7041" s="75"/>
    </row>
    <row r="7042" spans="1:7">
      <c r="A7042" s="79"/>
      <c r="B7042" s="80"/>
      <c r="C7042" s="78"/>
      <c r="D7042" s="78"/>
      <c r="E7042" s="78"/>
      <c r="F7042" s="78"/>
      <c r="G7042" s="75"/>
    </row>
    <row r="7043" spans="1:7">
      <c r="A7043" s="79"/>
      <c r="B7043" s="80"/>
      <c r="C7043" s="78"/>
      <c r="D7043" s="78"/>
      <c r="E7043" s="78"/>
      <c r="F7043" s="78"/>
      <c r="G7043" s="75"/>
    </row>
    <row r="7044" spans="1:7">
      <c r="A7044" s="79"/>
      <c r="B7044" s="80"/>
      <c r="C7044" s="78"/>
      <c r="D7044" s="78"/>
      <c r="E7044" s="78"/>
      <c r="F7044" s="78"/>
      <c r="G7044" s="75"/>
    </row>
    <row r="7045" spans="1:7">
      <c r="A7045" s="79"/>
      <c r="B7045" s="80"/>
      <c r="C7045" s="78"/>
      <c r="D7045" s="78"/>
      <c r="E7045" s="78"/>
      <c r="F7045" s="78"/>
      <c r="G7045" s="75"/>
    </row>
    <row r="7046" spans="1:7">
      <c r="A7046" s="79"/>
      <c r="B7046" s="80"/>
      <c r="C7046" s="78"/>
      <c r="D7046" s="78"/>
      <c r="E7046" s="78"/>
      <c r="F7046" s="78"/>
      <c r="G7046" s="75"/>
    </row>
    <row r="7047" spans="1:7">
      <c r="A7047" s="79"/>
      <c r="B7047" s="80"/>
      <c r="C7047" s="78"/>
      <c r="D7047" s="78"/>
      <c r="E7047" s="78"/>
      <c r="F7047" s="78"/>
      <c r="G7047" s="75"/>
    </row>
    <row r="7048" spans="1:7">
      <c r="A7048" s="79"/>
      <c r="B7048" s="80"/>
      <c r="C7048" s="78"/>
      <c r="D7048" s="78"/>
      <c r="E7048" s="78"/>
      <c r="F7048" s="78"/>
      <c r="G7048" s="75"/>
    </row>
    <row r="7049" spans="1:7">
      <c r="A7049" s="79"/>
      <c r="B7049" s="80"/>
      <c r="C7049" s="78"/>
      <c r="D7049" s="78"/>
      <c r="E7049" s="78"/>
      <c r="F7049" s="78"/>
      <c r="G7049" s="75"/>
    </row>
    <row r="7050" spans="1:7">
      <c r="A7050" s="79"/>
      <c r="B7050" s="80"/>
      <c r="C7050" s="78"/>
      <c r="D7050" s="78"/>
      <c r="E7050" s="78"/>
      <c r="F7050" s="78"/>
      <c r="G7050" s="75"/>
    </row>
    <row r="7051" spans="1:7">
      <c r="A7051" s="79"/>
      <c r="B7051" s="80"/>
      <c r="C7051" s="78"/>
      <c r="D7051" s="78"/>
      <c r="E7051" s="78"/>
      <c r="F7051" s="78"/>
      <c r="G7051" s="75"/>
    </row>
    <row r="7052" spans="1:7">
      <c r="A7052" s="79"/>
      <c r="B7052" s="80"/>
      <c r="C7052" s="78"/>
      <c r="D7052" s="78"/>
      <c r="E7052" s="78"/>
      <c r="F7052" s="78"/>
      <c r="G7052" s="75"/>
    </row>
    <row r="7053" spans="1:7">
      <c r="A7053" s="79"/>
      <c r="B7053" s="80"/>
      <c r="C7053" s="78"/>
      <c r="D7053" s="78"/>
      <c r="E7053" s="78"/>
      <c r="F7053" s="78"/>
      <c r="G7053" s="75"/>
    </row>
    <row r="7054" spans="1:7">
      <c r="A7054" s="79"/>
      <c r="B7054" s="80"/>
      <c r="C7054" s="78"/>
      <c r="D7054" s="78"/>
      <c r="E7054" s="78"/>
      <c r="F7054" s="78"/>
      <c r="G7054" s="75"/>
    </row>
    <row r="7055" spans="1:7">
      <c r="A7055" s="79"/>
      <c r="B7055" s="80"/>
      <c r="C7055" s="78"/>
      <c r="D7055" s="78"/>
      <c r="E7055" s="78"/>
      <c r="F7055" s="78"/>
      <c r="G7055" s="75"/>
    </row>
    <row r="7056" spans="1:7">
      <c r="A7056" s="79"/>
      <c r="B7056" s="80"/>
      <c r="C7056" s="78"/>
      <c r="D7056" s="78"/>
      <c r="E7056" s="78"/>
      <c r="F7056" s="78"/>
      <c r="G7056" s="75"/>
    </row>
    <row r="7057" spans="1:7">
      <c r="A7057" s="79"/>
      <c r="B7057" s="80"/>
      <c r="C7057" s="78"/>
      <c r="D7057" s="78"/>
      <c r="E7057" s="78"/>
      <c r="F7057" s="78"/>
      <c r="G7057" s="75"/>
    </row>
    <row r="7058" spans="1:7">
      <c r="A7058" s="79"/>
      <c r="B7058" s="80"/>
      <c r="C7058" s="78"/>
      <c r="D7058" s="78"/>
      <c r="E7058" s="78"/>
      <c r="F7058" s="78"/>
      <c r="G7058" s="75"/>
    </row>
    <row r="7059" spans="1:7">
      <c r="A7059" s="79"/>
      <c r="B7059" s="80"/>
      <c r="C7059" s="78"/>
      <c r="D7059" s="78"/>
      <c r="E7059" s="78"/>
      <c r="F7059" s="78"/>
      <c r="G7059" s="75"/>
    </row>
    <row r="7060" spans="1:7">
      <c r="A7060" s="79"/>
      <c r="B7060" s="80"/>
      <c r="C7060" s="78"/>
      <c r="D7060" s="78"/>
      <c r="E7060" s="78"/>
      <c r="F7060" s="78"/>
      <c r="G7060" s="75"/>
    </row>
    <row r="7061" spans="1:7">
      <c r="A7061" s="79"/>
      <c r="B7061" s="80"/>
      <c r="C7061" s="78"/>
      <c r="D7061" s="78"/>
      <c r="E7061" s="78"/>
      <c r="F7061" s="78"/>
      <c r="G7061" s="75"/>
    </row>
    <row r="7062" spans="1:7">
      <c r="A7062" s="79"/>
      <c r="B7062" s="80"/>
      <c r="C7062" s="78"/>
      <c r="D7062" s="78"/>
      <c r="E7062" s="78"/>
      <c r="F7062" s="78"/>
      <c r="G7062" s="75"/>
    </row>
    <row r="7063" spans="1:7">
      <c r="A7063" s="79"/>
      <c r="B7063" s="80"/>
      <c r="C7063" s="78"/>
      <c r="D7063" s="78"/>
      <c r="E7063" s="78"/>
      <c r="F7063" s="78"/>
      <c r="G7063" s="75"/>
    </row>
    <row r="7064" spans="1:7">
      <c r="A7064" s="79"/>
      <c r="B7064" s="80"/>
      <c r="C7064" s="78"/>
      <c r="D7064" s="78"/>
      <c r="E7064" s="78"/>
      <c r="F7064" s="78"/>
      <c r="G7064" s="75"/>
    </row>
    <row r="7065" spans="1:7">
      <c r="A7065" s="79"/>
      <c r="B7065" s="80"/>
      <c r="C7065" s="78"/>
      <c r="D7065" s="78"/>
      <c r="E7065" s="78"/>
      <c r="F7065" s="78"/>
      <c r="G7065" s="75"/>
    </row>
    <row r="7066" spans="1:7">
      <c r="A7066" s="79"/>
      <c r="B7066" s="80"/>
      <c r="C7066" s="78"/>
      <c r="D7066" s="78"/>
      <c r="E7066" s="78"/>
      <c r="F7066" s="78"/>
      <c r="G7066" s="75"/>
    </row>
    <row r="7067" spans="1:7">
      <c r="A7067" s="79"/>
      <c r="B7067" s="80"/>
      <c r="C7067" s="78"/>
      <c r="D7067" s="78"/>
      <c r="E7067" s="78"/>
      <c r="F7067" s="78"/>
      <c r="G7067" s="75"/>
    </row>
    <row r="7068" spans="1:7">
      <c r="A7068" s="79"/>
      <c r="B7068" s="80"/>
      <c r="C7068" s="78"/>
      <c r="D7068" s="78"/>
      <c r="E7068" s="78"/>
      <c r="F7068" s="78"/>
      <c r="G7068" s="75"/>
    </row>
    <row r="7069" spans="1:7">
      <c r="A7069" s="79"/>
      <c r="B7069" s="80"/>
      <c r="C7069" s="78"/>
      <c r="D7069" s="78"/>
      <c r="E7069" s="78"/>
      <c r="F7069" s="78"/>
      <c r="G7069" s="75"/>
    </row>
    <row r="7070" spans="1:7">
      <c r="A7070" s="79"/>
      <c r="B7070" s="80"/>
      <c r="C7070" s="78"/>
      <c r="D7070" s="78"/>
      <c r="E7070" s="78"/>
      <c r="F7070" s="78"/>
      <c r="G7070" s="75"/>
    </row>
    <row r="7071" spans="1:7">
      <c r="A7071" s="79"/>
      <c r="B7071" s="80"/>
      <c r="C7071" s="78"/>
      <c r="D7071" s="78"/>
      <c r="E7071" s="78"/>
      <c r="F7071" s="78"/>
      <c r="G7071" s="75"/>
    </row>
    <row r="7072" spans="1:7">
      <c r="A7072" s="79"/>
      <c r="B7072" s="80"/>
      <c r="C7072" s="78"/>
      <c r="D7072" s="78"/>
      <c r="E7072" s="78"/>
      <c r="F7072" s="78"/>
      <c r="G7072" s="75"/>
    </row>
    <row r="7073" spans="1:7">
      <c r="A7073" s="79"/>
      <c r="B7073" s="80"/>
      <c r="C7073" s="78"/>
      <c r="D7073" s="78"/>
      <c r="E7073" s="78"/>
      <c r="F7073" s="78"/>
      <c r="G7073" s="75"/>
    </row>
    <row r="7074" spans="1:7">
      <c r="A7074" s="79"/>
      <c r="B7074" s="80"/>
      <c r="C7074" s="78"/>
      <c r="D7074" s="78"/>
      <c r="E7074" s="78"/>
      <c r="F7074" s="78"/>
      <c r="G7074" s="75"/>
    </row>
    <row r="7075" spans="1:7">
      <c r="A7075" s="79"/>
      <c r="B7075" s="80"/>
      <c r="C7075" s="78"/>
      <c r="D7075" s="78"/>
      <c r="E7075" s="78"/>
      <c r="F7075" s="78"/>
      <c r="G7075" s="75"/>
    </row>
    <row r="7076" spans="1:7">
      <c r="A7076" s="79"/>
      <c r="B7076" s="80"/>
      <c r="C7076" s="78"/>
      <c r="D7076" s="78"/>
      <c r="E7076" s="78"/>
      <c r="F7076" s="78"/>
      <c r="G7076" s="75"/>
    </row>
    <row r="7077" spans="1:7">
      <c r="A7077" s="79"/>
      <c r="B7077" s="80"/>
      <c r="C7077" s="78"/>
      <c r="D7077" s="78"/>
      <c r="E7077" s="78"/>
      <c r="F7077" s="78"/>
      <c r="G7077" s="75"/>
    </row>
    <row r="7078" spans="1:7">
      <c r="A7078" s="79"/>
      <c r="B7078" s="80"/>
      <c r="C7078" s="78"/>
      <c r="D7078" s="78"/>
      <c r="E7078" s="78"/>
      <c r="F7078" s="78"/>
      <c r="G7078" s="75"/>
    </row>
    <row r="7079" spans="1:7">
      <c r="A7079" s="79"/>
      <c r="B7079" s="80"/>
      <c r="C7079" s="78"/>
      <c r="D7079" s="78"/>
      <c r="E7079" s="78"/>
      <c r="F7079" s="78"/>
      <c r="G7079" s="75"/>
    </row>
    <row r="7080" spans="1:7">
      <c r="A7080" s="79"/>
      <c r="B7080" s="80"/>
      <c r="C7080" s="78"/>
      <c r="D7080" s="78"/>
      <c r="E7080" s="78"/>
      <c r="F7080" s="78"/>
      <c r="G7080" s="75"/>
    </row>
    <row r="7081" spans="1:7">
      <c r="A7081" s="79"/>
      <c r="B7081" s="80"/>
      <c r="C7081" s="78"/>
      <c r="D7081" s="78"/>
      <c r="E7081" s="78"/>
      <c r="F7081" s="78"/>
      <c r="G7081" s="75"/>
    </row>
    <row r="7082" spans="1:7">
      <c r="A7082" s="79"/>
      <c r="B7082" s="80"/>
      <c r="C7082" s="78"/>
      <c r="D7082" s="78"/>
      <c r="E7082" s="78"/>
      <c r="F7082" s="78"/>
      <c r="G7082" s="75"/>
    </row>
    <row r="7083" spans="1:7">
      <c r="A7083" s="79"/>
      <c r="B7083" s="80"/>
      <c r="C7083" s="78"/>
      <c r="D7083" s="78"/>
      <c r="E7083" s="78"/>
      <c r="F7083" s="78"/>
      <c r="G7083" s="75"/>
    </row>
    <row r="7084" spans="1:7">
      <c r="A7084" s="79"/>
      <c r="B7084" s="80"/>
      <c r="C7084" s="78"/>
      <c r="D7084" s="78"/>
      <c r="E7084" s="78"/>
      <c r="F7084" s="78"/>
      <c r="G7084" s="75"/>
    </row>
    <row r="7085" spans="1:7">
      <c r="A7085" s="79"/>
      <c r="B7085" s="80"/>
      <c r="C7085" s="78"/>
      <c r="D7085" s="78"/>
      <c r="E7085" s="78"/>
      <c r="F7085" s="78"/>
      <c r="G7085" s="75"/>
    </row>
    <row r="7086" spans="1:7">
      <c r="A7086" s="79"/>
      <c r="B7086" s="80"/>
      <c r="C7086" s="78"/>
      <c r="D7086" s="78"/>
      <c r="E7086" s="78"/>
      <c r="F7086" s="78"/>
      <c r="G7086" s="75"/>
    </row>
    <row r="7087" spans="1:7">
      <c r="A7087" s="79"/>
      <c r="B7087" s="80"/>
      <c r="C7087" s="78"/>
      <c r="D7087" s="78"/>
      <c r="E7087" s="78"/>
      <c r="F7087" s="78"/>
      <c r="G7087" s="75"/>
    </row>
    <row r="7088" spans="1:7">
      <c r="A7088" s="79"/>
      <c r="B7088" s="80"/>
      <c r="C7088" s="78"/>
      <c r="D7088" s="78"/>
      <c r="E7088" s="78"/>
      <c r="F7088" s="78"/>
      <c r="G7088" s="75"/>
    </row>
    <row r="7089" spans="1:7">
      <c r="A7089" s="79"/>
      <c r="B7089" s="80"/>
      <c r="C7089" s="78"/>
      <c r="D7089" s="78"/>
      <c r="E7089" s="78"/>
      <c r="F7089" s="78"/>
      <c r="G7089" s="75"/>
    </row>
    <row r="7090" spans="1:7">
      <c r="A7090" s="79"/>
      <c r="B7090" s="80"/>
      <c r="C7090" s="78"/>
      <c r="D7090" s="78"/>
      <c r="E7090" s="78"/>
      <c r="F7090" s="78"/>
      <c r="G7090" s="75"/>
    </row>
    <row r="7091" spans="1:7">
      <c r="A7091" s="79"/>
      <c r="B7091" s="80"/>
      <c r="C7091" s="78"/>
      <c r="D7091" s="78"/>
      <c r="E7091" s="78"/>
      <c r="F7091" s="78"/>
      <c r="G7091" s="75"/>
    </row>
    <row r="7092" spans="1:7">
      <c r="A7092" s="79"/>
      <c r="B7092" s="80"/>
      <c r="C7092" s="78"/>
      <c r="D7092" s="78"/>
      <c r="E7092" s="78"/>
      <c r="F7092" s="78"/>
      <c r="G7092" s="75"/>
    </row>
    <row r="7093" spans="1:7">
      <c r="A7093" s="79"/>
      <c r="B7093" s="80"/>
      <c r="C7093" s="78"/>
      <c r="D7093" s="78"/>
      <c r="E7093" s="78"/>
      <c r="F7093" s="78"/>
      <c r="G7093" s="75"/>
    </row>
    <row r="7094" spans="1:7">
      <c r="A7094" s="79"/>
      <c r="B7094" s="80"/>
      <c r="C7094" s="78"/>
      <c r="D7094" s="78"/>
      <c r="E7094" s="78"/>
      <c r="F7094" s="78"/>
      <c r="G7094" s="75"/>
    </row>
    <row r="7095" spans="1:7">
      <c r="A7095" s="79"/>
      <c r="B7095" s="80"/>
      <c r="C7095" s="78"/>
      <c r="D7095" s="78"/>
      <c r="E7095" s="78"/>
      <c r="F7095" s="78"/>
      <c r="G7095" s="75"/>
    </row>
    <row r="7096" spans="1:7">
      <c r="A7096" s="79"/>
      <c r="B7096" s="80"/>
      <c r="C7096" s="78"/>
      <c r="D7096" s="78"/>
      <c r="E7096" s="78"/>
      <c r="F7096" s="78"/>
      <c r="G7096" s="75"/>
    </row>
    <row r="7097" spans="1:7">
      <c r="A7097" s="79"/>
      <c r="B7097" s="80"/>
      <c r="C7097" s="78"/>
      <c r="D7097" s="78"/>
      <c r="E7097" s="78"/>
      <c r="F7097" s="78"/>
      <c r="G7097" s="75"/>
    </row>
    <row r="7098" spans="1:7">
      <c r="A7098" s="79"/>
      <c r="B7098" s="80"/>
      <c r="C7098" s="78"/>
      <c r="D7098" s="78"/>
      <c r="E7098" s="78"/>
      <c r="F7098" s="78"/>
      <c r="G7098" s="75"/>
    </row>
    <row r="7099" spans="1:7">
      <c r="A7099" s="79"/>
      <c r="B7099" s="80"/>
      <c r="C7099" s="78"/>
      <c r="D7099" s="78"/>
      <c r="E7099" s="78"/>
      <c r="F7099" s="78"/>
      <c r="G7099" s="75"/>
    </row>
    <row r="7100" spans="1:7">
      <c r="A7100" s="79"/>
      <c r="B7100" s="80"/>
      <c r="C7100" s="78"/>
      <c r="D7100" s="78"/>
      <c r="E7100" s="78"/>
      <c r="F7100" s="78"/>
      <c r="G7100" s="75"/>
    </row>
    <row r="7101" spans="1:7">
      <c r="A7101" s="79"/>
      <c r="B7101" s="80"/>
      <c r="C7101" s="78"/>
      <c r="D7101" s="78"/>
      <c r="E7101" s="78"/>
      <c r="F7101" s="78"/>
      <c r="G7101" s="75"/>
    </row>
    <row r="7102" spans="1:7">
      <c r="A7102" s="79"/>
      <c r="B7102" s="80"/>
      <c r="C7102" s="78"/>
      <c r="D7102" s="78"/>
      <c r="E7102" s="78"/>
      <c r="F7102" s="78"/>
      <c r="G7102" s="75"/>
    </row>
    <row r="7103" spans="1:7">
      <c r="A7103" s="79"/>
      <c r="B7103" s="80"/>
      <c r="C7103" s="78"/>
      <c r="D7103" s="78"/>
      <c r="E7103" s="78"/>
      <c r="F7103" s="78"/>
      <c r="G7103" s="75"/>
    </row>
    <row r="7104" spans="1:7">
      <c r="A7104" s="79"/>
      <c r="B7104" s="80"/>
      <c r="C7104" s="78"/>
      <c r="D7104" s="78"/>
      <c r="E7104" s="78"/>
      <c r="F7104" s="78"/>
      <c r="G7104" s="75"/>
    </row>
    <row r="7105" spans="1:7">
      <c r="A7105" s="79"/>
      <c r="B7105" s="80"/>
      <c r="C7105" s="78"/>
      <c r="D7105" s="78"/>
      <c r="E7105" s="78"/>
      <c r="F7105" s="78"/>
      <c r="G7105" s="75"/>
    </row>
    <row r="7106" spans="1:7">
      <c r="A7106" s="79"/>
      <c r="B7106" s="80"/>
      <c r="C7106" s="78"/>
      <c r="D7106" s="78"/>
      <c r="E7106" s="78"/>
      <c r="F7106" s="78"/>
      <c r="G7106" s="75"/>
    </row>
    <row r="7107" spans="1:7">
      <c r="A7107" s="79"/>
      <c r="B7107" s="80"/>
      <c r="C7107" s="78"/>
      <c r="D7107" s="78"/>
      <c r="E7107" s="78"/>
      <c r="F7107" s="78"/>
      <c r="G7107" s="75"/>
    </row>
    <row r="7108" spans="1:7">
      <c r="A7108" s="79"/>
      <c r="B7108" s="80"/>
      <c r="C7108" s="78"/>
      <c r="D7108" s="78"/>
      <c r="E7108" s="78"/>
      <c r="F7108" s="78"/>
      <c r="G7108" s="75"/>
    </row>
    <row r="7109" spans="1:7">
      <c r="A7109" s="79"/>
      <c r="B7109" s="80"/>
      <c r="C7109" s="78"/>
      <c r="D7109" s="78"/>
      <c r="E7109" s="78"/>
      <c r="F7109" s="78"/>
      <c r="G7109" s="75"/>
    </row>
    <row r="7110" spans="1:7">
      <c r="A7110" s="79"/>
      <c r="B7110" s="80"/>
      <c r="C7110" s="78"/>
      <c r="D7110" s="78"/>
      <c r="E7110" s="78"/>
      <c r="F7110" s="78"/>
      <c r="G7110" s="75"/>
    </row>
    <row r="7111" spans="1:7">
      <c r="A7111" s="79"/>
      <c r="B7111" s="80"/>
      <c r="C7111" s="78"/>
      <c r="D7111" s="78"/>
      <c r="E7111" s="78"/>
      <c r="F7111" s="78"/>
      <c r="G7111" s="75"/>
    </row>
    <row r="7112" spans="1:7">
      <c r="A7112" s="79"/>
      <c r="B7112" s="80"/>
      <c r="C7112" s="78"/>
      <c r="D7112" s="78"/>
      <c r="E7112" s="78"/>
      <c r="F7112" s="78"/>
      <c r="G7112" s="75"/>
    </row>
    <row r="7113" spans="1:7">
      <c r="A7113" s="79"/>
      <c r="B7113" s="80"/>
      <c r="C7113" s="78"/>
      <c r="D7113" s="78"/>
      <c r="E7113" s="78"/>
      <c r="F7113" s="78"/>
      <c r="G7113" s="75"/>
    </row>
    <row r="7114" spans="1:7">
      <c r="A7114" s="79"/>
      <c r="B7114" s="80"/>
      <c r="C7114" s="78"/>
      <c r="D7114" s="78"/>
      <c r="E7114" s="78"/>
      <c r="F7114" s="78"/>
      <c r="G7114" s="75"/>
    </row>
    <row r="7115" spans="1:7">
      <c r="A7115" s="79"/>
      <c r="B7115" s="80"/>
      <c r="C7115" s="78"/>
      <c r="D7115" s="78"/>
      <c r="E7115" s="78"/>
      <c r="F7115" s="78"/>
      <c r="G7115" s="75"/>
    </row>
    <row r="7116" spans="1:7">
      <c r="A7116" s="79"/>
      <c r="B7116" s="80"/>
      <c r="C7116" s="78"/>
      <c r="D7116" s="78"/>
      <c r="E7116" s="78"/>
      <c r="F7116" s="78"/>
      <c r="G7116" s="75"/>
    </row>
    <row r="7117" spans="1:7">
      <c r="A7117" s="79"/>
      <c r="B7117" s="80"/>
      <c r="C7117" s="78"/>
      <c r="D7117" s="78"/>
      <c r="E7117" s="78"/>
      <c r="F7117" s="78"/>
      <c r="G7117" s="75"/>
    </row>
    <row r="7118" spans="1:7">
      <c r="A7118" s="79"/>
      <c r="B7118" s="80"/>
      <c r="C7118" s="78"/>
      <c r="D7118" s="78"/>
      <c r="E7118" s="78"/>
      <c r="F7118" s="78"/>
      <c r="G7118" s="75"/>
    </row>
    <row r="7119" spans="1:7">
      <c r="A7119" s="79"/>
      <c r="B7119" s="80"/>
      <c r="C7119" s="78"/>
      <c r="D7119" s="78"/>
      <c r="E7119" s="78"/>
      <c r="F7119" s="78"/>
      <c r="G7119" s="75"/>
    </row>
    <row r="7120" spans="1:7">
      <c r="A7120" s="79"/>
      <c r="B7120" s="80"/>
      <c r="C7120" s="78"/>
      <c r="D7120" s="78"/>
      <c r="E7120" s="78"/>
      <c r="F7120" s="78"/>
      <c r="G7120" s="75"/>
    </row>
    <row r="7121" spans="1:7">
      <c r="A7121" s="79"/>
      <c r="B7121" s="80"/>
      <c r="C7121" s="78"/>
      <c r="D7121" s="78"/>
      <c r="E7121" s="78"/>
      <c r="F7121" s="78"/>
      <c r="G7121" s="75"/>
    </row>
    <row r="7122" spans="1:7">
      <c r="A7122" s="79"/>
      <c r="B7122" s="80"/>
      <c r="C7122" s="78"/>
      <c r="D7122" s="78"/>
      <c r="E7122" s="78"/>
      <c r="F7122" s="78"/>
      <c r="G7122" s="75"/>
    </row>
    <row r="7123" spans="1:7">
      <c r="A7123" s="79"/>
      <c r="B7123" s="80"/>
      <c r="C7123" s="78"/>
      <c r="D7123" s="78"/>
      <c r="E7123" s="78"/>
      <c r="F7123" s="78"/>
      <c r="G7123" s="75"/>
    </row>
    <row r="7124" spans="1:7">
      <c r="A7124" s="79"/>
      <c r="B7124" s="80"/>
      <c r="C7124" s="78"/>
      <c r="D7124" s="78"/>
      <c r="E7124" s="78"/>
      <c r="F7124" s="78"/>
      <c r="G7124" s="75"/>
    </row>
    <row r="7125" spans="1:7">
      <c r="A7125" s="79"/>
      <c r="B7125" s="80"/>
      <c r="C7125" s="78"/>
      <c r="D7125" s="78"/>
      <c r="E7125" s="78"/>
      <c r="F7125" s="78"/>
      <c r="G7125" s="75"/>
    </row>
    <row r="7126" spans="1:7">
      <c r="A7126" s="79"/>
      <c r="B7126" s="80"/>
      <c r="C7126" s="78"/>
      <c r="D7126" s="78"/>
      <c r="E7126" s="78"/>
      <c r="F7126" s="78"/>
      <c r="G7126" s="75"/>
    </row>
    <row r="7127" spans="1:7">
      <c r="A7127" s="79"/>
      <c r="B7127" s="80"/>
      <c r="C7127" s="78"/>
      <c r="D7127" s="78"/>
      <c r="E7127" s="78"/>
      <c r="F7127" s="78"/>
      <c r="G7127" s="75"/>
    </row>
    <row r="7128" spans="1:7">
      <c r="A7128" s="79"/>
      <c r="B7128" s="80"/>
      <c r="C7128" s="78"/>
      <c r="D7128" s="78"/>
      <c r="E7128" s="78"/>
      <c r="F7128" s="78"/>
      <c r="G7128" s="75"/>
    </row>
    <row r="7129" spans="1:7">
      <c r="A7129" s="79"/>
      <c r="B7129" s="80"/>
      <c r="C7129" s="78"/>
      <c r="D7129" s="78"/>
      <c r="E7129" s="78"/>
      <c r="F7129" s="78"/>
      <c r="G7129" s="75"/>
    </row>
    <row r="7130" spans="1:7">
      <c r="A7130" s="79"/>
      <c r="B7130" s="80"/>
      <c r="C7130" s="78"/>
      <c r="D7130" s="78"/>
      <c r="E7130" s="78"/>
      <c r="F7130" s="78"/>
      <c r="G7130" s="75"/>
    </row>
    <row r="7131" spans="1:7">
      <c r="A7131" s="79"/>
      <c r="B7131" s="80"/>
      <c r="C7131" s="78"/>
      <c r="D7131" s="78"/>
      <c r="E7131" s="78"/>
      <c r="F7131" s="78"/>
      <c r="G7131" s="75"/>
    </row>
    <row r="7132" spans="1:7">
      <c r="A7132" s="79"/>
      <c r="B7132" s="80"/>
      <c r="C7132" s="78"/>
      <c r="D7132" s="78"/>
      <c r="E7132" s="78"/>
      <c r="F7132" s="78"/>
      <c r="G7132" s="75"/>
    </row>
    <row r="7133" spans="1:7">
      <c r="A7133" s="79"/>
      <c r="B7133" s="80"/>
      <c r="C7133" s="78"/>
      <c r="D7133" s="78"/>
      <c r="E7133" s="78"/>
      <c r="F7133" s="78"/>
      <c r="G7133" s="75"/>
    </row>
    <row r="7134" spans="1:7">
      <c r="A7134" s="79"/>
      <c r="B7134" s="80"/>
      <c r="C7134" s="78"/>
      <c r="D7134" s="78"/>
      <c r="E7134" s="78"/>
      <c r="F7134" s="78"/>
      <c r="G7134" s="75"/>
    </row>
    <row r="7135" spans="1:7">
      <c r="A7135" s="79"/>
      <c r="B7135" s="80"/>
      <c r="C7135" s="78"/>
      <c r="D7135" s="78"/>
      <c r="E7135" s="78"/>
      <c r="F7135" s="78"/>
      <c r="G7135" s="75"/>
    </row>
    <row r="7136" spans="1:7">
      <c r="A7136" s="79"/>
      <c r="B7136" s="80"/>
      <c r="C7136" s="78"/>
      <c r="D7136" s="78"/>
      <c r="E7136" s="78"/>
      <c r="F7136" s="78"/>
      <c r="G7136" s="75"/>
    </row>
    <row r="7137" spans="1:7">
      <c r="A7137" s="79"/>
      <c r="B7137" s="80"/>
      <c r="C7137" s="78"/>
      <c r="D7137" s="78"/>
      <c r="E7137" s="78"/>
      <c r="F7137" s="78"/>
      <c r="G7137" s="75"/>
    </row>
    <row r="7138" spans="1:7">
      <c r="A7138" s="79"/>
      <c r="B7138" s="80"/>
      <c r="C7138" s="78"/>
      <c r="D7138" s="78"/>
      <c r="E7138" s="78"/>
      <c r="F7138" s="78"/>
      <c r="G7138" s="75"/>
    </row>
    <row r="7139" spans="1:7">
      <c r="A7139" s="79"/>
      <c r="B7139" s="80"/>
      <c r="C7139" s="78"/>
      <c r="D7139" s="78"/>
      <c r="E7139" s="78"/>
      <c r="F7139" s="78"/>
      <c r="G7139" s="75"/>
    </row>
    <row r="7140" spans="1:7">
      <c r="A7140" s="79"/>
      <c r="B7140" s="80"/>
      <c r="C7140" s="78"/>
      <c r="D7140" s="78"/>
      <c r="E7140" s="78"/>
      <c r="F7140" s="78"/>
      <c r="G7140" s="75"/>
    </row>
    <row r="7141" spans="1:7">
      <c r="A7141" s="79"/>
      <c r="B7141" s="80"/>
      <c r="C7141" s="78"/>
      <c r="D7141" s="78"/>
      <c r="E7141" s="78"/>
      <c r="F7141" s="78"/>
      <c r="G7141" s="75"/>
    </row>
    <row r="7142" spans="1:7">
      <c r="A7142" s="79"/>
      <c r="B7142" s="80"/>
      <c r="C7142" s="78"/>
      <c r="D7142" s="78"/>
      <c r="E7142" s="78"/>
      <c r="F7142" s="78"/>
      <c r="G7142" s="75"/>
    </row>
    <row r="7143" spans="1:7">
      <c r="A7143" s="79"/>
      <c r="B7143" s="80"/>
      <c r="C7143" s="78"/>
      <c r="D7143" s="78"/>
      <c r="E7143" s="78"/>
      <c r="F7143" s="78"/>
      <c r="G7143" s="75"/>
    </row>
    <row r="7144" spans="1:7">
      <c r="A7144" s="79"/>
      <c r="B7144" s="80"/>
      <c r="C7144" s="78"/>
      <c r="D7144" s="78"/>
      <c r="E7144" s="78"/>
      <c r="F7144" s="78"/>
      <c r="G7144" s="75"/>
    </row>
    <row r="7145" spans="1:7">
      <c r="A7145" s="79"/>
      <c r="B7145" s="80"/>
      <c r="C7145" s="78"/>
      <c r="D7145" s="78"/>
      <c r="E7145" s="78"/>
      <c r="F7145" s="78"/>
      <c r="G7145" s="75"/>
    </row>
    <row r="7146" spans="1:7">
      <c r="A7146" s="79"/>
      <c r="B7146" s="80"/>
      <c r="C7146" s="78"/>
      <c r="D7146" s="78"/>
      <c r="E7146" s="78"/>
      <c r="F7146" s="78"/>
      <c r="G7146" s="75"/>
    </row>
    <row r="7147" spans="1:7">
      <c r="A7147" s="79"/>
      <c r="B7147" s="80"/>
      <c r="C7147" s="78"/>
      <c r="D7147" s="78"/>
      <c r="E7147" s="78"/>
      <c r="F7147" s="78"/>
      <c r="G7147" s="75"/>
    </row>
    <row r="7148" spans="1:7">
      <c r="A7148" s="79"/>
      <c r="B7148" s="80"/>
      <c r="C7148" s="78"/>
      <c r="D7148" s="78"/>
      <c r="E7148" s="78"/>
      <c r="F7148" s="78"/>
      <c r="G7148" s="75"/>
    </row>
    <row r="7149" spans="1:7">
      <c r="A7149" s="79"/>
      <c r="B7149" s="80"/>
      <c r="C7149" s="78"/>
      <c r="D7149" s="78"/>
      <c r="E7149" s="78"/>
      <c r="F7149" s="78"/>
      <c r="G7149" s="75"/>
    </row>
    <row r="7150" spans="1:7">
      <c r="A7150" s="79"/>
      <c r="B7150" s="80"/>
      <c r="C7150" s="78"/>
      <c r="D7150" s="78"/>
      <c r="E7150" s="78"/>
      <c r="F7150" s="78"/>
      <c r="G7150" s="75"/>
    </row>
    <row r="7151" spans="1:7">
      <c r="A7151" s="79"/>
      <c r="B7151" s="80"/>
      <c r="C7151" s="78"/>
      <c r="D7151" s="78"/>
      <c r="E7151" s="78"/>
      <c r="F7151" s="78"/>
      <c r="G7151" s="75"/>
    </row>
    <row r="7152" spans="1:7">
      <c r="A7152" s="79"/>
      <c r="B7152" s="80"/>
      <c r="C7152" s="78"/>
      <c r="D7152" s="78"/>
      <c r="E7152" s="78"/>
      <c r="F7152" s="78"/>
      <c r="G7152" s="75"/>
    </row>
    <row r="7153" spans="1:7">
      <c r="A7153" s="79"/>
      <c r="B7153" s="80"/>
      <c r="C7153" s="78"/>
      <c r="D7153" s="78"/>
      <c r="E7153" s="78"/>
      <c r="F7153" s="78"/>
      <c r="G7153" s="75"/>
    </row>
    <row r="7154" spans="1:7">
      <c r="A7154" s="79"/>
      <c r="B7154" s="80"/>
      <c r="C7154" s="78"/>
      <c r="D7154" s="78"/>
      <c r="E7154" s="78"/>
      <c r="F7154" s="78"/>
      <c r="G7154" s="75"/>
    </row>
    <row r="7155" spans="1:7">
      <c r="A7155" s="79"/>
      <c r="B7155" s="80"/>
      <c r="C7155" s="78"/>
      <c r="D7155" s="78"/>
      <c r="E7155" s="78"/>
      <c r="F7155" s="78"/>
      <c r="G7155" s="75"/>
    </row>
    <row r="7156" spans="1:7">
      <c r="A7156" s="79"/>
      <c r="B7156" s="80"/>
      <c r="C7156" s="78"/>
      <c r="D7156" s="78"/>
      <c r="E7156" s="78"/>
      <c r="F7156" s="78"/>
      <c r="G7156" s="75"/>
    </row>
    <row r="7157" spans="1:7">
      <c r="A7157" s="79"/>
      <c r="B7157" s="80"/>
      <c r="C7157" s="78"/>
      <c r="D7157" s="78"/>
      <c r="E7157" s="78"/>
      <c r="F7157" s="78"/>
      <c r="G7157" s="75"/>
    </row>
    <row r="7158" spans="1:7">
      <c r="A7158" s="79"/>
      <c r="B7158" s="80"/>
      <c r="C7158" s="78"/>
      <c r="D7158" s="78"/>
      <c r="E7158" s="78"/>
      <c r="F7158" s="78"/>
      <c r="G7158" s="75"/>
    </row>
    <row r="7159" spans="1:7">
      <c r="A7159" s="79"/>
      <c r="B7159" s="80"/>
      <c r="C7159" s="78"/>
      <c r="D7159" s="78"/>
      <c r="E7159" s="78"/>
      <c r="F7159" s="78"/>
      <c r="G7159" s="75"/>
    </row>
    <row r="7160" spans="1:7">
      <c r="A7160" s="79"/>
      <c r="B7160" s="80"/>
      <c r="C7160" s="78"/>
      <c r="D7160" s="78"/>
      <c r="E7160" s="78"/>
      <c r="F7160" s="78"/>
      <c r="G7160" s="75"/>
    </row>
    <row r="7161" spans="1:7">
      <c r="A7161" s="79"/>
      <c r="B7161" s="80"/>
      <c r="C7161" s="78"/>
      <c r="D7161" s="78"/>
      <c r="E7161" s="78"/>
      <c r="F7161" s="78"/>
      <c r="G7161" s="75"/>
    </row>
    <row r="7162" spans="1:7">
      <c r="A7162" s="79"/>
      <c r="B7162" s="80"/>
      <c r="C7162" s="78"/>
      <c r="D7162" s="78"/>
      <c r="E7162" s="78"/>
      <c r="F7162" s="78"/>
      <c r="G7162" s="75"/>
    </row>
    <row r="7163" spans="1:7">
      <c r="A7163" s="79"/>
      <c r="B7163" s="80"/>
      <c r="C7163" s="78"/>
      <c r="D7163" s="78"/>
      <c r="E7163" s="78"/>
      <c r="F7163" s="78"/>
      <c r="G7163" s="75"/>
    </row>
    <row r="7164" spans="1:7">
      <c r="A7164" s="79"/>
      <c r="B7164" s="80"/>
      <c r="C7164" s="78"/>
      <c r="D7164" s="78"/>
      <c r="E7164" s="78"/>
      <c r="F7164" s="78"/>
      <c r="G7164" s="75"/>
    </row>
    <row r="7165" spans="1:7">
      <c r="A7165" s="79"/>
      <c r="B7165" s="80"/>
      <c r="C7165" s="78"/>
      <c r="D7165" s="78"/>
      <c r="E7165" s="78"/>
      <c r="F7165" s="78"/>
      <c r="G7165" s="75"/>
    </row>
    <row r="7166" spans="1:7">
      <c r="A7166" s="79"/>
      <c r="B7166" s="80"/>
      <c r="C7166" s="78"/>
      <c r="D7166" s="78"/>
      <c r="E7166" s="78"/>
      <c r="F7166" s="78"/>
      <c r="G7166" s="75"/>
    </row>
    <row r="7167" spans="1:7">
      <c r="A7167" s="79"/>
      <c r="B7167" s="80"/>
      <c r="C7167" s="78"/>
      <c r="D7167" s="78"/>
      <c r="E7167" s="78"/>
      <c r="F7167" s="78"/>
      <c r="G7167" s="75"/>
    </row>
    <row r="7168" spans="1:7">
      <c r="A7168" s="79"/>
      <c r="B7168" s="80"/>
      <c r="C7168" s="78"/>
      <c r="D7168" s="78"/>
      <c r="E7168" s="78"/>
      <c r="F7168" s="78"/>
      <c r="G7168" s="75"/>
    </row>
    <row r="7169" spans="1:7">
      <c r="A7169" s="79"/>
      <c r="B7169" s="80"/>
      <c r="C7169" s="78"/>
      <c r="D7169" s="78"/>
      <c r="E7169" s="78"/>
      <c r="F7169" s="78"/>
      <c r="G7169" s="75"/>
    </row>
    <row r="7170" spans="1:7">
      <c r="A7170" s="79"/>
      <c r="B7170" s="80"/>
      <c r="C7170" s="78"/>
      <c r="D7170" s="78"/>
      <c r="E7170" s="78"/>
      <c r="F7170" s="78"/>
      <c r="G7170" s="75"/>
    </row>
    <row r="7171" spans="1:7">
      <c r="A7171" s="79"/>
      <c r="B7171" s="80"/>
      <c r="C7171" s="78"/>
      <c r="D7171" s="78"/>
      <c r="E7171" s="78"/>
      <c r="F7171" s="78"/>
      <c r="G7171" s="75"/>
    </row>
    <row r="7172" spans="1:7">
      <c r="A7172" s="79"/>
      <c r="B7172" s="80"/>
      <c r="C7172" s="78"/>
      <c r="D7172" s="78"/>
      <c r="E7172" s="78"/>
      <c r="F7172" s="78"/>
      <c r="G7172" s="75"/>
    </row>
    <row r="7173" spans="1:7">
      <c r="A7173" s="79"/>
      <c r="B7173" s="80"/>
      <c r="C7173" s="78"/>
      <c r="D7173" s="78"/>
      <c r="E7173" s="78"/>
      <c r="F7173" s="78"/>
      <c r="G7173" s="75"/>
    </row>
    <row r="7174" spans="1:7">
      <c r="A7174" s="79"/>
      <c r="B7174" s="80"/>
      <c r="C7174" s="78"/>
      <c r="D7174" s="78"/>
      <c r="E7174" s="78"/>
      <c r="F7174" s="78"/>
      <c r="G7174" s="75"/>
    </row>
    <row r="7175" spans="1:7">
      <c r="A7175" s="79"/>
      <c r="B7175" s="80"/>
      <c r="C7175" s="78"/>
      <c r="D7175" s="78"/>
      <c r="E7175" s="78"/>
      <c r="F7175" s="78"/>
      <c r="G7175" s="75"/>
    </row>
    <row r="7176" spans="1:7">
      <c r="A7176" s="79"/>
      <c r="B7176" s="80"/>
      <c r="C7176" s="78"/>
      <c r="D7176" s="78"/>
      <c r="E7176" s="78"/>
      <c r="F7176" s="78"/>
      <c r="G7176" s="75"/>
    </row>
    <row r="7177" spans="1:7">
      <c r="A7177" s="79"/>
      <c r="B7177" s="80"/>
      <c r="C7177" s="78"/>
      <c r="D7177" s="78"/>
      <c r="E7177" s="78"/>
      <c r="F7177" s="78"/>
      <c r="G7177" s="75"/>
    </row>
    <row r="7178" spans="1:7">
      <c r="A7178" s="79"/>
      <c r="B7178" s="80"/>
      <c r="C7178" s="78"/>
      <c r="D7178" s="78"/>
      <c r="E7178" s="78"/>
      <c r="F7178" s="78"/>
      <c r="G7178" s="75"/>
    </row>
    <row r="7179" spans="1:7">
      <c r="A7179" s="79"/>
      <c r="B7179" s="80"/>
      <c r="C7179" s="78"/>
      <c r="D7179" s="78"/>
      <c r="E7179" s="78"/>
      <c r="F7179" s="78"/>
      <c r="G7179" s="75"/>
    </row>
    <row r="7180" spans="1:7">
      <c r="A7180" s="79"/>
      <c r="B7180" s="80"/>
      <c r="C7180" s="78"/>
      <c r="D7180" s="78"/>
      <c r="E7180" s="78"/>
      <c r="F7180" s="78"/>
      <c r="G7180" s="75"/>
    </row>
    <row r="7181" spans="1:7">
      <c r="A7181" s="79"/>
      <c r="B7181" s="80"/>
      <c r="C7181" s="78"/>
      <c r="D7181" s="78"/>
      <c r="E7181" s="78"/>
      <c r="F7181" s="78"/>
      <c r="G7181" s="75"/>
    </row>
    <row r="7182" spans="1:7">
      <c r="A7182" s="79"/>
      <c r="B7182" s="80"/>
      <c r="C7182" s="78"/>
      <c r="D7182" s="78"/>
      <c r="E7182" s="78"/>
      <c r="F7182" s="78"/>
      <c r="G7182" s="75"/>
    </row>
    <row r="7183" spans="1:7">
      <c r="A7183" s="79"/>
      <c r="B7183" s="80"/>
      <c r="C7183" s="78"/>
      <c r="D7183" s="78"/>
      <c r="E7183" s="78"/>
      <c r="F7183" s="78"/>
      <c r="G7183" s="75"/>
    </row>
    <row r="7184" spans="1:7">
      <c r="A7184" s="79"/>
      <c r="B7184" s="80"/>
      <c r="C7184" s="78"/>
      <c r="D7184" s="78"/>
      <c r="E7184" s="78"/>
      <c r="F7184" s="78"/>
      <c r="G7184" s="75"/>
    </row>
    <row r="7185" spans="1:7">
      <c r="A7185" s="79"/>
      <c r="B7185" s="80"/>
      <c r="C7185" s="78"/>
      <c r="D7185" s="78"/>
      <c r="E7185" s="78"/>
      <c r="F7185" s="78"/>
      <c r="G7185" s="75"/>
    </row>
    <row r="7186" spans="1:7">
      <c r="A7186" s="79"/>
      <c r="B7186" s="80"/>
      <c r="C7186" s="78"/>
      <c r="D7186" s="78"/>
      <c r="E7186" s="78"/>
      <c r="F7186" s="78"/>
      <c r="G7186" s="75"/>
    </row>
    <row r="7187" spans="1:7">
      <c r="A7187" s="79"/>
      <c r="B7187" s="80"/>
      <c r="C7187" s="78"/>
      <c r="D7187" s="78"/>
      <c r="E7187" s="78"/>
      <c r="F7187" s="78"/>
      <c r="G7187" s="75"/>
    </row>
    <row r="7188" spans="1:7">
      <c r="A7188" s="79"/>
      <c r="B7188" s="80"/>
      <c r="C7188" s="78"/>
      <c r="D7188" s="78"/>
      <c r="E7188" s="78"/>
      <c r="F7188" s="78"/>
      <c r="G7188" s="75"/>
    </row>
    <row r="7189" spans="1:7">
      <c r="A7189" s="79"/>
      <c r="B7189" s="80"/>
      <c r="C7189" s="78"/>
      <c r="D7189" s="78"/>
      <c r="E7189" s="78"/>
      <c r="F7189" s="78"/>
      <c r="G7189" s="75"/>
    </row>
    <row r="7190" spans="1:7">
      <c r="A7190" s="79"/>
      <c r="B7190" s="80"/>
      <c r="C7190" s="78"/>
      <c r="D7190" s="78"/>
      <c r="E7190" s="78"/>
      <c r="F7190" s="78"/>
      <c r="G7190" s="75"/>
    </row>
    <row r="7191" spans="1:7">
      <c r="A7191" s="79"/>
      <c r="B7191" s="80"/>
      <c r="C7191" s="78"/>
      <c r="D7191" s="78"/>
      <c r="E7191" s="78"/>
      <c r="F7191" s="78"/>
      <c r="G7191" s="75"/>
    </row>
    <row r="7192" spans="1:7">
      <c r="A7192" s="79"/>
      <c r="B7192" s="80"/>
      <c r="C7192" s="78"/>
      <c r="D7192" s="78"/>
      <c r="E7192" s="78"/>
      <c r="F7192" s="78"/>
      <c r="G7192" s="75"/>
    </row>
    <row r="7193" spans="1:7">
      <c r="A7193" s="79"/>
      <c r="B7193" s="80"/>
      <c r="C7193" s="78"/>
      <c r="D7193" s="78"/>
      <c r="E7193" s="78"/>
      <c r="F7193" s="78"/>
      <c r="G7193" s="75"/>
    </row>
    <row r="7194" spans="1:7">
      <c r="A7194" s="79"/>
      <c r="B7194" s="80"/>
      <c r="C7194" s="78"/>
      <c r="D7194" s="78"/>
      <c r="E7194" s="78"/>
      <c r="F7194" s="78"/>
      <c r="G7194" s="75"/>
    </row>
    <row r="7195" spans="1:7">
      <c r="A7195" s="79"/>
      <c r="B7195" s="80"/>
      <c r="C7195" s="78"/>
      <c r="D7195" s="78"/>
      <c r="E7195" s="78"/>
      <c r="F7195" s="78"/>
      <c r="G7195" s="75"/>
    </row>
    <row r="7196" spans="1:7">
      <c r="A7196" s="79"/>
      <c r="B7196" s="80"/>
      <c r="C7196" s="78"/>
      <c r="D7196" s="78"/>
      <c r="E7196" s="78"/>
      <c r="F7196" s="78"/>
      <c r="G7196" s="75"/>
    </row>
    <row r="7197" spans="1:7">
      <c r="A7197" s="79"/>
      <c r="B7197" s="80"/>
      <c r="C7197" s="78"/>
      <c r="D7197" s="78"/>
      <c r="E7197" s="78"/>
      <c r="F7197" s="78"/>
      <c r="G7197" s="75"/>
    </row>
    <row r="7198" spans="1:7">
      <c r="A7198" s="79"/>
      <c r="B7198" s="80"/>
      <c r="C7198" s="78"/>
      <c r="D7198" s="78"/>
      <c r="E7198" s="78"/>
      <c r="F7198" s="78"/>
      <c r="G7198" s="75"/>
    </row>
    <row r="7199" spans="1:7">
      <c r="A7199" s="79"/>
      <c r="B7199" s="80"/>
      <c r="C7199" s="78"/>
      <c r="D7199" s="78"/>
      <c r="E7199" s="78"/>
      <c r="F7199" s="78"/>
      <c r="G7199" s="75"/>
    </row>
    <row r="7200" spans="1:7">
      <c r="A7200" s="79"/>
      <c r="B7200" s="80"/>
      <c r="C7200" s="78"/>
      <c r="D7200" s="78"/>
      <c r="E7200" s="78"/>
      <c r="F7200" s="78"/>
      <c r="G7200" s="75"/>
    </row>
    <row r="7201" spans="1:7">
      <c r="A7201" s="79"/>
      <c r="B7201" s="80"/>
      <c r="C7201" s="78"/>
      <c r="D7201" s="78"/>
      <c r="E7201" s="78"/>
      <c r="F7201" s="78"/>
      <c r="G7201" s="75"/>
    </row>
    <row r="7202" spans="1:7">
      <c r="A7202" s="79"/>
      <c r="B7202" s="80"/>
      <c r="C7202" s="78"/>
      <c r="D7202" s="78"/>
      <c r="E7202" s="78"/>
      <c r="F7202" s="78"/>
      <c r="G7202" s="75"/>
    </row>
    <row r="7203" spans="1:7">
      <c r="A7203" s="79"/>
      <c r="B7203" s="80"/>
      <c r="C7203" s="78"/>
      <c r="D7203" s="78"/>
      <c r="E7203" s="78"/>
      <c r="F7203" s="78"/>
      <c r="G7203" s="75"/>
    </row>
    <row r="7204" spans="1:7">
      <c r="A7204" s="79"/>
      <c r="B7204" s="80"/>
      <c r="C7204" s="78"/>
      <c r="D7204" s="78"/>
      <c r="E7204" s="78"/>
      <c r="F7204" s="78"/>
      <c r="G7204" s="75"/>
    </row>
    <row r="7205" spans="1:7">
      <c r="A7205" s="79"/>
      <c r="B7205" s="80"/>
      <c r="C7205" s="78"/>
      <c r="D7205" s="78"/>
      <c r="E7205" s="78"/>
      <c r="F7205" s="78"/>
      <c r="G7205" s="75"/>
    </row>
    <row r="7206" spans="1:7">
      <c r="A7206" s="79"/>
      <c r="B7206" s="80"/>
      <c r="C7206" s="78"/>
      <c r="D7206" s="78"/>
      <c r="E7206" s="78"/>
      <c r="F7206" s="78"/>
      <c r="G7206" s="75"/>
    </row>
    <row r="7207" spans="1:7">
      <c r="A7207" s="79"/>
      <c r="B7207" s="80"/>
      <c r="C7207" s="78"/>
      <c r="D7207" s="78"/>
      <c r="E7207" s="78"/>
      <c r="F7207" s="78"/>
      <c r="G7207" s="75"/>
    </row>
    <row r="7208" spans="1:7">
      <c r="A7208" s="79"/>
      <c r="B7208" s="80"/>
      <c r="C7208" s="78"/>
      <c r="D7208" s="78"/>
      <c r="E7208" s="78"/>
      <c r="F7208" s="78"/>
      <c r="G7208" s="75"/>
    </row>
    <row r="7209" spans="1:7">
      <c r="A7209" s="79"/>
      <c r="B7209" s="80"/>
      <c r="C7209" s="78"/>
      <c r="D7209" s="78"/>
      <c r="E7209" s="78"/>
      <c r="F7209" s="78"/>
      <c r="G7209" s="75"/>
    </row>
    <row r="7210" spans="1:7">
      <c r="A7210" s="79"/>
      <c r="B7210" s="80"/>
      <c r="C7210" s="78"/>
      <c r="D7210" s="78"/>
      <c r="E7210" s="78"/>
      <c r="F7210" s="78"/>
      <c r="G7210" s="75"/>
    </row>
    <row r="7211" spans="1:7">
      <c r="A7211" s="79"/>
      <c r="B7211" s="80"/>
      <c r="C7211" s="78"/>
      <c r="D7211" s="78"/>
      <c r="E7211" s="78"/>
      <c r="F7211" s="78"/>
      <c r="G7211" s="75"/>
    </row>
    <row r="7212" spans="1:7">
      <c r="A7212" s="79"/>
      <c r="B7212" s="80"/>
      <c r="C7212" s="78"/>
      <c r="D7212" s="78"/>
      <c r="E7212" s="78"/>
      <c r="F7212" s="78"/>
      <c r="G7212" s="75"/>
    </row>
    <row r="7213" spans="1:7">
      <c r="A7213" s="79"/>
      <c r="B7213" s="80"/>
      <c r="C7213" s="78"/>
      <c r="D7213" s="78"/>
      <c r="E7213" s="78"/>
      <c r="F7213" s="78"/>
      <c r="G7213" s="75"/>
    </row>
    <row r="7214" spans="1:7">
      <c r="A7214" s="79"/>
      <c r="B7214" s="80"/>
      <c r="C7214" s="78"/>
      <c r="D7214" s="78"/>
      <c r="E7214" s="78"/>
      <c r="F7214" s="78"/>
      <c r="G7214" s="75"/>
    </row>
    <row r="7215" spans="1:7">
      <c r="A7215" s="79"/>
      <c r="B7215" s="80"/>
      <c r="C7215" s="78"/>
      <c r="D7215" s="78"/>
      <c r="E7215" s="78"/>
      <c r="F7215" s="78"/>
      <c r="G7215" s="75"/>
    </row>
    <row r="7216" spans="1:7">
      <c r="A7216" s="79"/>
      <c r="B7216" s="80"/>
      <c r="C7216" s="78"/>
      <c r="D7216" s="78"/>
      <c r="E7216" s="78"/>
      <c r="F7216" s="78"/>
      <c r="G7216" s="75"/>
    </row>
    <row r="7217" spans="1:7">
      <c r="A7217" s="79"/>
      <c r="B7217" s="80"/>
      <c r="C7217" s="78"/>
      <c r="D7217" s="78"/>
      <c r="E7217" s="78"/>
      <c r="F7217" s="78"/>
      <c r="G7217" s="75"/>
    </row>
    <row r="7218" spans="1:7">
      <c r="A7218" s="79"/>
      <c r="B7218" s="80"/>
      <c r="C7218" s="78"/>
      <c r="D7218" s="78"/>
      <c r="E7218" s="78"/>
      <c r="F7218" s="78"/>
      <c r="G7218" s="75"/>
    </row>
    <row r="7219" spans="1:7">
      <c r="A7219" s="79"/>
      <c r="B7219" s="80"/>
      <c r="C7219" s="78"/>
      <c r="D7219" s="78"/>
      <c r="E7219" s="78"/>
      <c r="F7219" s="78"/>
      <c r="G7219" s="75"/>
    </row>
    <row r="7220" spans="1:7">
      <c r="A7220" s="79"/>
      <c r="B7220" s="80"/>
      <c r="C7220" s="78"/>
      <c r="D7220" s="78"/>
      <c r="E7220" s="78"/>
      <c r="F7220" s="78"/>
      <c r="G7220" s="75"/>
    </row>
    <row r="7221" spans="1:7">
      <c r="A7221" s="79"/>
      <c r="B7221" s="80"/>
      <c r="C7221" s="78"/>
      <c r="D7221" s="78"/>
      <c r="E7221" s="78"/>
      <c r="F7221" s="78"/>
      <c r="G7221" s="75"/>
    </row>
    <row r="7222" spans="1:7">
      <c r="A7222" s="79"/>
      <c r="B7222" s="80"/>
      <c r="C7222" s="78"/>
      <c r="D7222" s="78"/>
      <c r="E7222" s="78"/>
      <c r="F7222" s="78"/>
      <c r="G7222" s="75"/>
    </row>
    <row r="7223" spans="1:7">
      <c r="A7223" s="79"/>
      <c r="B7223" s="80"/>
      <c r="C7223" s="78"/>
      <c r="D7223" s="78"/>
      <c r="E7223" s="78"/>
      <c r="F7223" s="78"/>
      <c r="G7223" s="75"/>
    </row>
    <row r="7224" spans="1:7">
      <c r="A7224" s="79"/>
      <c r="B7224" s="80"/>
      <c r="C7224" s="78"/>
      <c r="D7224" s="78"/>
      <c r="E7224" s="78"/>
      <c r="F7224" s="78"/>
      <c r="G7224" s="75"/>
    </row>
    <row r="7225" spans="1:7">
      <c r="A7225" s="79"/>
      <c r="B7225" s="80"/>
      <c r="C7225" s="78"/>
      <c r="D7225" s="78"/>
      <c r="E7225" s="78"/>
      <c r="F7225" s="78"/>
      <c r="G7225" s="75"/>
    </row>
    <row r="7226" spans="1:7">
      <c r="A7226" s="79"/>
      <c r="B7226" s="80"/>
      <c r="C7226" s="78"/>
      <c r="D7226" s="78"/>
      <c r="E7226" s="78"/>
      <c r="F7226" s="78"/>
      <c r="G7226" s="75"/>
    </row>
    <row r="7227" spans="1:7">
      <c r="A7227" s="79"/>
      <c r="B7227" s="80"/>
      <c r="C7227" s="78"/>
      <c r="D7227" s="78"/>
      <c r="E7227" s="78"/>
      <c r="F7227" s="78"/>
      <c r="G7227" s="75"/>
    </row>
    <row r="7228" spans="1:7">
      <c r="A7228" s="79"/>
      <c r="B7228" s="80"/>
      <c r="C7228" s="78"/>
      <c r="D7228" s="78"/>
      <c r="E7228" s="78"/>
      <c r="F7228" s="78"/>
      <c r="G7228" s="75"/>
    </row>
    <row r="7229" spans="1:7">
      <c r="A7229" s="79"/>
      <c r="B7229" s="80"/>
      <c r="C7229" s="78"/>
      <c r="D7229" s="78"/>
      <c r="E7229" s="78"/>
      <c r="F7229" s="78"/>
      <c r="G7229" s="75"/>
    </row>
    <row r="7230" spans="1:7">
      <c r="A7230" s="79"/>
      <c r="B7230" s="80"/>
      <c r="C7230" s="78"/>
      <c r="D7230" s="78"/>
      <c r="E7230" s="78"/>
      <c r="F7230" s="78"/>
      <c r="G7230" s="75"/>
    </row>
    <row r="7231" spans="1:7">
      <c r="A7231" s="79"/>
      <c r="B7231" s="80"/>
      <c r="C7231" s="78"/>
      <c r="D7231" s="78"/>
      <c r="E7231" s="78"/>
      <c r="F7231" s="78"/>
      <c r="G7231" s="75"/>
    </row>
    <row r="7232" spans="1:7">
      <c r="A7232" s="79"/>
      <c r="B7232" s="80"/>
      <c r="C7232" s="78"/>
      <c r="D7232" s="78"/>
      <c r="E7232" s="78"/>
      <c r="F7232" s="78"/>
      <c r="G7232" s="75"/>
    </row>
    <row r="7233" spans="1:7">
      <c r="A7233" s="79"/>
      <c r="B7233" s="80"/>
      <c r="C7233" s="78"/>
      <c r="D7233" s="78"/>
      <c r="E7233" s="78"/>
      <c r="F7233" s="78"/>
      <c r="G7233" s="75"/>
    </row>
    <row r="7234" spans="1:7">
      <c r="A7234" s="79"/>
      <c r="B7234" s="80"/>
      <c r="C7234" s="78"/>
      <c r="D7234" s="78"/>
      <c r="E7234" s="78"/>
      <c r="F7234" s="78"/>
      <c r="G7234" s="75"/>
    </row>
    <row r="7235" spans="1:7">
      <c r="A7235" s="79"/>
      <c r="B7235" s="80"/>
      <c r="C7235" s="78"/>
      <c r="D7235" s="78"/>
      <c r="E7235" s="78"/>
      <c r="F7235" s="78"/>
      <c r="G7235" s="75"/>
    </row>
    <row r="7236" spans="1:7">
      <c r="A7236" s="79"/>
      <c r="B7236" s="80"/>
      <c r="C7236" s="78"/>
      <c r="D7236" s="78"/>
      <c r="E7236" s="78"/>
      <c r="F7236" s="78"/>
      <c r="G7236" s="75"/>
    </row>
    <row r="7237" spans="1:7">
      <c r="A7237" s="79"/>
      <c r="B7237" s="80"/>
      <c r="C7237" s="78"/>
      <c r="D7237" s="78"/>
      <c r="E7237" s="78"/>
      <c r="F7237" s="78"/>
      <c r="G7237" s="75"/>
    </row>
    <row r="7238" spans="1:7">
      <c r="A7238" s="79"/>
      <c r="B7238" s="80"/>
      <c r="C7238" s="78"/>
      <c r="D7238" s="78"/>
      <c r="E7238" s="78"/>
      <c r="F7238" s="78"/>
      <c r="G7238" s="75"/>
    </row>
    <row r="7239" spans="1:7">
      <c r="A7239" s="79"/>
      <c r="B7239" s="80"/>
      <c r="C7239" s="78"/>
      <c r="D7239" s="78"/>
      <c r="E7239" s="78"/>
      <c r="F7239" s="78"/>
      <c r="G7239" s="75"/>
    </row>
    <row r="7240" spans="1:7">
      <c r="A7240" s="79"/>
      <c r="B7240" s="80"/>
      <c r="C7240" s="78"/>
      <c r="D7240" s="78"/>
      <c r="E7240" s="78"/>
      <c r="F7240" s="78"/>
      <c r="G7240" s="75"/>
    </row>
    <row r="7241" spans="1:7">
      <c r="A7241" s="79"/>
      <c r="B7241" s="80"/>
      <c r="C7241" s="78"/>
      <c r="D7241" s="78"/>
      <c r="E7241" s="78"/>
      <c r="F7241" s="78"/>
      <c r="G7241" s="75"/>
    </row>
    <row r="7242" spans="1:7">
      <c r="A7242" s="79"/>
      <c r="B7242" s="80"/>
      <c r="C7242" s="78"/>
      <c r="D7242" s="78"/>
      <c r="E7242" s="78"/>
      <c r="F7242" s="78"/>
      <c r="G7242" s="75"/>
    </row>
    <row r="7243" spans="1:7">
      <c r="A7243" s="79"/>
      <c r="B7243" s="80"/>
      <c r="C7243" s="78"/>
      <c r="D7243" s="78"/>
      <c r="E7243" s="78"/>
      <c r="F7243" s="78"/>
      <c r="G7243" s="75"/>
    </row>
    <row r="7244" spans="1:7">
      <c r="A7244" s="79"/>
      <c r="B7244" s="80"/>
      <c r="C7244" s="78"/>
      <c r="D7244" s="78"/>
      <c r="E7244" s="78"/>
      <c r="F7244" s="78"/>
      <c r="G7244" s="75"/>
    </row>
    <row r="7245" spans="1:7">
      <c r="A7245" s="79"/>
      <c r="B7245" s="80"/>
      <c r="C7245" s="78"/>
      <c r="D7245" s="78"/>
      <c r="E7245" s="78"/>
      <c r="F7245" s="78"/>
      <c r="G7245" s="75"/>
    </row>
    <row r="7246" spans="1:7">
      <c r="A7246" s="79"/>
      <c r="B7246" s="80"/>
      <c r="C7246" s="78"/>
      <c r="D7246" s="78"/>
      <c r="E7246" s="78"/>
      <c r="F7246" s="78"/>
      <c r="G7246" s="75"/>
    </row>
    <row r="7247" spans="1:7">
      <c r="A7247" s="79"/>
      <c r="B7247" s="80"/>
      <c r="C7247" s="78"/>
      <c r="D7247" s="78"/>
      <c r="E7247" s="78"/>
      <c r="F7247" s="78"/>
      <c r="G7247" s="75"/>
    </row>
    <row r="7248" spans="1:7">
      <c r="A7248" s="79"/>
      <c r="B7248" s="80"/>
      <c r="C7248" s="78"/>
      <c r="D7248" s="78"/>
      <c r="E7248" s="78"/>
      <c r="F7248" s="78"/>
      <c r="G7248" s="75"/>
    </row>
    <row r="7249" spans="1:7">
      <c r="A7249" s="79"/>
      <c r="B7249" s="80"/>
      <c r="C7249" s="78"/>
      <c r="D7249" s="78"/>
      <c r="E7249" s="78"/>
      <c r="F7249" s="78"/>
      <c r="G7249" s="75"/>
    </row>
    <row r="7250" spans="1:7">
      <c r="A7250" s="79"/>
      <c r="B7250" s="80"/>
      <c r="C7250" s="78"/>
      <c r="D7250" s="78"/>
      <c r="E7250" s="78"/>
      <c r="F7250" s="78"/>
      <c r="G7250" s="75"/>
    </row>
    <row r="7251" spans="1:7">
      <c r="A7251" s="79"/>
      <c r="B7251" s="80"/>
      <c r="C7251" s="78"/>
      <c r="D7251" s="78"/>
      <c r="E7251" s="78"/>
      <c r="F7251" s="78"/>
      <c r="G7251" s="75"/>
    </row>
    <row r="7252" spans="1:7">
      <c r="A7252" s="79"/>
      <c r="B7252" s="80"/>
      <c r="C7252" s="78"/>
      <c r="D7252" s="78"/>
      <c r="E7252" s="78"/>
      <c r="F7252" s="78"/>
      <c r="G7252" s="75"/>
    </row>
    <row r="7253" spans="1:7">
      <c r="A7253" s="79"/>
      <c r="B7253" s="80"/>
      <c r="C7253" s="78"/>
      <c r="D7253" s="78"/>
      <c r="E7253" s="78"/>
      <c r="F7253" s="78"/>
      <c r="G7253" s="75"/>
    </row>
    <row r="7254" spans="1:7">
      <c r="A7254" s="79"/>
      <c r="B7254" s="80"/>
      <c r="C7254" s="78"/>
      <c r="D7254" s="78"/>
      <c r="E7254" s="78"/>
      <c r="F7254" s="78"/>
      <c r="G7254" s="75"/>
    </row>
    <row r="7255" spans="1:7">
      <c r="A7255" s="79"/>
      <c r="B7255" s="80"/>
      <c r="C7255" s="78"/>
      <c r="D7255" s="78"/>
      <c r="E7255" s="78"/>
      <c r="F7255" s="78"/>
      <c r="G7255" s="75"/>
    </row>
    <row r="7256" spans="1:7">
      <c r="A7256" s="79"/>
      <c r="B7256" s="80"/>
      <c r="C7256" s="78"/>
      <c r="D7256" s="78"/>
      <c r="E7256" s="78"/>
      <c r="F7256" s="78"/>
      <c r="G7256" s="75"/>
    </row>
    <row r="7257" spans="1:7">
      <c r="A7257" s="79"/>
      <c r="B7257" s="80"/>
      <c r="C7257" s="78"/>
      <c r="D7257" s="78"/>
      <c r="E7257" s="78"/>
      <c r="F7257" s="78"/>
      <c r="G7257" s="75"/>
    </row>
    <row r="7258" spans="1:7">
      <c r="A7258" s="79"/>
      <c r="B7258" s="80"/>
      <c r="C7258" s="78"/>
      <c r="D7258" s="78"/>
      <c r="E7258" s="78"/>
      <c r="F7258" s="78"/>
      <c r="G7258" s="75"/>
    </row>
    <row r="7259" spans="1:7">
      <c r="A7259" s="79"/>
      <c r="B7259" s="80"/>
      <c r="C7259" s="78"/>
      <c r="D7259" s="78"/>
      <c r="E7259" s="78"/>
      <c r="F7259" s="78"/>
      <c r="G7259" s="75"/>
    </row>
    <row r="7260" spans="1:7">
      <c r="A7260" s="79"/>
      <c r="B7260" s="80"/>
      <c r="C7260" s="78"/>
      <c r="D7260" s="78"/>
      <c r="E7260" s="78"/>
      <c r="F7260" s="78"/>
      <c r="G7260" s="75"/>
    </row>
    <row r="7261" spans="1:7">
      <c r="A7261" s="79"/>
      <c r="B7261" s="80"/>
      <c r="C7261" s="78"/>
      <c r="D7261" s="78"/>
      <c r="E7261" s="78"/>
      <c r="F7261" s="78"/>
      <c r="G7261" s="75"/>
    </row>
    <row r="7262" spans="1:7">
      <c r="A7262" s="79"/>
      <c r="B7262" s="80"/>
      <c r="C7262" s="78"/>
      <c r="D7262" s="78"/>
      <c r="E7262" s="78"/>
      <c r="F7262" s="78"/>
      <c r="G7262" s="75"/>
    </row>
    <row r="7263" spans="1:7">
      <c r="A7263" s="79"/>
      <c r="B7263" s="80"/>
      <c r="C7263" s="78"/>
      <c r="D7263" s="78"/>
      <c r="E7263" s="78"/>
      <c r="F7263" s="78"/>
      <c r="G7263" s="75"/>
    </row>
    <row r="7264" spans="1:7">
      <c r="A7264" s="79"/>
      <c r="B7264" s="80"/>
      <c r="C7264" s="78"/>
      <c r="D7264" s="78"/>
      <c r="E7264" s="78"/>
      <c r="F7264" s="78"/>
      <c r="G7264" s="75"/>
    </row>
    <row r="7265" spans="1:7">
      <c r="A7265" s="79"/>
      <c r="B7265" s="80"/>
      <c r="C7265" s="78"/>
      <c r="D7265" s="78"/>
      <c r="E7265" s="78"/>
      <c r="F7265" s="78"/>
      <c r="G7265" s="75"/>
    </row>
    <row r="7266" spans="1:7">
      <c r="A7266" s="79"/>
      <c r="B7266" s="80"/>
      <c r="C7266" s="78"/>
      <c r="D7266" s="78"/>
      <c r="E7266" s="78"/>
      <c r="F7266" s="78"/>
      <c r="G7266" s="75"/>
    </row>
    <row r="7267" spans="1:7">
      <c r="A7267" s="79"/>
      <c r="B7267" s="80"/>
      <c r="C7267" s="78"/>
      <c r="D7267" s="78"/>
      <c r="E7267" s="78"/>
      <c r="F7267" s="78"/>
      <c r="G7267" s="75"/>
    </row>
    <row r="7268" spans="1:7">
      <c r="A7268" s="79"/>
      <c r="B7268" s="80"/>
      <c r="C7268" s="78"/>
      <c r="D7268" s="78"/>
      <c r="E7268" s="78"/>
      <c r="F7268" s="78"/>
      <c r="G7268" s="75"/>
    </row>
    <row r="7269" spans="1:7">
      <c r="A7269" s="79"/>
      <c r="B7269" s="80"/>
      <c r="C7269" s="78"/>
      <c r="D7269" s="78"/>
      <c r="E7269" s="78"/>
      <c r="F7269" s="78"/>
      <c r="G7269" s="75"/>
    </row>
    <row r="7270" spans="1:7">
      <c r="A7270" s="79"/>
      <c r="B7270" s="80"/>
      <c r="C7270" s="78"/>
      <c r="D7270" s="78"/>
      <c r="E7270" s="78"/>
      <c r="F7270" s="78"/>
      <c r="G7270" s="75"/>
    </row>
    <row r="7271" spans="1:7">
      <c r="A7271" s="79"/>
      <c r="B7271" s="80"/>
      <c r="C7271" s="78"/>
      <c r="D7271" s="78"/>
      <c r="E7271" s="78"/>
      <c r="F7271" s="78"/>
      <c r="G7271" s="75"/>
    </row>
    <row r="7272" spans="1:7">
      <c r="A7272" s="79"/>
      <c r="B7272" s="80"/>
      <c r="C7272" s="78"/>
      <c r="D7272" s="78"/>
      <c r="E7272" s="78"/>
      <c r="F7272" s="78"/>
      <c r="G7272" s="75"/>
    </row>
    <row r="7273" spans="1:7">
      <c r="A7273" s="79"/>
      <c r="B7273" s="80"/>
      <c r="C7273" s="78"/>
      <c r="D7273" s="78"/>
      <c r="E7273" s="78"/>
      <c r="F7273" s="78"/>
      <c r="G7273" s="75"/>
    </row>
    <row r="7274" spans="1:7">
      <c r="A7274" s="79"/>
      <c r="B7274" s="80"/>
      <c r="C7274" s="78"/>
      <c r="D7274" s="78"/>
      <c r="E7274" s="78"/>
      <c r="F7274" s="78"/>
      <c r="G7274" s="75"/>
    </row>
    <row r="7275" spans="1:7">
      <c r="A7275" s="79"/>
      <c r="B7275" s="80"/>
      <c r="C7275" s="78"/>
      <c r="D7275" s="78"/>
      <c r="E7275" s="78"/>
      <c r="F7275" s="78"/>
      <c r="G7275" s="75"/>
    </row>
    <row r="7276" spans="1:7">
      <c r="A7276" s="79"/>
      <c r="B7276" s="80"/>
      <c r="C7276" s="78"/>
      <c r="D7276" s="78"/>
      <c r="E7276" s="78"/>
      <c r="F7276" s="78"/>
      <c r="G7276" s="75"/>
    </row>
    <row r="7277" spans="1:7">
      <c r="A7277" s="79"/>
      <c r="B7277" s="80"/>
      <c r="C7277" s="78"/>
      <c r="D7277" s="78"/>
      <c r="E7277" s="78"/>
      <c r="F7277" s="78"/>
      <c r="G7277" s="75"/>
    </row>
    <row r="7278" spans="1:7">
      <c r="A7278" s="79"/>
      <c r="B7278" s="80"/>
      <c r="C7278" s="78"/>
      <c r="D7278" s="78"/>
      <c r="E7278" s="78"/>
      <c r="F7278" s="78"/>
      <c r="G7278" s="75"/>
    </row>
    <row r="7279" spans="1:7">
      <c r="A7279" s="79"/>
      <c r="B7279" s="80"/>
      <c r="C7279" s="78"/>
      <c r="D7279" s="78"/>
      <c r="E7279" s="78"/>
      <c r="F7279" s="78"/>
      <c r="G7279" s="75"/>
    </row>
    <row r="7280" spans="1:7">
      <c r="A7280" s="79"/>
      <c r="B7280" s="80"/>
      <c r="C7280" s="78"/>
      <c r="D7280" s="78"/>
      <c r="E7280" s="78"/>
      <c r="F7280" s="78"/>
      <c r="G7280" s="75"/>
    </row>
    <row r="7281" spans="1:7">
      <c r="A7281" s="79"/>
      <c r="B7281" s="80"/>
      <c r="C7281" s="78"/>
      <c r="D7281" s="78"/>
      <c r="E7281" s="78"/>
      <c r="F7281" s="78"/>
      <c r="G7281" s="75"/>
    </row>
    <row r="7282" spans="1:7">
      <c r="A7282" s="79"/>
      <c r="B7282" s="80"/>
      <c r="C7282" s="78"/>
      <c r="D7282" s="78"/>
      <c r="E7282" s="78"/>
      <c r="F7282" s="78"/>
      <c r="G7282" s="75"/>
    </row>
    <row r="7283" spans="1:7">
      <c r="A7283" s="79"/>
      <c r="B7283" s="80"/>
      <c r="C7283" s="78"/>
      <c r="D7283" s="78"/>
      <c r="E7283" s="78"/>
      <c r="F7283" s="78"/>
      <c r="G7283" s="75"/>
    </row>
    <row r="7284" spans="1:7">
      <c r="A7284" s="79"/>
      <c r="B7284" s="80"/>
      <c r="C7284" s="78"/>
      <c r="D7284" s="78"/>
      <c r="E7284" s="78"/>
      <c r="F7284" s="78"/>
      <c r="G7284" s="75"/>
    </row>
    <row r="7285" spans="1:7">
      <c r="A7285" s="79"/>
      <c r="B7285" s="80"/>
      <c r="C7285" s="78"/>
      <c r="D7285" s="78"/>
      <c r="E7285" s="78"/>
      <c r="F7285" s="78"/>
      <c r="G7285" s="75"/>
    </row>
    <row r="7286" spans="1:7">
      <c r="A7286" s="79"/>
      <c r="B7286" s="80"/>
      <c r="C7286" s="78"/>
      <c r="D7286" s="78"/>
      <c r="E7286" s="78"/>
      <c r="F7286" s="78"/>
      <c r="G7286" s="75"/>
    </row>
    <row r="7287" spans="1:7">
      <c r="A7287" s="79"/>
      <c r="B7287" s="80"/>
      <c r="C7287" s="78"/>
      <c r="D7287" s="78"/>
      <c r="E7287" s="78"/>
      <c r="F7287" s="78"/>
      <c r="G7287" s="75"/>
    </row>
    <row r="7288" spans="1:7">
      <c r="A7288" s="79"/>
      <c r="B7288" s="80"/>
      <c r="C7288" s="78"/>
      <c r="D7288" s="78"/>
      <c r="E7288" s="78"/>
      <c r="F7288" s="78"/>
      <c r="G7288" s="75"/>
    </row>
    <row r="7289" spans="1:7">
      <c r="A7289" s="79"/>
      <c r="B7289" s="80"/>
      <c r="C7289" s="78"/>
      <c r="D7289" s="78"/>
      <c r="E7289" s="78"/>
      <c r="F7289" s="78"/>
      <c r="G7289" s="75"/>
    </row>
    <row r="7290" spans="1:7">
      <c r="A7290" s="79"/>
      <c r="B7290" s="80"/>
      <c r="C7290" s="78"/>
      <c r="D7290" s="78"/>
      <c r="E7290" s="78"/>
      <c r="F7290" s="78"/>
      <c r="G7290" s="75"/>
    </row>
    <row r="7291" spans="1:7">
      <c r="A7291" s="79"/>
      <c r="B7291" s="80"/>
      <c r="C7291" s="78"/>
      <c r="D7291" s="78"/>
      <c r="E7291" s="78"/>
      <c r="F7291" s="78"/>
      <c r="G7291" s="75"/>
    </row>
    <row r="7292" spans="1:7">
      <c r="A7292" s="79"/>
      <c r="B7292" s="80"/>
      <c r="C7292" s="78"/>
      <c r="D7292" s="78"/>
      <c r="E7292" s="78"/>
      <c r="F7292" s="78"/>
      <c r="G7292" s="75"/>
    </row>
    <row r="7293" spans="1:7">
      <c r="A7293" s="79"/>
      <c r="B7293" s="80"/>
      <c r="C7293" s="78"/>
      <c r="D7293" s="78"/>
      <c r="E7293" s="78"/>
      <c r="F7293" s="78"/>
      <c r="G7293" s="75"/>
    </row>
    <row r="7294" spans="1:7">
      <c r="A7294" s="79"/>
      <c r="B7294" s="80"/>
      <c r="C7294" s="78"/>
      <c r="D7294" s="78"/>
      <c r="E7294" s="78"/>
      <c r="F7294" s="78"/>
      <c r="G7294" s="75"/>
    </row>
    <row r="7295" spans="1:7">
      <c r="A7295" s="79"/>
      <c r="B7295" s="80"/>
      <c r="C7295" s="78"/>
      <c r="D7295" s="78"/>
      <c r="E7295" s="78"/>
      <c r="F7295" s="78"/>
      <c r="G7295" s="75"/>
    </row>
    <row r="7296" spans="1:7">
      <c r="A7296" s="79"/>
      <c r="B7296" s="80"/>
      <c r="C7296" s="78"/>
      <c r="D7296" s="78"/>
      <c r="E7296" s="78"/>
      <c r="F7296" s="78"/>
      <c r="G7296" s="75"/>
    </row>
    <row r="7297" spans="1:7">
      <c r="A7297" s="79"/>
      <c r="B7297" s="80"/>
      <c r="C7297" s="78"/>
      <c r="D7297" s="78"/>
      <c r="E7297" s="78"/>
      <c r="F7297" s="78"/>
      <c r="G7297" s="75"/>
    </row>
    <row r="7298" spans="1:7">
      <c r="A7298" s="79"/>
      <c r="B7298" s="80"/>
      <c r="C7298" s="78"/>
      <c r="D7298" s="78"/>
      <c r="E7298" s="78"/>
      <c r="F7298" s="78"/>
      <c r="G7298" s="75"/>
    </row>
    <row r="7299" spans="1:7">
      <c r="A7299" s="79"/>
      <c r="B7299" s="80"/>
      <c r="C7299" s="78"/>
      <c r="D7299" s="78"/>
      <c r="E7299" s="78"/>
      <c r="F7299" s="78"/>
      <c r="G7299" s="75"/>
    </row>
    <row r="7300" spans="1:7">
      <c r="A7300" s="79"/>
      <c r="B7300" s="80"/>
      <c r="C7300" s="78"/>
      <c r="D7300" s="78"/>
      <c r="E7300" s="78"/>
      <c r="F7300" s="78"/>
      <c r="G7300" s="75"/>
    </row>
    <row r="7301" spans="1:7">
      <c r="A7301" s="79"/>
      <c r="B7301" s="80"/>
      <c r="C7301" s="78"/>
      <c r="D7301" s="78"/>
      <c r="E7301" s="78"/>
      <c r="F7301" s="78"/>
      <c r="G7301" s="75"/>
    </row>
    <row r="7302" spans="1:7">
      <c r="A7302" s="79"/>
      <c r="B7302" s="80"/>
      <c r="C7302" s="78"/>
      <c r="D7302" s="78"/>
      <c r="E7302" s="78"/>
      <c r="F7302" s="78"/>
      <c r="G7302" s="75"/>
    </row>
    <row r="7303" spans="1:7">
      <c r="A7303" s="79"/>
      <c r="B7303" s="80"/>
      <c r="C7303" s="78"/>
      <c r="D7303" s="78"/>
      <c r="E7303" s="78"/>
      <c r="F7303" s="78"/>
      <c r="G7303" s="75"/>
    </row>
    <row r="7304" spans="1:7">
      <c r="A7304" s="79"/>
      <c r="B7304" s="80"/>
      <c r="C7304" s="78"/>
      <c r="D7304" s="78"/>
      <c r="E7304" s="78"/>
      <c r="F7304" s="78"/>
      <c r="G7304" s="75"/>
    </row>
    <row r="7305" spans="1:7">
      <c r="A7305" s="79"/>
      <c r="B7305" s="80"/>
      <c r="C7305" s="78"/>
      <c r="D7305" s="78"/>
      <c r="E7305" s="78"/>
      <c r="F7305" s="78"/>
      <c r="G7305" s="75"/>
    </row>
    <row r="7306" spans="1:7">
      <c r="A7306" s="79"/>
      <c r="B7306" s="80"/>
      <c r="C7306" s="78"/>
      <c r="D7306" s="78"/>
      <c r="E7306" s="78"/>
      <c r="F7306" s="78"/>
      <c r="G7306" s="75"/>
    </row>
    <row r="7307" spans="1:7">
      <c r="A7307" s="79"/>
      <c r="B7307" s="80"/>
      <c r="C7307" s="78"/>
      <c r="D7307" s="78"/>
      <c r="E7307" s="78"/>
      <c r="F7307" s="78"/>
      <c r="G7307" s="75"/>
    </row>
    <row r="7308" spans="1:7">
      <c r="A7308" s="79"/>
      <c r="B7308" s="80"/>
      <c r="C7308" s="78"/>
      <c r="D7308" s="78"/>
      <c r="E7308" s="78"/>
      <c r="F7308" s="78"/>
      <c r="G7308" s="75"/>
    </row>
    <row r="7309" spans="1:7">
      <c r="A7309" s="79"/>
      <c r="B7309" s="80"/>
      <c r="C7309" s="78"/>
      <c r="D7309" s="78"/>
      <c r="E7309" s="78"/>
      <c r="F7309" s="78"/>
      <c r="G7309" s="75"/>
    </row>
    <row r="7310" spans="1:7">
      <c r="A7310" s="79"/>
      <c r="B7310" s="80"/>
      <c r="C7310" s="78"/>
      <c r="D7310" s="78"/>
      <c r="E7310" s="78"/>
      <c r="F7310" s="78"/>
      <c r="G7310" s="75"/>
    </row>
    <row r="7311" spans="1:7">
      <c r="A7311" s="79"/>
      <c r="B7311" s="80"/>
      <c r="C7311" s="78"/>
      <c r="D7311" s="78"/>
      <c r="E7311" s="78"/>
      <c r="F7311" s="78"/>
      <c r="G7311" s="75"/>
    </row>
    <row r="7312" spans="1:7">
      <c r="A7312" s="79"/>
      <c r="B7312" s="80"/>
      <c r="C7312" s="78"/>
      <c r="D7312" s="78"/>
      <c r="E7312" s="78"/>
      <c r="F7312" s="78"/>
      <c r="G7312" s="75"/>
    </row>
    <row r="7313" spans="1:7">
      <c r="A7313" s="79"/>
      <c r="B7313" s="80"/>
      <c r="C7313" s="78"/>
      <c r="D7313" s="78"/>
      <c r="E7313" s="78"/>
      <c r="F7313" s="78"/>
      <c r="G7313" s="75"/>
    </row>
    <row r="7314" spans="1:7">
      <c r="A7314" s="79"/>
      <c r="B7314" s="80"/>
      <c r="C7314" s="78"/>
      <c r="D7314" s="78"/>
      <c r="E7314" s="78"/>
      <c r="F7314" s="78"/>
      <c r="G7314" s="75"/>
    </row>
    <row r="7315" spans="1:7">
      <c r="A7315" s="79"/>
      <c r="B7315" s="80"/>
      <c r="C7315" s="78"/>
      <c r="D7315" s="78"/>
      <c r="E7315" s="78"/>
      <c r="F7315" s="78"/>
      <c r="G7315" s="75"/>
    </row>
    <row r="7316" spans="1:7">
      <c r="A7316" s="79"/>
      <c r="B7316" s="80"/>
      <c r="C7316" s="78"/>
      <c r="D7316" s="78"/>
      <c r="E7316" s="78"/>
      <c r="F7316" s="78"/>
      <c r="G7316" s="75"/>
    </row>
    <row r="7317" spans="1:7">
      <c r="A7317" s="79"/>
      <c r="B7317" s="80"/>
      <c r="C7317" s="78"/>
      <c r="D7317" s="78"/>
      <c r="E7317" s="78"/>
      <c r="F7317" s="78"/>
      <c r="G7317" s="75"/>
    </row>
    <row r="7318" spans="1:7">
      <c r="A7318" s="79"/>
      <c r="B7318" s="80"/>
      <c r="C7318" s="78"/>
      <c r="D7318" s="78"/>
      <c r="E7318" s="78"/>
      <c r="F7318" s="78"/>
      <c r="G7318" s="75"/>
    </row>
    <row r="7319" spans="1:7">
      <c r="A7319" s="79"/>
      <c r="B7319" s="80"/>
      <c r="C7319" s="78"/>
      <c r="D7319" s="78"/>
      <c r="E7319" s="78"/>
      <c r="F7319" s="78"/>
      <c r="G7319" s="75"/>
    </row>
    <row r="7320" spans="1:7">
      <c r="A7320" s="79"/>
      <c r="B7320" s="80"/>
      <c r="C7320" s="78"/>
      <c r="D7320" s="78"/>
      <c r="E7320" s="78"/>
      <c r="F7320" s="78"/>
      <c r="G7320" s="75"/>
    </row>
    <row r="7321" spans="1:7">
      <c r="A7321" s="79"/>
      <c r="B7321" s="80"/>
      <c r="C7321" s="78"/>
      <c r="D7321" s="78"/>
      <c r="E7321" s="78"/>
      <c r="F7321" s="78"/>
      <c r="G7321" s="75"/>
    </row>
    <row r="7322" spans="1:7">
      <c r="A7322" s="79"/>
      <c r="B7322" s="80"/>
      <c r="C7322" s="78"/>
      <c r="D7322" s="78"/>
      <c r="E7322" s="78"/>
      <c r="F7322" s="78"/>
      <c r="G7322" s="75"/>
    </row>
    <row r="7323" spans="1:7">
      <c r="A7323" s="79"/>
      <c r="B7323" s="80"/>
      <c r="C7323" s="78"/>
      <c r="D7323" s="78"/>
      <c r="E7323" s="78"/>
      <c r="F7323" s="78"/>
      <c r="G7323" s="75"/>
    </row>
    <row r="7324" spans="1:7">
      <c r="A7324" s="79"/>
      <c r="B7324" s="80"/>
      <c r="C7324" s="78"/>
      <c r="D7324" s="78"/>
      <c r="E7324" s="78"/>
      <c r="F7324" s="78"/>
      <c r="G7324" s="75"/>
    </row>
    <row r="7325" spans="1:7">
      <c r="A7325" s="79"/>
      <c r="B7325" s="80"/>
      <c r="C7325" s="78"/>
      <c r="D7325" s="78"/>
      <c r="E7325" s="78"/>
      <c r="F7325" s="78"/>
      <c r="G7325" s="75"/>
    </row>
    <row r="7326" spans="1:7">
      <c r="A7326" s="79"/>
      <c r="B7326" s="80"/>
      <c r="C7326" s="78"/>
      <c r="D7326" s="78"/>
      <c r="E7326" s="78"/>
      <c r="F7326" s="78"/>
      <c r="G7326" s="75"/>
    </row>
    <row r="7327" spans="1:7">
      <c r="A7327" s="79"/>
      <c r="B7327" s="80"/>
      <c r="C7327" s="78"/>
      <c r="D7327" s="78"/>
      <c r="E7327" s="78"/>
      <c r="F7327" s="78"/>
      <c r="G7327" s="75"/>
    </row>
    <row r="7328" spans="1:7">
      <c r="A7328" s="79"/>
      <c r="B7328" s="80"/>
      <c r="C7328" s="78"/>
      <c r="D7328" s="78"/>
      <c r="E7328" s="78"/>
      <c r="F7328" s="78"/>
      <c r="G7328" s="75"/>
    </row>
    <row r="7329" spans="1:7">
      <c r="A7329" s="79"/>
      <c r="B7329" s="80"/>
      <c r="C7329" s="78"/>
      <c r="D7329" s="78"/>
      <c r="E7329" s="78"/>
      <c r="F7329" s="78"/>
      <c r="G7329" s="75"/>
    </row>
    <row r="7330" spans="1:7">
      <c r="A7330" s="79"/>
      <c r="B7330" s="80"/>
      <c r="C7330" s="78"/>
      <c r="D7330" s="78"/>
      <c r="E7330" s="78"/>
      <c r="F7330" s="78"/>
      <c r="G7330" s="75"/>
    </row>
    <row r="7331" spans="1:7">
      <c r="A7331" s="79"/>
      <c r="B7331" s="80"/>
      <c r="C7331" s="78"/>
      <c r="D7331" s="78"/>
      <c r="E7331" s="78"/>
      <c r="F7331" s="78"/>
      <c r="G7331" s="75"/>
    </row>
    <row r="7332" spans="1:7">
      <c r="A7332" s="79"/>
      <c r="B7332" s="80"/>
      <c r="C7332" s="78"/>
      <c r="D7332" s="78"/>
      <c r="E7332" s="78"/>
      <c r="F7332" s="78"/>
      <c r="G7332" s="75"/>
    </row>
    <row r="7333" spans="1:7">
      <c r="A7333" s="79"/>
      <c r="B7333" s="80"/>
      <c r="C7333" s="78"/>
      <c r="D7333" s="78"/>
      <c r="E7333" s="78"/>
      <c r="F7333" s="78"/>
      <c r="G7333" s="75"/>
    </row>
    <row r="7334" spans="1:7">
      <c r="A7334" s="79"/>
      <c r="B7334" s="80"/>
      <c r="C7334" s="78"/>
      <c r="D7334" s="78"/>
      <c r="E7334" s="78"/>
      <c r="F7334" s="78"/>
      <c r="G7334" s="75"/>
    </row>
    <row r="7335" spans="1:7">
      <c r="A7335" s="79"/>
      <c r="B7335" s="80"/>
      <c r="C7335" s="78"/>
      <c r="D7335" s="78"/>
      <c r="E7335" s="78"/>
      <c r="F7335" s="78"/>
      <c r="G7335" s="75"/>
    </row>
    <row r="7336" spans="1:7">
      <c r="A7336" s="79"/>
      <c r="B7336" s="80"/>
      <c r="C7336" s="78"/>
      <c r="D7336" s="78"/>
      <c r="E7336" s="78"/>
      <c r="F7336" s="78"/>
      <c r="G7336" s="75"/>
    </row>
    <row r="7337" spans="1:7">
      <c r="A7337" s="79"/>
      <c r="B7337" s="80"/>
      <c r="C7337" s="78"/>
      <c r="D7337" s="78"/>
      <c r="E7337" s="78"/>
      <c r="F7337" s="78"/>
      <c r="G7337" s="75"/>
    </row>
    <row r="7338" spans="1:7">
      <c r="A7338" s="79"/>
      <c r="B7338" s="80"/>
      <c r="C7338" s="78"/>
      <c r="D7338" s="78"/>
      <c r="E7338" s="78"/>
      <c r="F7338" s="78"/>
      <c r="G7338" s="75"/>
    </row>
    <row r="7339" spans="1:7">
      <c r="A7339" s="79"/>
      <c r="B7339" s="80"/>
      <c r="C7339" s="78"/>
      <c r="D7339" s="78"/>
      <c r="E7339" s="78"/>
      <c r="F7339" s="78"/>
      <c r="G7339" s="75"/>
    </row>
    <row r="7340" spans="1:7">
      <c r="A7340" s="79"/>
      <c r="B7340" s="80"/>
      <c r="C7340" s="78"/>
      <c r="D7340" s="78"/>
      <c r="E7340" s="78"/>
      <c r="F7340" s="78"/>
      <c r="G7340" s="75"/>
    </row>
    <row r="7341" spans="1:7">
      <c r="A7341" s="79"/>
      <c r="B7341" s="80"/>
      <c r="C7341" s="78"/>
      <c r="D7341" s="78"/>
      <c r="E7341" s="78"/>
      <c r="F7341" s="78"/>
      <c r="G7341" s="75"/>
    </row>
    <row r="7342" spans="1:7">
      <c r="A7342" s="79"/>
      <c r="B7342" s="80"/>
      <c r="C7342" s="78"/>
      <c r="D7342" s="78"/>
      <c r="E7342" s="78"/>
      <c r="F7342" s="78"/>
      <c r="G7342" s="75"/>
    </row>
    <row r="7343" spans="1:7">
      <c r="A7343" s="79"/>
      <c r="B7343" s="80"/>
      <c r="C7343" s="78"/>
      <c r="D7343" s="78"/>
      <c r="E7343" s="78"/>
      <c r="F7343" s="78"/>
      <c r="G7343" s="75"/>
    </row>
    <row r="7344" spans="1:7">
      <c r="A7344" s="79"/>
      <c r="B7344" s="80"/>
      <c r="C7344" s="78"/>
      <c r="D7344" s="78"/>
      <c r="E7344" s="78"/>
      <c r="F7344" s="78"/>
      <c r="G7344" s="75"/>
    </row>
    <row r="7345" spans="1:7">
      <c r="A7345" s="81"/>
      <c r="B7345" s="82"/>
      <c r="C7345" s="78"/>
      <c r="D7345" s="78"/>
      <c r="E7345" s="78"/>
      <c r="F7345" s="78"/>
      <c r="G7345" s="75"/>
    </row>
    <row r="7346" spans="1:7">
      <c r="A7346" s="81"/>
      <c r="B7346" s="82"/>
      <c r="C7346" s="78"/>
      <c r="D7346" s="78"/>
      <c r="E7346" s="78"/>
      <c r="F7346" s="78"/>
      <c r="G7346" s="75"/>
    </row>
    <row r="7347" spans="1:7">
      <c r="A7347" s="81"/>
      <c r="B7347" s="82"/>
      <c r="C7347" s="78"/>
      <c r="D7347" s="78"/>
      <c r="E7347" s="78"/>
      <c r="F7347" s="78"/>
      <c r="G7347" s="75"/>
    </row>
    <row r="7348" spans="1:7">
      <c r="A7348" s="81"/>
      <c r="B7348" s="82"/>
      <c r="C7348" s="78"/>
      <c r="D7348" s="78"/>
      <c r="E7348" s="78"/>
      <c r="F7348" s="78"/>
      <c r="G7348" s="75"/>
    </row>
    <row r="7349" spans="1:7">
      <c r="A7349" s="81"/>
      <c r="B7349" s="82"/>
      <c r="C7349" s="78"/>
      <c r="D7349" s="78"/>
      <c r="E7349" s="78"/>
      <c r="F7349" s="78"/>
      <c r="G7349" s="75"/>
    </row>
    <row r="7350" spans="1:7">
      <c r="A7350" s="81"/>
      <c r="B7350" s="82"/>
      <c r="C7350" s="78"/>
      <c r="D7350" s="78"/>
      <c r="E7350" s="78"/>
      <c r="F7350" s="78"/>
      <c r="G7350" s="75"/>
    </row>
    <row r="7351" spans="1:7">
      <c r="A7351" s="81"/>
      <c r="B7351" s="82"/>
      <c r="C7351" s="78"/>
      <c r="D7351" s="78"/>
      <c r="E7351" s="78"/>
      <c r="F7351" s="78"/>
      <c r="G7351" s="75"/>
    </row>
    <row r="7352" spans="1:7">
      <c r="A7352" s="81"/>
      <c r="B7352" s="82"/>
      <c r="C7352" s="78"/>
      <c r="D7352" s="78"/>
      <c r="E7352" s="78"/>
      <c r="F7352" s="78"/>
      <c r="G7352" s="75"/>
    </row>
    <row r="7353" spans="1:7">
      <c r="A7353" s="81"/>
      <c r="B7353" s="82"/>
      <c r="C7353" s="78"/>
      <c r="D7353" s="78"/>
      <c r="E7353" s="78"/>
      <c r="F7353" s="78"/>
      <c r="G7353" s="75"/>
    </row>
    <row r="7354" spans="1:7">
      <c r="A7354" s="81"/>
      <c r="B7354" s="82"/>
      <c r="C7354" s="78"/>
      <c r="D7354" s="78"/>
      <c r="E7354" s="78"/>
      <c r="F7354" s="78"/>
      <c r="G7354" s="75"/>
    </row>
    <row r="7355" spans="1:7">
      <c r="A7355" s="81"/>
      <c r="B7355" s="82"/>
      <c r="C7355" s="78"/>
      <c r="D7355" s="78"/>
      <c r="E7355" s="78"/>
      <c r="F7355" s="78"/>
      <c r="G7355" s="75"/>
    </row>
    <row r="7356" spans="1:7">
      <c r="A7356" s="81"/>
      <c r="B7356" s="82"/>
      <c r="C7356" s="78"/>
      <c r="D7356" s="78"/>
      <c r="E7356" s="78"/>
      <c r="F7356" s="78"/>
      <c r="G7356" s="75"/>
    </row>
    <row r="7357" spans="1:7">
      <c r="A7357" s="81"/>
      <c r="B7357" s="82"/>
      <c r="C7357" s="78"/>
      <c r="D7357" s="78"/>
      <c r="E7357" s="78"/>
      <c r="F7357" s="78"/>
      <c r="G7357" s="75"/>
    </row>
    <row r="7358" spans="1:7">
      <c r="A7358" s="81"/>
      <c r="B7358" s="82"/>
      <c r="C7358" s="78"/>
      <c r="D7358" s="78"/>
      <c r="E7358" s="78"/>
      <c r="F7358" s="78"/>
      <c r="G7358" s="75"/>
    </row>
    <row r="7359" spans="1:7">
      <c r="A7359" s="81"/>
      <c r="B7359" s="82"/>
      <c r="C7359" s="78"/>
      <c r="D7359" s="78"/>
      <c r="E7359" s="78"/>
      <c r="F7359" s="78"/>
      <c r="G7359" s="75"/>
    </row>
    <row r="7360" spans="1:7">
      <c r="A7360" s="81"/>
      <c r="B7360" s="82"/>
      <c r="C7360" s="78"/>
      <c r="D7360" s="78"/>
      <c r="E7360" s="78"/>
      <c r="F7360" s="78"/>
      <c r="G7360" s="75"/>
    </row>
    <row r="7361" spans="1:7">
      <c r="A7361" s="81"/>
      <c r="B7361" s="82"/>
      <c r="C7361" s="78"/>
      <c r="D7361" s="78"/>
      <c r="E7361" s="78"/>
      <c r="F7361" s="78"/>
      <c r="G7361" s="75"/>
    </row>
    <row r="7362" spans="1:7">
      <c r="A7362" s="81"/>
      <c r="B7362" s="82"/>
      <c r="C7362" s="78"/>
      <c r="D7362" s="78"/>
      <c r="E7362" s="78"/>
      <c r="F7362" s="78"/>
      <c r="G7362" s="75"/>
    </row>
    <row r="7363" spans="1:7">
      <c r="A7363" s="81"/>
      <c r="B7363" s="82"/>
      <c r="C7363" s="78"/>
      <c r="D7363" s="78"/>
      <c r="E7363" s="78"/>
      <c r="F7363" s="78"/>
      <c r="G7363" s="75"/>
    </row>
    <row r="7364" spans="1:7">
      <c r="A7364" s="81"/>
      <c r="B7364" s="82"/>
      <c r="C7364" s="78"/>
      <c r="D7364" s="78"/>
      <c r="E7364" s="78"/>
      <c r="F7364" s="78"/>
      <c r="G7364" s="75"/>
    </row>
    <row r="7365" spans="1:7">
      <c r="A7365" s="81"/>
      <c r="B7365" s="82"/>
      <c r="C7365" s="78"/>
      <c r="D7365" s="78"/>
      <c r="E7365" s="78"/>
      <c r="F7365" s="78"/>
      <c r="G7365" s="75"/>
    </row>
    <row r="7366" spans="1:7">
      <c r="A7366" s="81"/>
      <c r="B7366" s="82"/>
      <c r="C7366" s="78"/>
      <c r="D7366" s="78"/>
      <c r="E7366" s="78"/>
      <c r="F7366" s="78"/>
      <c r="G7366" s="75"/>
    </row>
    <row r="7367" spans="1:7">
      <c r="A7367" s="81"/>
      <c r="B7367" s="82"/>
      <c r="C7367" s="78"/>
      <c r="D7367" s="78"/>
      <c r="E7367" s="78"/>
      <c r="F7367" s="78"/>
      <c r="G7367" s="75"/>
    </row>
    <row r="7368" spans="1:7">
      <c r="A7368" s="81"/>
      <c r="B7368" s="82"/>
      <c r="C7368" s="78"/>
      <c r="D7368" s="78"/>
      <c r="E7368" s="78"/>
      <c r="F7368" s="78"/>
      <c r="G7368" s="75"/>
    </row>
    <row r="7369" spans="1:7">
      <c r="A7369" s="81"/>
      <c r="B7369" s="82"/>
      <c r="C7369" s="78"/>
      <c r="D7369" s="78"/>
      <c r="E7369" s="78"/>
      <c r="F7369" s="78"/>
      <c r="G7369" s="75"/>
    </row>
    <row r="7370" spans="1:7">
      <c r="A7370" s="81"/>
      <c r="B7370" s="82"/>
      <c r="C7370" s="78"/>
      <c r="D7370" s="78"/>
      <c r="E7370" s="78"/>
      <c r="F7370" s="78"/>
      <c r="G7370" s="75"/>
    </row>
    <row r="7371" spans="1:7">
      <c r="A7371" s="81"/>
      <c r="B7371" s="82"/>
      <c r="C7371" s="78"/>
      <c r="D7371" s="78"/>
      <c r="E7371" s="78"/>
      <c r="F7371" s="78"/>
      <c r="G7371" s="75"/>
    </row>
    <row r="7372" spans="1:7">
      <c r="A7372" s="81"/>
      <c r="B7372" s="82"/>
      <c r="C7372" s="78"/>
      <c r="D7372" s="78"/>
      <c r="E7372" s="78"/>
      <c r="F7372" s="78"/>
      <c r="G7372" s="75"/>
    </row>
    <row r="7373" spans="1:7">
      <c r="A7373" s="81"/>
      <c r="B7373" s="82"/>
      <c r="C7373" s="78"/>
      <c r="D7373" s="78"/>
      <c r="E7373" s="78"/>
      <c r="F7373" s="78"/>
      <c r="G7373" s="75"/>
    </row>
    <row r="7374" spans="1:7">
      <c r="A7374" s="81"/>
      <c r="B7374" s="82"/>
      <c r="C7374" s="78"/>
      <c r="D7374" s="78"/>
      <c r="E7374" s="78"/>
      <c r="F7374" s="78"/>
      <c r="G7374" s="75"/>
    </row>
    <row r="7375" spans="1:7">
      <c r="A7375" s="81"/>
      <c r="B7375" s="82"/>
      <c r="C7375" s="78"/>
      <c r="D7375" s="78"/>
      <c r="E7375" s="78"/>
      <c r="F7375" s="78"/>
      <c r="G7375" s="75"/>
    </row>
    <row r="7376" spans="1:7">
      <c r="A7376" s="81"/>
      <c r="B7376" s="82"/>
      <c r="C7376" s="78"/>
      <c r="D7376" s="78"/>
      <c r="E7376" s="78"/>
      <c r="F7376" s="78"/>
      <c r="G7376" s="75"/>
    </row>
    <row r="7377" spans="1:7">
      <c r="A7377" s="81"/>
      <c r="B7377" s="82"/>
      <c r="C7377" s="78"/>
      <c r="D7377" s="78"/>
      <c r="E7377" s="78"/>
      <c r="F7377" s="78"/>
      <c r="G7377" s="75"/>
    </row>
    <row r="7378" spans="1:7">
      <c r="A7378" s="81"/>
      <c r="B7378" s="82"/>
      <c r="C7378" s="78"/>
      <c r="D7378" s="78"/>
      <c r="E7378" s="78"/>
      <c r="F7378" s="78"/>
      <c r="G7378" s="75"/>
    </row>
    <row r="7379" spans="1:7">
      <c r="A7379" s="81"/>
      <c r="B7379" s="82"/>
      <c r="C7379" s="78"/>
      <c r="D7379" s="78"/>
      <c r="E7379" s="78"/>
      <c r="F7379" s="78"/>
      <c r="G7379" s="75"/>
    </row>
    <row r="7380" spans="1:7">
      <c r="A7380" s="81"/>
      <c r="B7380" s="82"/>
      <c r="C7380" s="78"/>
      <c r="D7380" s="78"/>
      <c r="E7380" s="78"/>
      <c r="F7380" s="78"/>
      <c r="G7380" s="75"/>
    </row>
    <row r="7381" spans="1:7">
      <c r="A7381" s="81"/>
      <c r="B7381" s="82"/>
      <c r="C7381" s="78"/>
      <c r="D7381" s="78"/>
      <c r="E7381" s="78"/>
      <c r="F7381" s="78"/>
      <c r="G7381" s="75"/>
    </row>
    <row r="7382" spans="1:7">
      <c r="A7382" s="81"/>
      <c r="B7382" s="82"/>
      <c r="C7382" s="78"/>
      <c r="D7382" s="78"/>
      <c r="E7382" s="78"/>
      <c r="F7382" s="78"/>
      <c r="G7382" s="75"/>
    </row>
    <row r="7383" spans="1:7">
      <c r="A7383" s="81"/>
      <c r="B7383" s="82"/>
      <c r="C7383" s="78"/>
      <c r="D7383" s="78"/>
      <c r="E7383" s="78"/>
      <c r="F7383" s="78"/>
      <c r="G7383" s="75"/>
    </row>
    <row r="7384" spans="1:7">
      <c r="A7384" s="81"/>
      <c r="B7384" s="82"/>
      <c r="C7384" s="78"/>
      <c r="D7384" s="78"/>
      <c r="E7384" s="78"/>
      <c r="F7384" s="78"/>
      <c r="G7384" s="75"/>
    </row>
    <row r="7385" spans="1:7">
      <c r="A7385" s="81"/>
      <c r="B7385" s="82"/>
      <c r="C7385" s="78"/>
      <c r="D7385" s="78"/>
      <c r="E7385" s="78"/>
      <c r="F7385" s="78"/>
      <c r="G7385" s="75"/>
    </row>
    <row r="7386" spans="1:7">
      <c r="A7386" s="81"/>
      <c r="B7386" s="82"/>
      <c r="C7386" s="78"/>
      <c r="D7386" s="78"/>
      <c r="E7386" s="78"/>
      <c r="F7386" s="78"/>
      <c r="G7386" s="75"/>
    </row>
    <row r="7387" spans="1:7">
      <c r="A7387" s="81"/>
      <c r="B7387" s="82"/>
      <c r="C7387" s="78"/>
      <c r="D7387" s="78"/>
      <c r="E7387" s="78"/>
      <c r="F7387" s="78"/>
      <c r="G7387" s="75"/>
    </row>
    <row r="7388" spans="1:7">
      <c r="A7388" s="81"/>
      <c r="B7388" s="82"/>
      <c r="C7388" s="78"/>
      <c r="D7388" s="78"/>
      <c r="E7388" s="78"/>
      <c r="F7388" s="78"/>
      <c r="G7388" s="75"/>
    </row>
    <row r="7389" spans="1:7">
      <c r="A7389" s="81"/>
      <c r="B7389" s="82"/>
      <c r="C7389" s="78"/>
      <c r="D7389" s="78"/>
      <c r="E7389" s="78"/>
      <c r="F7389" s="78"/>
      <c r="G7389" s="75"/>
    </row>
    <row r="7390" spans="1:7">
      <c r="A7390" s="81"/>
      <c r="B7390" s="82"/>
      <c r="C7390" s="78"/>
      <c r="D7390" s="78"/>
      <c r="E7390" s="78"/>
      <c r="F7390" s="78"/>
      <c r="G7390" s="75"/>
    </row>
    <row r="7391" spans="1:7">
      <c r="A7391" s="81"/>
      <c r="B7391" s="82"/>
      <c r="C7391" s="78"/>
      <c r="D7391" s="78"/>
      <c r="E7391" s="78"/>
      <c r="F7391" s="78"/>
      <c r="G7391" s="75"/>
    </row>
    <row r="7392" spans="1:7">
      <c r="A7392" s="81"/>
      <c r="B7392" s="82"/>
      <c r="C7392" s="78"/>
      <c r="D7392" s="78"/>
      <c r="E7392" s="78"/>
      <c r="F7392" s="78"/>
      <c r="G7392" s="75"/>
    </row>
    <row r="7393" spans="1:7">
      <c r="A7393" s="81"/>
      <c r="B7393" s="82"/>
      <c r="C7393" s="78"/>
      <c r="D7393" s="78"/>
      <c r="E7393" s="78"/>
      <c r="F7393" s="78"/>
      <c r="G7393" s="75"/>
    </row>
    <row r="7394" spans="1:7">
      <c r="A7394" s="81"/>
      <c r="B7394" s="82"/>
      <c r="C7394" s="78"/>
      <c r="D7394" s="78"/>
      <c r="E7394" s="78"/>
      <c r="F7394" s="78"/>
      <c r="G7394" s="75"/>
    </row>
    <row r="7395" spans="1:7">
      <c r="A7395" s="81"/>
      <c r="B7395" s="82"/>
      <c r="C7395" s="78"/>
      <c r="D7395" s="78"/>
      <c r="E7395" s="78"/>
      <c r="F7395" s="78"/>
      <c r="G7395" s="75"/>
    </row>
    <row r="7396" spans="1:7">
      <c r="A7396" s="81"/>
      <c r="B7396" s="82"/>
      <c r="C7396" s="78"/>
      <c r="D7396" s="78"/>
      <c r="E7396" s="78"/>
      <c r="F7396" s="78"/>
      <c r="G7396" s="75"/>
    </row>
    <row r="7397" spans="1:7">
      <c r="A7397" s="81"/>
      <c r="B7397" s="82"/>
      <c r="C7397" s="78"/>
      <c r="D7397" s="78"/>
      <c r="E7397" s="78"/>
      <c r="F7397" s="78"/>
      <c r="G7397" s="75"/>
    </row>
    <row r="7398" spans="1:7">
      <c r="A7398" s="81"/>
      <c r="B7398" s="82"/>
      <c r="C7398" s="78"/>
      <c r="D7398" s="78"/>
      <c r="E7398" s="78"/>
      <c r="F7398" s="78"/>
      <c r="G7398" s="75"/>
    </row>
    <row r="7399" spans="1:7">
      <c r="A7399" s="81"/>
      <c r="B7399" s="82"/>
      <c r="C7399" s="78"/>
      <c r="D7399" s="78"/>
      <c r="E7399" s="78"/>
      <c r="F7399" s="78"/>
      <c r="G7399" s="75"/>
    </row>
    <row r="7400" spans="1:7">
      <c r="A7400" s="81"/>
      <c r="B7400" s="82"/>
      <c r="C7400" s="78"/>
      <c r="D7400" s="78"/>
      <c r="E7400" s="78"/>
      <c r="F7400" s="78"/>
      <c r="G7400" s="75"/>
    </row>
    <row r="7401" spans="1:7">
      <c r="A7401" s="81"/>
      <c r="B7401" s="82"/>
      <c r="C7401" s="78"/>
      <c r="D7401" s="78"/>
      <c r="E7401" s="78"/>
      <c r="F7401" s="78"/>
      <c r="G7401" s="75"/>
    </row>
    <row r="7402" spans="1:7">
      <c r="A7402" s="81"/>
      <c r="B7402" s="82"/>
      <c r="C7402" s="78"/>
      <c r="D7402" s="78"/>
      <c r="E7402" s="78"/>
      <c r="F7402" s="78"/>
      <c r="G7402" s="75"/>
    </row>
    <row r="7403" spans="1:7">
      <c r="A7403" s="81"/>
      <c r="B7403" s="82"/>
      <c r="C7403" s="78"/>
      <c r="D7403" s="78"/>
      <c r="E7403" s="78"/>
      <c r="F7403" s="78"/>
      <c r="G7403" s="75"/>
    </row>
    <row r="7404" spans="1:7">
      <c r="A7404" s="81"/>
      <c r="B7404" s="82"/>
      <c r="C7404" s="78"/>
      <c r="D7404" s="78"/>
      <c r="E7404" s="78"/>
      <c r="F7404" s="78"/>
      <c r="G7404" s="75"/>
    </row>
    <row r="7405" spans="1:7">
      <c r="A7405" s="81"/>
      <c r="B7405" s="82"/>
      <c r="C7405" s="78"/>
      <c r="D7405" s="78"/>
      <c r="E7405" s="78"/>
      <c r="F7405" s="78"/>
      <c r="G7405" s="75"/>
    </row>
    <row r="7406" spans="1:7">
      <c r="A7406" s="81"/>
      <c r="B7406" s="82"/>
      <c r="C7406" s="78"/>
      <c r="D7406" s="78"/>
      <c r="E7406" s="78"/>
      <c r="F7406" s="78"/>
      <c r="G7406" s="75"/>
    </row>
    <row r="7407" spans="1:7">
      <c r="A7407" s="81"/>
      <c r="B7407" s="82"/>
      <c r="C7407" s="78"/>
      <c r="D7407" s="78"/>
      <c r="E7407" s="78"/>
      <c r="F7407" s="78"/>
      <c r="G7407" s="75"/>
    </row>
    <row r="7408" spans="1:7">
      <c r="A7408" s="81"/>
      <c r="B7408" s="82"/>
      <c r="C7408" s="78"/>
      <c r="D7408" s="78"/>
      <c r="E7408" s="78"/>
      <c r="F7408" s="78"/>
      <c r="G7408" s="75"/>
    </row>
    <row r="7409" spans="1:7">
      <c r="A7409" s="81"/>
      <c r="B7409" s="82"/>
      <c r="C7409" s="78"/>
      <c r="D7409" s="78"/>
      <c r="E7409" s="78"/>
      <c r="F7409" s="78"/>
      <c r="G7409" s="75"/>
    </row>
    <row r="7410" spans="1:7">
      <c r="A7410" s="81"/>
      <c r="B7410" s="82"/>
      <c r="C7410" s="78"/>
      <c r="D7410" s="78"/>
      <c r="E7410" s="78"/>
      <c r="F7410" s="78"/>
      <c r="G7410" s="75"/>
    </row>
    <row r="7411" spans="1:7">
      <c r="A7411" s="81"/>
      <c r="B7411" s="82"/>
      <c r="C7411" s="78"/>
      <c r="D7411" s="78"/>
      <c r="E7411" s="78"/>
      <c r="F7411" s="78"/>
      <c r="G7411" s="75"/>
    </row>
    <row r="7412" spans="1:7">
      <c r="A7412" s="81"/>
      <c r="B7412" s="82"/>
      <c r="C7412" s="78"/>
      <c r="D7412" s="78"/>
      <c r="E7412" s="78"/>
      <c r="F7412" s="78"/>
      <c r="G7412" s="75"/>
    </row>
    <row r="7413" spans="1:7">
      <c r="A7413" s="81"/>
      <c r="B7413" s="82"/>
      <c r="C7413" s="78"/>
      <c r="D7413" s="78"/>
      <c r="E7413" s="78"/>
      <c r="F7413" s="78"/>
      <c r="G7413" s="75"/>
    </row>
    <row r="7414" spans="1:7">
      <c r="A7414" s="81"/>
      <c r="B7414" s="82"/>
      <c r="C7414" s="78"/>
      <c r="D7414" s="78"/>
      <c r="E7414" s="78"/>
      <c r="F7414" s="78"/>
      <c r="G7414" s="75"/>
    </row>
    <row r="7415" spans="1:7">
      <c r="A7415" s="81"/>
      <c r="B7415" s="82"/>
      <c r="C7415" s="78"/>
      <c r="D7415" s="78"/>
      <c r="E7415" s="78"/>
      <c r="F7415" s="78"/>
      <c r="G7415" s="75"/>
    </row>
    <row r="7416" spans="1:7">
      <c r="A7416" s="81"/>
      <c r="B7416" s="82"/>
      <c r="C7416" s="78"/>
      <c r="D7416" s="78"/>
      <c r="E7416" s="78"/>
      <c r="F7416" s="78"/>
      <c r="G7416" s="75"/>
    </row>
    <row r="7417" spans="1:7">
      <c r="A7417" s="81"/>
      <c r="B7417" s="82"/>
      <c r="C7417" s="78"/>
      <c r="D7417" s="78"/>
      <c r="E7417" s="78"/>
      <c r="F7417" s="78"/>
      <c r="G7417" s="75"/>
    </row>
    <row r="7418" spans="1:7">
      <c r="A7418" s="81"/>
      <c r="B7418" s="82"/>
      <c r="C7418" s="78"/>
      <c r="D7418" s="78"/>
      <c r="E7418" s="78"/>
      <c r="F7418" s="78"/>
      <c r="G7418" s="75"/>
    </row>
    <row r="7419" spans="1:7">
      <c r="A7419" s="81"/>
      <c r="B7419" s="82"/>
      <c r="C7419" s="78"/>
      <c r="D7419" s="78"/>
      <c r="E7419" s="78"/>
      <c r="F7419" s="78"/>
      <c r="G7419" s="75"/>
    </row>
    <row r="7420" spans="1:7">
      <c r="A7420" s="81"/>
      <c r="B7420" s="82"/>
      <c r="C7420" s="78"/>
      <c r="D7420" s="78"/>
      <c r="E7420" s="78"/>
      <c r="F7420" s="78"/>
      <c r="G7420" s="75"/>
    </row>
    <row r="7421" spans="1:7">
      <c r="A7421" s="81"/>
      <c r="B7421" s="82"/>
      <c r="C7421" s="78"/>
      <c r="D7421" s="78"/>
      <c r="E7421" s="78"/>
      <c r="F7421" s="78"/>
      <c r="G7421" s="75"/>
    </row>
    <row r="7422" spans="1:7">
      <c r="A7422" s="81"/>
      <c r="B7422" s="82"/>
      <c r="C7422" s="78"/>
      <c r="D7422" s="78"/>
      <c r="E7422" s="78"/>
      <c r="F7422" s="78"/>
      <c r="G7422" s="75"/>
    </row>
    <row r="7423" spans="1:7">
      <c r="A7423" s="81"/>
      <c r="B7423" s="82"/>
      <c r="C7423" s="78"/>
      <c r="D7423" s="78"/>
      <c r="E7423" s="78"/>
      <c r="F7423" s="78"/>
      <c r="G7423" s="75"/>
    </row>
    <row r="7424" spans="1:7">
      <c r="A7424" s="81"/>
      <c r="B7424" s="82"/>
      <c r="C7424" s="78"/>
      <c r="D7424" s="78"/>
      <c r="E7424" s="78"/>
      <c r="F7424" s="78"/>
      <c r="G7424" s="75"/>
    </row>
    <row r="7425" spans="1:7">
      <c r="A7425" s="81"/>
      <c r="B7425" s="82"/>
      <c r="C7425" s="78"/>
      <c r="D7425" s="78"/>
      <c r="E7425" s="78"/>
      <c r="F7425" s="78"/>
      <c r="G7425" s="75"/>
    </row>
    <row r="7426" spans="1:7">
      <c r="A7426" s="81"/>
      <c r="B7426" s="82"/>
      <c r="C7426" s="78"/>
      <c r="D7426" s="78"/>
      <c r="E7426" s="78"/>
      <c r="F7426" s="78"/>
      <c r="G7426" s="75"/>
    </row>
    <row r="7427" spans="1:7">
      <c r="A7427" s="81"/>
      <c r="B7427" s="82"/>
      <c r="C7427" s="78"/>
      <c r="D7427" s="78"/>
      <c r="E7427" s="78"/>
      <c r="F7427" s="78"/>
      <c r="G7427" s="75"/>
    </row>
    <row r="7428" spans="1:7">
      <c r="A7428" s="81"/>
      <c r="B7428" s="82"/>
      <c r="C7428" s="78"/>
      <c r="D7428" s="78"/>
      <c r="E7428" s="78"/>
      <c r="F7428" s="78"/>
      <c r="G7428" s="75"/>
    </row>
    <row r="7429" spans="1:7">
      <c r="A7429" s="81"/>
      <c r="B7429" s="82"/>
      <c r="C7429" s="78"/>
      <c r="D7429" s="78"/>
      <c r="E7429" s="78"/>
      <c r="F7429" s="78"/>
      <c r="G7429" s="75"/>
    </row>
    <row r="7430" spans="1:7">
      <c r="A7430" s="81"/>
      <c r="B7430" s="82"/>
      <c r="C7430" s="78"/>
      <c r="D7430" s="78"/>
      <c r="E7430" s="78"/>
      <c r="F7430" s="78"/>
      <c r="G7430" s="75"/>
    </row>
    <row r="7431" spans="1:7">
      <c r="A7431" s="81"/>
      <c r="B7431" s="82"/>
      <c r="C7431" s="78"/>
      <c r="D7431" s="78"/>
      <c r="E7431" s="78"/>
      <c r="F7431" s="78"/>
      <c r="G7431" s="75"/>
    </row>
    <row r="7432" spans="1:7">
      <c r="A7432" s="81"/>
      <c r="B7432" s="82"/>
      <c r="C7432" s="78"/>
      <c r="D7432" s="78"/>
      <c r="E7432" s="78"/>
      <c r="F7432" s="78"/>
      <c r="G7432" s="75"/>
    </row>
    <row r="7433" spans="1:7">
      <c r="A7433" s="81"/>
      <c r="B7433" s="82"/>
      <c r="C7433" s="78"/>
      <c r="D7433" s="78"/>
      <c r="E7433" s="78"/>
      <c r="F7433" s="78"/>
      <c r="G7433" s="75"/>
    </row>
    <row r="7434" spans="1:7">
      <c r="A7434" s="81"/>
      <c r="B7434" s="82"/>
      <c r="C7434" s="78"/>
      <c r="D7434" s="78"/>
      <c r="E7434" s="78"/>
      <c r="F7434" s="78"/>
      <c r="G7434" s="75"/>
    </row>
    <row r="7435" spans="1:7">
      <c r="A7435" s="81"/>
      <c r="B7435" s="82"/>
      <c r="C7435" s="78"/>
      <c r="D7435" s="78"/>
      <c r="E7435" s="78"/>
      <c r="F7435" s="78"/>
      <c r="G7435" s="75"/>
    </row>
    <row r="7436" spans="1:7">
      <c r="A7436" s="81"/>
      <c r="B7436" s="82"/>
      <c r="C7436" s="78"/>
      <c r="D7436" s="78"/>
      <c r="E7436" s="78"/>
      <c r="F7436" s="78"/>
      <c r="G7436" s="75"/>
    </row>
    <row r="7437" spans="1:7">
      <c r="A7437" s="81"/>
      <c r="B7437" s="82"/>
      <c r="C7437" s="78"/>
      <c r="D7437" s="78"/>
      <c r="E7437" s="78"/>
      <c r="F7437" s="78"/>
      <c r="G7437" s="75"/>
    </row>
    <row r="7438" spans="1:7">
      <c r="A7438" s="81"/>
      <c r="B7438" s="82"/>
      <c r="C7438" s="78"/>
      <c r="D7438" s="78"/>
      <c r="E7438" s="78"/>
      <c r="F7438" s="78"/>
      <c r="G7438" s="75"/>
    </row>
    <row r="7439" spans="1:7">
      <c r="A7439" s="81"/>
      <c r="B7439" s="82"/>
      <c r="C7439" s="78"/>
      <c r="D7439" s="78"/>
      <c r="E7439" s="78"/>
      <c r="F7439" s="78"/>
      <c r="G7439" s="75"/>
    </row>
    <row r="7440" spans="1:7">
      <c r="A7440" s="81"/>
      <c r="B7440" s="82"/>
      <c r="C7440" s="78"/>
      <c r="D7440" s="78"/>
      <c r="E7440" s="78"/>
      <c r="F7440" s="78"/>
      <c r="G7440" s="75"/>
    </row>
    <row r="7441" spans="1:7">
      <c r="A7441" s="81"/>
      <c r="B7441" s="82"/>
      <c r="C7441" s="78"/>
      <c r="D7441" s="78"/>
      <c r="E7441" s="78"/>
      <c r="F7441" s="78"/>
      <c r="G7441" s="75"/>
    </row>
    <row r="7442" spans="1:7">
      <c r="A7442" s="81"/>
      <c r="B7442" s="82"/>
      <c r="C7442" s="78"/>
      <c r="D7442" s="78"/>
      <c r="E7442" s="78"/>
      <c r="F7442" s="78"/>
      <c r="G7442" s="75"/>
    </row>
    <row r="7443" spans="1:7">
      <c r="A7443" s="81"/>
      <c r="B7443" s="82"/>
      <c r="C7443" s="78"/>
      <c r="D7443" s="78"/>
      <c r="E7443" s="78"/>
      <c r="F7443" s="78"/>
      <c r="G7443" s="75"/>
    </row>
    <row r="7444" spans="1:7">
      <c r="A7444" s="81"/>
      <c r="B7444" s="82"/>
      <c r="C7444" s="78"/>
      <c r="D7444" s="78"/>
      <c r="E7444" s="78"/>
      <c r="F7444" s="78"/>
      <c r="G7444" s="75"/>
    </row>
    <row r="7445" spans="1:7">
      <c r="A7445" s="81"/>
      <c r="B7445" s="82"/>
      <c r="C7445" s="78"/>
      <c r="D7445" s="78"/>
      <c r="E7445" s="78"/>
      <c r="F7445" s="78"/>
      <c r="G7445" s="75"/>
    </row>
    <row r="7446" spans="1:7">
      <c r="A7446" s="81"/>
      <c r="B7446" s="82"/>
      <c r="C7446" s="78"/>
      <c r="D7446" s="78"/>
      <c r="E7446" s="78"/>
      <c r="F7446" s="78"/>
      <c r="G7446" s="75"/>
    </row>
    <row r="7447" spans="1:7">
      <c r="A7447" s="81"/>
      <c r="B7447" s="82"/>
      <c r="C7447" s="78"/>
      <c r="D7447" s="78"/>
      <c r="E7447" s="78"/>
      <c r="F7447" s="78"/>
      <c r="G7447" s="75"/>
    </row>
    <row r="7448" spans="1:7">
      <c r="A7448" s="81"/>
      <c r="B7448" s="82"/>
      <c r="C7448" s="78"/>
      <c r="D7448" s="78"/>
      <c r="E7448" s="78"/>
      <c r="F7448" s="78"/>
      <c r="G7448" s="75"/>
    </row>
    <row r="7449" spans="1:7">
      <c r="A7449" s="81"/>
      <c r="B7449" s="82"/>
      <c r="C7449" s="78"/>
      <c r="D7449" s="78"/>
      <c r="E7449" s="78"/>
      <c r="F7449" s="78"/>
      <c r="G7449" s="75"/>
    </row>
    <row r="7450" spans="1:7">
      <c r="A7450" s="81"/>
      <c r="B7450" s="82"/>
      <c r="C7450" s="78"/>
      <c r="D7450" s="78"/>
      <c r="E7450" s="78"/>
      <c r="F7450" s="78"/>
      <c r="G7450" s="75"/>
    </row>
    <row r="7451" spans="1:7">
      <c r="A7451" s="81"/>
      <c r="B7451" s="82"/>
      <c r="C7451" s="78"/>
      <c r="D7451" s="78"/>
      <c r="E7451" s="78"/>
      <c r="F7451" s="78"/>
      <c r="G7451" s="75"/>
    </row>
    <row r="7452" spans="1:7">
      <c r="A7452" s="81"/>
      <c r="B7452" s="82"/>
      <c r="C7452" s="78"/>
      <c r="D7452" s="78"/>
      <c r="E7452" s="78"/>
      <c r="F7452" s="78"/>
      <c r="G7452" s="75"/>
    </row>
    <row r="7453" spans="1:7">
      <c r="A7453" s="81"/>
      <c r="B7453" s="82"/>
      <c r="C7453" s="78"/>
      <c r="D7453" s="78"/>
      <c r="E7453" s="78"/>
      <c r="F7453" s="78"/>
      <c r="G7453" s="75"/>
    </row>
    <row r="7454" spans="1:7">
      <c r="A7454" s="81"/>
      <c r="B7454" s="82"/>
      <c r="C7454" s="78"/>
      <c r="D7454" s="78"/>
      <c r="E7454" s="78"/>
      <c r="F7454" s="78"/>
      <c r="G7454" s="75"/>
    </row>
    <row r="7455" spans="1:7">
      <c r="A7455" s="81"/>
      <c r="B7455" s="82"/>
      <c r="C7455" s="78"/>
      <c r="D7455" s="78"/>
      <c r="E7455" s="78"/>
      <c r="F7455" s="78"/>
      <c r="G7455" s="75"/>
    </row>
    <row r="7456" spans="1:7">
      <c r="A7456" s="81"/>
      <c r="B7456" s="82"/>
      <c r="C7456" s="78"/>
      <c r="D7456" s="78"/>
      <c r="E7456" s="78"/>
      <c r="F7456" s="78"/>
      <c r="G7456" s="75"/>
    </row>
    <row r="7457" spans="1:7">
      <c r="A7457" s="81"/>
      <c r="B7457" s="82"/>
      <c r="C7457" s="78"/>
      <c r="D7457" s="78"/>
      <c r="E7457" s="78"/>
      <c r="F7457" s="78"/>
      <c r="G7457" s="75"/>
    </row>
    <row r="7458" spans="1:7">
      <c r="A7458" s="81"/>
      <c r="B7458" s="82"/>
      <c r="C7458" s="78"/>
      <c r="D7458" s="78"/>
      <c r="E7458" s="78"/>
      <c r="F7458" s="78"/>
      <c r="G7458" s="75"/>
    </row>
    <row r="7459" spans="1:7">
      <c r="A7459" s="81"/>
      <c r="B7459" s="82"/>
      <c r="C7459" s="78"/>
      <c r="D7459" s="78"/>
      <c r="E7459" s="78"/>
      <c r="F7459" s="78"/>
      <c r="G7459" s="75"/>
    </row>
    <row r="7460" spans="1:7">
      <c r="A7460" s="81"/>
      <c r="B7460" s="82"/>
      <c r="C7460" s="78"/>
      <c r="D7460" s="78"/>
      <c r="E7460" s="78"/>
      <c r="F7460" s="78"/>
      <c r="G7460" s="75"/>
    </row>
    <row r="7461" spans="1:7">
      <c r="A7461" s="81"/>
      <c r="B7461" s="82"/>
      <c r="C7461" s="78"/>
      <c r="D7461" s="78"/>
      <c r="E7461" s="78"/>
      <c r="F7461" s="78"/>
      <c r="G7461" s="75"/>
    </row>
    <row r="7462" spans="1:7">
      <c r="A7462" s="81"/>
      <c r="B7462" s="82"/>
      <c r="C7462" s="78"/>
      <c r="D7462" s="78"/>
      <c r="E7462" s="78"/>
      <c r="F7462" s="78"/>
      <c r="G7462" s="75"/>
    </row>
    <row r="7463" spans="1:7">
      <c r="A7463" s="81"/>
      <c r="B7463" s="82"/>
      <c r="C7463" s="78"/>
      <c r="D7463" s="78"/>
      <c r="E7463" s="78"/>
      <c r="F7463" s="78"/>
      <c r="G7463" s="75"/>
    </row>
    <row r="7464" spans="1:7">
      <c r="A7464" s="81"/>
      <c r="B7464" s="82"/>
      <c r="C7464" s="78"/>
      <c r="D7464" s="78"/>
      <c r="E7464" s="78"/>
      <c r="F7464" s="78"/>
      <c r="G7464" s="75"/>
    </row>
    <row r="7465" spans="1:7">
      <c r="A7465" s="81"/>
      <c r="B7465" s="82"/>
      <c r="C7465" s="78"/>
      <c r="D7465" s="78"/>
      <c r="E7465" s="78"/>
      <c r="F7465" s="78"/>
      <c r="G7465" s="75"/>
    </row>
    <row r="7466" spans="1:7">
      <c r="A7466" s="81"/>
      <c r="B7466" s="82"/>
      <c r="C7466" s="78"/>
      <c r="D7466" s="78"/>
      <c r="E7466" s="78"/>
      <c r="F7466" s="78"/>
      <c r="G7466" s="75"/>
    </row>
    <row r="7467" spans="1:7">
      <c r="A7467" s="81"/>
      <c r="B7467" s="82"/>
      <c r="C7467" s="78"/>
      <c r="D7467" s="78"/>
      <c r="E7467" s="78"/>
      <c r="F7467" s="78"/>
      <c r="G7467" s="75"/>
    </row>
    <row r="7468" spans="1:7">
      <c r="A7468" s="81"/>
      <c r="B7468" s="82"/>
      <c r="C7468" s="78"/>
      <c r="D7468" s="78"/>
      <c r="E7468" s="78"/>
      <c r="F7468" s="78"/>
      <c r="G7468" s="75"/>
    </row>
    <row r="7469" spans="1:7">
      <c r="A7469" s="81"/>
      <c r="B7469" s="82"/>
      <c r="C7469" s="78"/>
      <c r="D7469" s="78"/>
      <c r="E7469" s="78"/>
      <c r="F7469" s="78"/>
      <c r="G7469" s="75"/>
    </row>
    <row r="7470" spans="1:7">
      <c r="A7470" s="81"/>
      <c r="B7470" s="82"/>
      <c r="C7470" s="78"/>
      <c r="D7470" s="78"/>
      <c r="E7470" s="78"/>
      <c r="F7470" s="78"/>
      <c r="G7470" s="75"/>
    </row>
    <row r="7471" spans="1:7">
      <c r="A7471" s="81"/>
      <c r="B7471" s="82"/>
      <c r="C7471" s="78"/>
      <c r="D7471" s="78"/>
      <c r="E7471" s="78"/>
      <c r="F7471" s="78"/>
      <c r="G7471" s="75"/>
    </row>
    <row r="7472" spans="1:7">
      <c r="A7472" s="81"/>
      <c r="B7472" s="82"/>
      <c r="C7472" s="78"/>
      <c r="D7472" s="78"/>
      <c r="E7472" s="78"/>
      <c r="F7472" s="78"/>
      <c r="G7472" s="75"/>
    </row>
    <row r="7473" spans="1:7">
      <c r="A7473" s="81"/>
      <c r="B7473" s="82"/>
      <c r="C7473" s="78"/>
      <c r="D7473" s="78"/>
      <c r="E7473" s="78"/>
      <c r="F7473" s="78"/>
      <c r="G7473" s="75"/>
    </row>
    <row r="7474" spans="1:7">
      <c r="A7474" s="81"/>
      <c r="B7474" s="82"/>
      <c r="C7474" s="78"/>
      <c r="D7474" s="78"/>
      <c r="E7474" s="78"/>
      <c r="F7474" s="78"/>
      <c r="G7474" s="75"/>
    </row>
    <row r="7475" spans="1:7">
      <c r="A7475" s="81"/>
      <c r="B7475" s="82"/>
      <c r="C7475" s="78"/>
      <c r="D7475" s="78"/>
      <c r="E7475" s="78"/>
      <c r="F7475" s="78"/>
      <c r="G7475" s="75"/>
    </row>
    <row r="7476" spans="1:7">
      <c r="A7476" s="81"/>
      <c r="B7476" s="82"/>
      <c r="C7476" s="78"/>
      <c r="D7476" s="78"/>
      <c r="E7476" s="78"/>
      <c r="F7476" s="78"/>
      <c r="G7476" s="75"/>
    </row>
    <row r="7477" spans="1:7">
      <c r="A7477" s="81"/>
      <c r="B7477" s="82"/>
      <c r="C7477" s="78"/>
      <c r="D7477" s="78"/>
      <c r="E7477" s="78"/>
      <c r="F7477" s="78"/>
      <c r="G7477" s="75"/>
    </row>
    <row r="7478" spans="1:7">
      <c r="A7478" s="81"/>
      <c r="B7478" s="82"/>
      <c r="C7478" s="78"/>
      <c r="D7478" s="78"/>
      <c r="E7478" s="78"/>
      <c r="F7478" s="78"/>
      <c r="G7478" s="75"/>
    </row>
    <row r="7479" spans="1:7">
      <c r="A7479" s="81"/>
      <c r="B7479" s="82"/>
      <c r="C7479" s="78"/>
      <c r="D7479" s="78"/>
      <c r="E7479" s="78"/>
      <c r="F7479" s="78"/>
      <c r="G7479" s="75"/>
    </row>
    <row r="7480" spans="1:7">
      <c r="A7480" s="81"/>
      <c r="B7480" s="82"/>
      <c r="C7480" s="78"/>
      <c r="D7480" s="78"/>
      <c r="E7480" s="78"/>
      <c r="F7480" s="78"/>
      <c r="G7480" s="75"/>
    </row>
    <row r="7481" spans="1:7">
      <c r="A7481" s="81"/>
      <c r="B7481" s="82"/>
      <c r="C7481" s="78"/>
      <c r="D7481" s="78"/>
      <c r="E7481" s="78"/>
      <c r="F7481" s="78"/>
      <c r="G7481" s="75"/>
    </row>
    <row r="7482" spans="1:7">
      <c r="A7482" s="81"/>
      <c r="B7482" s="82"/>
      <c r="C7482" s="78"/>
      <c r="D7482" s="78"/>
      <c r="E7482" s="78"/>
      <c r="F7482" s="78"/>
      <c r="G7482" s="75"/>
    </row>
    <row r="7483" spans="1:7">
      <c r="A7483" s="81"/>
      <c r="B7483" s="82"/>
      <c r="C7483" s="78"/>
      <c r="D7483" s="78"/>
      <c r="E7483" s="78"/>
      <c r="F7483" s="78"/>
      <c r="G7483" s="75"/>
    </row>
    <row r="7484" spans="1:7">
      <c r="A7484" s="81"/>
      <c r="B7484" s="82"/>
      <c r="C7484" s="78"/>
      <c r="D7484" s="78"/>
      <c r="E7484" s="78"/>
      <c r="F7484" s="78"/>
      <c r="G7484" s="75"/>
    </row>
    <row r="7485" spans="1:7">
      <c r="A7485" s="81"/>
      <c r="B7485" s="82"/>
      <c r="C7485" s="78"/>
      <c r="D7485" s="78"/>
      <c r="E7485" s="78"/>
      <c r="F7485" s="78"/>
      <c r="G7485" s="75"/>
    </row>
    <row r="7486" spans="1:7">
      <c r="A7486" s="81"/>
      <c r="B7486" s="82"/>
      <c r="C7486" s="78"/>
      <c r="D7486" s="78"/>
      <c r="E7486" s="78"/>
      <c r="F7486" s="78"/>
      <c r="G7486" s="75"/>
    </row>
    <row r="7487" spans="1:7">
      <c r="A7487" s="81"/>
      <c r="B7487" s="82"/>
      <c r="C7487" s="78"/>
      <c r="D7487" s="78"/>
      <c r="E7487" s="78"/>
      <c r="F7487" s="78"/>
      <c r="G7487" s="75"/>
    </row>
    <row r="7488" spans="1:7">
      <c r="A7488" s="81"/>
      <c r="B7488" s="82"/>
      <c r="C7488" s="78"/>
      <c r="D7488" s="78"/>
      <c r="E7488" s="78"/>
      <c r="F7488" s="78"/>
      <c r="G7488" s="75"/>
    </row>
    <row r="7489" spans="1:7">
      <c r="A7489" s="81"/>
      <c r="B7489" s="82"/>
      <c r="C7489" s="78"/>
      <c r="D7489" s="78"/>
      <c r="E7489" s="78"/>
      <c r="F7489" s="78"/>
      <c r="G7489" s="75"/>
    </row>
    <row r="7490" spans="1:7">
      <c r="A7490" s="81"/>
      <c r="B7490" s="82"/>
      <c r="C7490" s="78"/>
      <c r="D7490" s="78"/>
      <c r="E7490" s="78"/>
      <c r="F7490" s="78"/>
      <c r="G7490" s="75"/>
    </row>
    <row r="7491" spans="1:7">
      <c r="A7491" s="81"/>
      <c r="B7491" s="82"/>
      <c r="C7491" s="78"/>
      <c r="D7491" s="78"/>
      <c r="E7491" s="78"/>
      <c r="F7491" s="78"/>
      <c r="G7491" s="75"/>
    </row>
    <row r="7492" spans="1:7">
      <c r="A7492" s="81"/>
      <c r="B7492" s="82"/>
      <c r="C7492" s="78"/>
      <c r="D7492" s="78"/>
      <c r="E7492" s="78"/>
      <c r="F7492" s="78"/>
      <c r="G7492" s="75"/>
    </row>
    <row r="7493" spans="1:7">
      <c r="A7493" s="81"/>
      <c r="B7493" s="82"/>
      <c r="C7493" s="78"/>
      <c r="D7493" s="78"/>
      <c r="E7493" s="78"/>
      <c r="F7493" s="78"/>
      <c r="G7493" s="75"/>
    </row>
    <row r="7494" spans="1:7">
      <c r="A7494" s="81"/>
      <c r="B7494" s="82"/>
      <c r="C7494" s="78"/>
      <c r="D7494" s="78"/>
      <c r="E7494" s="78"/>
      <c r="F7494" s="78"/>
      <c r="G7494" s="75"/>
    </row>
    <row r="7495" spans="1:7">
      <c r="A7495" s="81"/>
      <c r="B7495" s="82"/>
      <c r="C7495" s="78"/>
      <c r="D7495" s="78"/>
      <c r="E7495" s="78"/>
      <c r="F7495" s="78"/>
      <c r="G7495" s="75"/>
    </row>
    <row r="7496" spans="1:7">
      <c r="A7496" s="81"/>
      <c r="B7496" s="82"/>
      <c r="C7496" s="78"/>
      <c r="D7496" s="78"/>
      <c r="E7496" s="78"/>
      <c r="F7496" s="78"/>
      <c r="G7496" s="75"/>
    </row>
    <row r="7497" spans="1:7">
      <c r="A7497" s="81"/>
      <c r="B7497" s="82"/>
      <c r="C7497" s="78"/>
      <c r="D7497" s="78"/>
      <c r="E7497" s="78"/>
      <c r="F7497" s="78"/>
      <c r="G7497" s="75"/>
    </row>
    <row r="7498" spans="1:7">
      <c r="A7498" s="81"/>
      <c r="B7498" s="82"/>
      <c r="C7498" s="78"/>
      <c r="D7498" s="78"/>
      <c r="E7498" s="78"/>
      <c r="F7498" s="78"/>
      <c r="G7498" s="75"/>
    </row>
    <row r="7499" spans="1:7">
      <c r="A7499" s="81"/>
      <c r="B7499" s="82"/>
      <c r="C7499" s="78"/>
      <c r="D7499" s="78"/>
      <c r="E7499" s="78"/>
      <c r="F7499" s="78"/>
      <c r="G7499" s="75"/>
    </row>
    <row r="7500" spans="1:7">
      <c r="A7500" s="81"/>
      <c r="B7500" s="82"/>
      <c r="C7500" s="78"/>
      <c r="D7500" s="78"/>
      <c r="E7500" s="78"/>
      <c r="F7500" s="78"/>
      <c r="G7500" s="75"/>
    </row>
    <row r="7501" spans="1:7">
      <c r="A7501" s="81"/>
      <c r="B7501" s="82"/>
      <c r="C7501" s="78"/>
      <c r="D7501" s="78"/>
      <c r="E7501" s="78"/>
      <c r="F7501" s="78"/>
      <c r="G7501" s="75"/>
    </row>
    <row r="7502" spans="1:7">
      <c r="A7502" s="81"/>
      <c r="B7502" s="82"/>
      <c r="C7502" s="78"/>
      <c r="D7502" s="78"/>
      <c r="E7502" s="78"/>
      <c r="F7502" s="78"/>
      <c r="G7502" s="75"/>
    </row>
    <row r="7503" spans="1:7">
      <c r="A7503" s="81"/>
      <c r="B7503" s="82"/>
      <c r="C7503" s="78"/>
      <c r="D7503" s="78"/>
      <c r="E7503" s="78"/>
      <c r="F7503" s="78"/>
      <c r="G7503" s="75"/>
    </row>
    <row r="7504" spans="1:7">
      <c r="A7504" s="81"/>
      <c r="B7504" s="82"/>
      <c r="C7504" s="78"/>
      <c r="D7504" s="78"/>
      <c r="E7504" s="78"/>
      <c r="F7504" s="78"/>
      <c r="G7504" s="75"/>
    </row>
    <row r="7505" spans="1:7">
      <c r="A7505" s="81"/>
      <c r="B7505" s="82"/>
      <c r="C7505" s="78"/>
      <c r="D7505" s="78"/>
      <c r="E7505" s="78"/>
      <c r="F7505" s="78"/>
      <c r="G7505" s="75"/>
    </row>
    <row r="7506" spans="1:7">
      <c r="A7506" s="81"/>
      <c r="B7506" s="82"/>
      <c r="C7506" s="78"/>
      <c r="D7506" s="78"/>
      <c r="E7506" s="78"/>
      <c r="F7506" s="78"/>
      <c r="G7506" s="75"/>
    </row>
    <row r="7507" spans="1:7">
      <c r="A7507" s="81"/>
      <c r="B7507" s="82"/>
      <c r="C7507" s="78"/>
      <c r="D7507" s="78"/>
      <c r="E7507" s="78"/>
      <c r="F7507" s="78"/>
      <c r="G7507" s="75"/>
    </row>
    <row r="7508" spans="1:7">
      <c r="A7508" s="81"/>
      <c r="B7508" s="82"/>
      <c r="C7508" s="78"/>
      <c r="D7508" s="78"/>
      <c r="E7508" s="78"/>
      <c r="F7508" s="78"/>
      <c r="G7508" s="75"/>
    </row>
    <row r="7509" spans="1:7">
      <c r="A7509" s="81"/>
      <c r="B7509" s="82"/>
      <c r="C7509" s="78"/>
      <c r="D7509" s="78"/>
      <c r="E7509" s="78"/>
      <c r="F7509" s="78"/>
      <c r="G7509" s="75"/>
    </row>
    <row r="7510" spans="1:7">
      <c r="A7510" s="81"/>
      <c r="B7510" s="82"/>
      <c r="C7510" s="78"/>
      <c r="D7510" s="78"/>
      <c r="E7510" s="78"/>
      <c r="F7510" s="78"/>
      <c r="G7510" s="75"/>
    </row>
    <row r="7511" spans="1:7">
      <c r="A7511" s="81"/>
      <c r="B7511" s="82"/>
      <c r="C7511" s="78"/>
      <c r="D7511" s="78"/>
      <c r="E7511" s="78"/>
      <c r="F7511" s="78"/>
      <c r="G7511" s="75"/>
    </row>
    <row r="7512" spans="1:7">
      <c r="A7512" s="81"/>
      <c r="B7512" s="82"/>
      <c r="C7512" s="78"/>
      <c r="D7512" s="78"/>
      <c r="E7512" s="78"/>
      <c r="F7512" s="78"/>
      <c r="G7512" s="75"/>
    </row>
    <row r="7513" spans="1:7">
      <c r="A7513" s="81"/>
      <c r="B7513" s="82"/>
      <c r="C7513" s="78"/>
      <c r="D7513" s="78"/>
      <c r="E7513" s="78"/>
      <c r="F7513" s="78"/>
      <c r="G7513" s="75"/>
    </row>
    <row r="7514" spans="1:7">
      <c r="A7514" s="81"/>
      <c r="B7514" s="82"/>
      <c r="C7514" s="78"/>
      <c r="D7514" s="78"/>
      <c r="E7514" s="78"/>
      <c r="F7514" s="78"/>
      <c r="G7514" s="75"/>
    </row>
    <row r="7515" spans="1:7">
      <c r="A7515" s="81"/>
      <c r="B7515" s="82"/>
      <c r="C7515" s="78"/>
      <c r="D7515" s="78"/>
      <c r="E7515" s="78"/>
      <c r="F7515" s="78"/>
      <c r="G7515" s="75"/>
    </row>
    <row r="7516" spans="1:7">
      <c r="A7516" s="81"/>
      <c r="B7516" s="82"/>
      <c r="C7516" s="78"/>
      <c r="D7516" s="78"/>
      <c r="E7516" s="78"/>
      <c r="F7516" s="78"/>
      <c r="G7516" s="75"/>
    </row>
    <row r="7517" spans="1:7">
      <c r="A7517" s="81"/>
      <c r="B7517" s="82"/>
      <c r="C7517" s="78"/>
      <c r="D7517" s="78"/>
      <c r="E7517" s="78"/>
      <c r="F7517" s="78"/>
      <c r="G7517" s="75"/>
    </row>
    <row r="7518" spans="1:7">
      <c r="A7518" s="81"/>
      <c r="B7518" s="82"/>
      <c r="C7518" s="78"/>
      <c r="D7518" s="78"/>
      <c r="E7518" s="78"/>
      <c r="F7518" s="78"/>
      <c r="G7518" s="75"/>
    </row>
    <row r="7519" spans="1:7">
      <c r="A7519" s="81"/>
      <c r="B7519" s="82"/>
      <c r="C7519" s="78"/>
      <c r="D7519" s="78"/>
      <c r="E7519" s="78"/>
      <c r="F7519" s="78"/>
      <c r="G7519" s="75"/>
    </row>
    <row r="7520" spans="1:7">
      <c r="A7520" s="81"/>
      <c r="B7520" s="82"/>
      <c r="C7520" s="78"/>
      <c r="D7520" s="78"/>
      <c r="E7520" s="78"/>
      <c r="F7520" s="78"/>
      <c r="G7520" s="75"/>
    </row>
    <row r="7521" spans="1:7">
      <c r="A7521" s="81"/>
      <c r="B7521" s="82"/>
      <c r="C7521" s="78"/>
      <c r="D7521" s="78"/>
      <c r="E7521" s="78"/>
      <c r="F7521" s="78"/>
      <c r="G7521" s="75"/>
    </row>
    <row r="7522" spans="1:7">
      <c r="A7522" s="81"/>
      <c r="B7522" s="82"/>
      <c r="C7522" s="78"/>
      <c r="D7522" s="78"/>
      <c r="E7522" s="78"/>
      <c r="F7522" s="78"/>
      <c r="G7522" s="75"/>
    </row>
    <row r="7523" spans="1:7">
      <c r="A7523" s="81"/>
      <c r="B7523" s="82"/>
      <c r="C7523" s="78"/>
      <c r="D7523" s="78"/>
      <c r="E7523" s="78"/>
      <c r="F7523" s="78"/>
      <c r="G7523" s="75"/>
    </row>
    <row r="7524" spans="1:7">
      <c r="A7524" s="81"/>
      <c r="B7524" s="82"/>
      <c r="C7524" s="78"/>
      <c r="D7524" s="78"/>
      <c r="E7524" s="78"/>
      <c r="F7524" s="78"/>
      <c r="G7524" s="75"/>
    </row>
    <row r="7525" spans="1:7">
      <c r="A7525" s="81"/>
      <c r="B7525" s="82"/>
      <c r="C7525" s="78"/>
      <c r="D7525" s="78"/>
      <c r="E7525" s="78"/>
      <c r="F7525" s="78"/>
      <c r="G7525" s="75"/>
    </row>
    <row r="7526" spans="1:7">
      <c r="A7526" s="81"/>
      <c r="B7526" s="82"/>
      <c r="C7526" s="78"/>
      <c r="D7526" s="78"/>
      <c r="E7526" s="78"/>
      <c r="F7526" s="78"/>
      <c r="G7526" s="75"/>
    </row>
    <row r="7527" spans="1:7">
      <c r="A7527" s="81"/>
      <c r="B7527" s="82"/>
      <c r="C7527" s="78"/>
      <c r="D7527" s="78"/>
      <c r="E7527" s="78"/>
      <c r="F7527" s="78"/>
      <c r="G7527" s="75"/>
    </row>
    <row r="7528" spans="1:7">
      <c r="A7528" s="81"/>
      <c r="B7528" s="82"/>
      <c r="C7528" s="78"/>
      <c r="D7528" s="78"/>
      <c r="E7528" s="78"/>
      <c r="F7528" s="78"/>
      <c r="G7528" s="75"/>
    </row>
    <row r="7529" spans="1:7">
      <c r="A7529" s="81"/>
      <c r="B7529" s="82"/>
      <c r="C7529" s="78"/>
      <c r="D7529" s="78"/>
      <c r="E7529" s="78"/>
      <c r="F7529" s="78"/>
      <c r="G7529" s="75"/>
    </row>
    <row r="7530" spans="1:7">
      <c r="A7530" s="81"/>
      <c r="B7530" s="82"/>
      <c r="C7530" s="78"/>
      <c r="D7530" s="78"/>
      <c r="E7530" s="78"/>
      <c r="F7530" s="78"/>
      <c r="G7530" s="75"/>
    </row>
    <row r="7531" spans="1:7">
      <c r="A7531" s="81"/>
      <c r="B7531" s="82"/>
      <c r="C7531" s="78"/>
      <c r="D7531" s="78"/>
      <c r="E7531" s="78"/>
      <c r="F7531" s="78"/>
      <c r="G7531" s="75"/>
    </row>
    <row r="7532" spans="1:7">
      <c r="A7532" s="81"/>
      <c r="B7532" s="82"/>
      <c r="C7532" s="78"/>
      <c r="D7532" s="78"/>
      <c r="E7532" s="78"/>
      <c r="F7532" s="78"/>
      <c r="G7532" s="75"/>
    </row>
    <row r="7533" spans="1:7">
      <c r="A7533" s="81"/>
      <c r="B7533" s="82"/>
      <c r="C7533" s="78"/>
      <c r="D7533" s="78"/>
      <c r="E7533" s="78"/>
      <c r="F7533" s="78"/>
      <c r="G7533" s="75"/>
    </row>
    <row r="7534" spans="1:7">
      <c r="A7534" s="81"/>
      <c r="B7534" s="82"/>
      <c r="C7534" s="78"/>
      <c r="D7534" s="78"/>
      <c r="E7534" s="78"/>
      <c r="F7534" s="78"/>
      <c r="G7534" s="75"/>
    </row>
    <row r="7535" spans="1:7">
      <c r="A7535" s="81"/>
      <c r="B7535" s="82"/>
      <c r="C7535" s="78"/>
      <c r="D7535" s="78"/>
      <c r="E7535" s="78"/>
      <c r="F7535" s="78"/>
      <c r="G7535" s="75"/>
    </row>
    <row r="7536" spans="1:7">
      <c r="A7536" s="81"/>
      <c r="B7536" s="82"/>
      <c r="C7536" s="78"/>
      <c r="D7536" s="78"/>
      <c r="E7536" s="78"/>
      <c r="F7536" s="78"/>
      <c r="G7536" s="75"/>
    </row>
    <row r="7537" spans="1:7">
      <c r="A7537" s="81"/>
      <c r="B7537" s="82"/>
      <c r="C7537" s="78"/>
      <c r="D7537" s="78"/>
      <c r="E7537" s="78"/>
      <c r="F7537" s="78"/>
      <c r="G7537" s="75"/>
    </row>
    <row r="7538" spans="1:7">
      <c r="A7538" s="81"/>
      <c r="B7538" s="82"/>
      <c r="C7538" s="78"/>
      <c r="D7538" s="78"/>
      <c r="E7538" s="78"/>
      <c r="F7538" s="78"/>
      <c r="G7538" s="75"/>
    </row>
    <row r="7539" spans="1:7">
      <c r="A7539" s="81"/>
      <c r="B7539" s="82"/>
      <c r="C7539" s="78"/>
      <c r="D7539" s="78"/>
      <c r="E7539" s="78"/>
      <c r="F7539" s="78"/>
      <c r="G7539" s="75"/>
    </row>
    <row r="7540" spans="1:7">
      <c r="A7540" s="81"/>
      <c r="B7540" s="82"/>
      <c r="C7540" s="78"/>
      <c r="D7540" s="78"/>
      <c r="E7540" s="78"/>
      <c r="F7540" s="78"/>
      <c r="G7540" s="75"/>
    </row>
    <row r="7541" spans="1:7">
      <c r="A7541" s="81"/>
      <c r="B7541" s="82"/>
      <c r="C7541" s="78"/>
      <c r="D7541" s="78"/>
      <c r="E7541" s="78"/>
      <c r="F7541" s="78"/>
      <c r="G7541" s="75"/>
    </row>
    <row r="7542" spans="1:7">
      <c r="A7542" s="81"/>
      <c r="B7542" s="82"/>
      <c r="C7542" s="78"/>
      <c r="D7542" s="78"/>
      <c r="E7542" s="78"/>
      <c r="F7542" s="78"/>
      <c r="G7542" s="75"/>
    </row>
    <row r="7543" spans="1:7">
      <c r="A7543" s="81"/>
      <c r="B7543" s="82"/>
      <c r="C7543" s="78"/>
      <c r="D7543" s="78"/>
      <c r="E7543" s="78"/>
      <c r="F7543" s="78"/>
      <c r="G7543" s="75"/>
    </row>
    <row r="7544" spans="1:7">
      <c r="A7544" s="81"/>
      <c r="B7544" s="82"/>
      <c r="C7544" s="78"/>
      <c r="D7544" s="78"/>
      <c r="E7544" s="78"/>
      <c r="F7544" s="78"/>
      <c r="G7544" s="75"/>
    </row>
    <row r="7545" spans="1:7">
      <c r="A7545" s="81"/>
      <c r="B7545" s="82"/>
      <c r="C7545" s="78"/>
      <c r="D7545" s="78"/>
      <c r="E7545" s="78"/>
      <c r="F7545" s="78"/>
      <c r="G7545" s="75"/>
    </row>
    <row r="7546" spans="1:7">
      <c r="A7546" s="81"/>
      <c r="B7546" s="82"/>
      <c r="C7546" s="78"/>
      <c r="D7546" s="78"/>
      <c r="E7546" s="78"/>
      <c r="F7546" s="78"/>
      <c r="G7546" s="75"/>
    </row>
    <row r="7547" spans="1:7">
      <c r="A7547" s="81"/>
      <c r="B7547" s="82"/>
      <c r="C7547" s="78"/>
      <c r="D7547" s="78"/>
      <c r="E7547" s="78"/>
      <c r="F7547" s="78"/>
      <c r="G7547" s="75"/>
    </row>
    <row r="7548" spans="1:7">
      <c r="A7548" s="81"/>
      <c r="B7548" s="82"/>
      <c r="C7548" s="78"/>
      <c r="D7548" s="78"/>
      <c r="E7548" s="78"/>
      <c r="F7548" s="78"/>
      <c r="G7548" s="75"/>
    </row>
    <row r="7549" spans="1:7">
      <c r="A7549" s="81"/>
      <c r="B7549" s="82"/>
      <c r="C7549" s="78"/>
      <c r="D7549" s="78"/>
      <c r="E7549" s="78"/>
      <c r="F7549" s="78"/>
      <c r="G7549" s="75"/>
    </row>
    <row r="7550" spans="1:7">
      <c r="A7550" s="81"/>
      <c r="B7550" s="82"/>
      <c r="C7550" s="78"/>
      <c r="D7550" s="78"/>
      <c r="E7550" s="78"/>
      <c r="F7550" s="78"/>
      <c r="G7550" s="75"/>
    </row>
    <row r="7551" spans="1:7">
      <c r="A7551" s="81"/>
      <c r="B7551" s="82"/>
      <c r="C7551" s="78"/>
      <c r="D7551" s="78"/>
      <c r="E7551" s="78"/>
      <c r="F7551" s="78"/>
      <c r="G7551" s="75"/>
    </row>
    <row r="7552" spans="1:7">
      <c r="A7552" s="81"/>
      <c r="B7552" s="82"/>
      <c r="C7552" s="78"/>
      <c r="D7552" s="78"/>
      <c r="E7552" s="78"/>
      <c r="F7552" s="78"/>
      <c r="G7552" s="75"/>
    </row>
    <row r="7553" spans="1:7">
      <c r="A7553" s="81"/>
      <c r="B7553" s="82"/>
      <c r="C7553" s="78"/>
      <c r="D7553" s="78"/>
      <c r="E7553" s="78"/>
      <c r="F7553" s="78"/>
      <c r="G7553" s="75"/>
    </row>
    <row r="7554" spans="1:7">
      <c r="A7554" s="81"/>
      <c r="B7554" s="82"/>
      <c r="C7554" s="78"/>
      <c r="D7554" s="78"/>
      <c r="E7554" s="78"/>
      <c r="F7554" s="78"/>
      <c r="G7554" s="75"/>
    </row>
    <row r="7555" spans="1:7">
      <c r="A7555" s="81"/>
      <c r="B7555" s="82"/>
      <c r="C7555" s="78"/>
      <c r="D7555" s="78"/>
      <c r="E7555" s="78"/>
      <c r="F7555" s="78"/>
      <c r="G7555" s="75"/>
    </row>
    <row r="7556" spans="1:7">
      <c r="A7556" s="81"/>
      <c r="B7556" s="82"/>
      <c r="C7556" s="78"/>
      <c r="D7556" s="78"/>
      <c r="E7556" s="78"/>
      <c r="F7556" s="78"/>
      <c r="G7556" s="75"/>
    </row>
    <row r="7557" spans="1:7">
      <c r="A7557" s="81"/>
      <c r="B7557" s="82"/>
      <c r="C7557" s="78"/>
      <c r="D7557" s="78"/>
      <c r="E7557" s="78"/>
      <c r="F7557" s="78"/>
      <c r="G7557" s="75"/>
    </row>
    <row r="7558" spans="1:7">
      <c r="A7558" s="81"/>
      <c r="B7558" s="82"/>
      <c r="C7558" s="78"/>
      <c r="D7558" s="78"/>
      <c r="E7558" s="78"/>
      <c r="F7558" s="78"/>
      <c r="G7558" s="75"/>
    </row>
    <row r="7559" spans="1:7">
      <c r="A7559" s="81"/>
      <c r="B7559" s="82"/>
      <c r="C7559" s="78"/>
      <c r="D7559" s="78"/>
      <c r="E7559" s="78"/>
      <c r="F7559" s="78"/>
      <c r="G7559" s="75"/>
    </row>
    <row r="7560" spans="1:7">
      <c r="A7560" s="81"/>
      <c r="B7560" s="82"/>
      <c r="C7560" s="78"/>
      <c r="D7560" s="78"/>
      <c r="E7560" s="78"/>
      <c r="F7560" s="78"/>
      <c r="G7560" s="75"/>
    </row>
    <row r="7561" spans="1:7">
      <c r="A7561" s="81"/>
      <c r="B7561" s="82"/>
      <c r="C7561" s="78"/>
      <c r="D7561" s="78"/>
      <c r="E7561" s="78"/>
      <c r="F7561" s="78"/>
      <c r="G7561" s="75"/>
    </row>
    <row r="7562" spans="1:7">
      <c r="A7562" s="81"/>
      <c r="B7562" s="82"/>
      <c r="C7562" s="78"/>
      <c r="D7562" s="78"/>
      <c r="E7562" s="78"/>
      <c r="F7562" s="78"/>
      <c r="G7562" s="75"/>
    </row>
    <row r="7563" spans="1:7">
      <c r="A7563" s="81"/>
      <c r="B7563" s="82"/>
      <c r="C7563" s="78"/>
      <c r="D7563" s="78"/>
      <c r="E7563" s="78"/>
      <c r="F7563" s="78"/>
      <c r="G7563" s="75"/>
    </row>
    <row r="7564" spans="1:7">
      <c r="A7564" s="81"/>
      <c r="B7564" s="82"/>
      <c r="C7564" s="78"/>
      <c r="D7564" s="78"/>
      <c r="E7564" s="78"/>
      <c r="F7564" s="78"/>
      <c r="G7564" s="75"/>
    </row>
    <row r="7565" spans="1:7">
      <c r="A7565" s="81"/>
      <c r="B7565" s="82"/>
      <c r="C7565" s="78"/>
      <c r="D7565" s="78"/>
      <c r="E7565" s="78"/>
      <c r="F7565" s="78"/>
      <c r="G7565" s="75"/>
    </row>
    <row r="7566" spans="1:7">
      <c r="A7566" s="81"/>
      <c r="B7566" s="82"/>
      <c r="C7566" s="78"/>
      <c r="D7566" s="78"/>
      <c r="E7566" s="78"/>
      <c r="F7566" s="78"/>
      <c r="G7566" s="75"/>
    </row>
    <row r="7567" spans="1:7">
      <c r="A7567" s="81"/>
      <c r="B7567" s="82"/>
      <c r="C7567" s="78"/>
      <c r="D7567" s="78"/>
      <c r="E7567" s="78"/>
      <c r="F7567" s="78"/>
      <c r="G7567" s="75"/>
    </row>
    <row r="7568" spans="1:7">
      <c r="A7568" s="81"/>
      <c r="B7568" s="82"/>
      <c r="C7568" s="78"/>
      <c r="D7568" s="78"/>
      <c r="E7568" s="78"/>
      <c r="F7568" s="78"/>
      <c r="G7568" s="75"/>
    </row>
    <row r="7569" spans="1:7">
      <c r="A7569" s="81"/>
      <c r="B7569" s="82"/>
      <c r="C7569" s="78"/>
      <c r="D7569" s="78"/>
      <c r="E7569" s="78"/>
      <c r="F7569" s="78"/>
      <c r="G7569" s="75"/>
    </row>
    <row r="7570" spans="1:7">
      <c r="A7570" s="81"/>
      <c r="B7570" s="82"/>
      <c r="C7570" s="78"/>
      <c r="D7570" s="78"/>
      <c r="E7570" s="78"/>
      <c r="F7570" s="78"/>
      <c r="G7570" s="75"/>
    </row>
    <row r="7571" spans="1:7">
      <c r="A7571" s="81"/>
      <c r="B7571" s="82"/>
      <c r="C7571" s="78"/>
      <c r="D7571" s="78"/>
      <c r="E7571" s="78"/>
      <c r="F7571" s="78"/>
      <c r="G7571" s="75"/>
    </row>
    <row r="7572" spans="1:7">
      <c r="A7572" s="81"/>
      <c r="B7572" s="82"/>
      <c r="C7572" s="78"/>
      <c r="D7572" s="78"/>
      <c r="E7572" s="78"/>
      <c r="F7572" s="78"/>
      <c r="G7572" s="75"/>
    </row>
    <row r="7573" spans="1:7">
      <c r="A7573" s="81"/>
      <c r="B7573" s="82"/>
      <c r="C7573" s="78"/>
      <c r="D7573" s="78"/>
      <c r="E7573" s="78"/>
      <c r="F7573" s="78"/>
      <c r="G7573" s="75"/>
    </row>
    <row r="7574" spans="1:7">
      <c r="A7574" s="81"/>
      <c r="B7574" s="82"/>
      <c r="C7574" s="78"/>
      <c r="D7574" s="78"/>
      <c r="E7574" s="78"/>
      <c r="F7574" s="78"/>
      <c r="G7574" s="75"/>
    </row>
    <row r="7575" spans="1:7">
      <c r="A7575" s="81"/>
      <c r="B7575" s="82"/>
      <c r="C7575" s="78"/>
      <c r="D7575" s="78"/>
      <c r="E7575" s="78"/>
      <c r="F7575" s="78"/>
      <c r="G7575" s="75"/>
    </row>
    <row r="7576" spans="1:7">
      <c r="A7576" s="81"/>
      <c r="B7576" s="82"/>
      <c r="C7576" s="78"/>
      <c r="D7576" s="78"/>
      <c r="E7576" s="78"/>
      <c r="F7576" s="78"/>
      <c r="G7576" s="75"/>
    </row>
    <row r="7577" spans="1:7">
      <c r="A7577" s="81"/>
      <c r="B7577" s="82"/>
      <c r="C7577" s="78"/>
      <c r="D7577" s="78"/>
      <c r="E7577" s="78"/>
      <c r="F7577" s="78"/>
      <c r="G7577" s="75"/>
    </row>
    <row r="7578" spans="1:7">
      <c r="A7578" s="81"/>
      <c r="B7578" s="82"/>
      <c r="C7578" s="78"/>
      <c r="D7578" s="78"/>
      <c r="E7578" s="78"/>
      <c r="F7578" s="78"/>
      <c r="G7578" s="75"/>
    </row>
    <row r="7579" spans="1:7">
      <c r="A7579" s="81"/>
      <c r="B7579" s="82"/>
      <c r="C7579" s="78"/>
      <c r="D7579" s="78"/>
      <c r="E7579" s="78"/>
      <c r="F7579" s="78"/>
      <c r="G7579" s="75"/>
    </row>
    <row r="7580" spans="1:7">
      <c r="A7580" s="81"/>
      <c r="B7580" s="82"/>
      <c r="C7580" s="78"/>
      <c r="D7580" s="78"/>
      <c r="E7580" s="78"/>
      <c r="F7580" s="78"/>
      <c r="G7580" s="75"/>
    </row>
    <row r="7581" spans="1:7">
      <c r="A7581" s="81"/>
      <c r="B7581" s="82"/>
      <c r="C7581" s="78"/>
      <c r="D7581" s="78"/>
      <c r="E7581" s="78"/>
      <c r="F7581" s="78"/>
      <c r="G7581" s="75"/>
    </row>
    <row r="7582" spans="1:7">
      <c r="A7582" s="81"/>
      <c r="B7582" s="82"/>
      <c r="C7582" s="78"/>
      <c r="D7582" s="78"/>
      <c r="E7582" s="78"/>
      <c r="F7582" s="78"/>
      <c r="G7582" s="75"/>
    </row>
    <row r="7583" spans="1:7">
      <c r="A7583" s="81"/>
      <c r="B7583" s="82"/>
      <c r="C7583" s="78"/>
      <c r="D7583" s="78"/>
      <c r="E7583" s="78"/>
      <c r="F7583" s="78"/>
      <c r="G7583" s="75"/>
    </row>
    <row r="7584" spans="1:7">
      <c r="A7584" s="81"/>
      <c r="B7584" s="82"/>
      <c r="C7584" s="78"/>
      <c r="D7584" s="78"/>
      <c r="E7584" s="78"/>
      <c r="F7584" s="78"/>
      <c r="G7584" s="75"/>
    </row>
    <row r="7585" spans="1:7">
      <c r="A7585" s="81"/>
      <c r="B7585" s="82"/>
      <c r="C7585" s="78"/>
      <c r="D7585" s="78"/>
      <c r="E7585" s="78"/>
      <c r="F7585" s="78"/>
      <c r="G7585" s="75"/>
    </row>
    <row r="7586" spans="1:7">
      <c r="A7586" s="81"/>
      <c r="B7586" s="82"/>
      <c r="C7586" s="78"/>
      <c r="D7586" s="78"/>
      <c r="E7586" s="78"/>
      <c r="F7586" s="78"/>
      <c r="G7586" s="75"/>
    </row>
    <row r="7587" spans="1:7">
      <c r="A7587" s="81"/>
      <c r="B7587" s="82"/>
      <c r="C7587" s="78"/>
      <c r="D7587" s="78"/>
      <c r="E7587" s="78"/>
      <c r="F7587" s="78"/>
      <c r="G7587" s="75"/>
    </row>
    <row r="7588" spans="1:7">
      <c r="A7588" s="81"/>
      <c r="B7588" s="82"/>
      <c r="C7588" s="78"/>
      <c r="D7588" s="78"/>
      <c r="E7588" s="78"/>
      <c r="F7588" s="78"/>
      <c r="G7588" s="75"/>
    </row>
    <row r="7589" spans="1:7">
      <c r="A7589" s="81"/>
      <c r="B7589" s="82"/>
      <c r="C7589" s="78"/>
      <c r="D7589" s="78"/>
      <c r="E7589" s="78"/>
      <c r="F7589" s="78"/>
      <c r="G7589" s="75"/>
    </row>
    <row r="7590" spans="1:7">
      <c r="A7590" s="81"/>
      <c r="B7590" s="82"/>
      <c r="C7590" s="78"/>
      <c r="D7590" s="78"/>
      <c r="E7590" s="78"/>
      <c r="F7590" s="78"/>
      <c r="G7590" s="75"/>
    </row>
    <row r="7591" spans="1:7">
      <c r="A7591" s="81"/>
      <c r="B7591" s="82"/>
      <c r="C7591" s="78"/>
      <c r="D7591" s="78"/>
      <c r="E7591" s="78"/>
      <c r="F7591" s="78"/>
      <c r="G7591" s="75"/>
    </row>
    <row r="7592" spans="1:7">
      <c r="A7592" s="81"/>
      <c r="B7592" s="82"/>
      <c r="C7592" s="78"/>
      <c r="D7592" s="78"/>
      <c r="E7592" s="78"/>
      <c r="F7592" s="78"/>
      <c r="G7592" s="75"/>
    </row>
    <row r="7593" spans="1:7">
      <c r="A7593" s="81"/>
      <c r="B7593" s="82"/>
      <c r="C7593" s="78"/>
      <c r="D7593" s="78"/>
      <c r="E7593" s="78"/>
      <c r="F7593" s="78"/>
      <c r="G7593" s="75"/>
    </row>
    <row r="7594" spans="1:7">
      <c r="A7594" s="81"/>
      <c r="B7594" s="82"/>
      <c r="C7594" s="78"/>
      <c r="D7594" s="78"/>
      <c r="E7594" s="78"/>
      <c r="F7594" s="78"/>
      <c r="G7594" s="75"/>
    </row>
    <row r="7595" spans="1:7">
      <c r="A7595" s="81"/>
      <c r="B7595" s="82"/>
      <c r="C7595" s="78"/>
      <c r="D7595" s="78"/>
      <c r="E7595" s="78"/>
      <c r="F7595" s="78"/>
      <c r="G7595" s="75"/>
    </row>
    <row r="7596" spans="1:7">
      <c r="A7596" s="81"/>
      <c r="B7596" s="82"/>
      <c r="C7596" s="78"/>
      <c r="D7596" s="78"/>
      <c r="E7596" s="78"/>
      <c r="F7596" s="78"/>
      <c r="G7596" s="75"/>
    </row>
    <row r="7597" spans="1:7">
      <c r="A7597" s="81"/>
      <c r="B7597" s="82"/>
      <c r="C7597" s="78"/>
      <c r="D7597" s="78"/>
      <c r="E7597" s="78"/>
      <c r="F7597" s="78"/>
      <c r="G7597" s="75"/>
    </row>
    <row r="7598" spans="1:7">
      <c r="A7598" s="81"/>
      <c r="B7598" s="82"/>
      <c r="C7598" s="78"/>
      <c r="D7598" s="78"/>
      <c r="E7598" s="78"/>
      <c r="F7598" s="78"/>
      <c r="G7598" s="75"/>
    </row>
    <row r="7599" spans="1:7">
      <c r="A7599" s="81"/>
      <c r="B7599" s="82"/>
      <c r="C7599" s="78"/>
      <c r="D7599" s="78"/>
      <c r="E7599" s="78"/>
      <c r="F7599" s="78"/>
      <c r="G7599" s="75"/>
    </row>
    <row r="7600" spans="1:7">
      <c r="A7600" s="81"/>
      <c r="B7600" s="82"/>
      <c r="C7600" s="78"/>
      <c r="D7600" s="78"/>
      <c r="E7600" s="78"/>
      <c r="F7600" s="78"/>
      <c r="G7600" s="75"/>
    </row>
    <row r="7601" spans="1:7">
      <c r="A7601" s="81"/>
      <c r="B7601" s="82"/>
      <c r="C7601" s="78"/>
      <c r="D7601" s="78"/>
      <c r="E7601" s="78"/>
      <c r="F7601" s="78"/>
      <c r="G7601" s="75"/>
    </row>
    <row r="7602" spans="1:7">
      <c r="A7602" s="81"/>
      <c r="B7602" s="82"/>
      <c r="C7602" s="78"/>
      <c r="D7602" s="78"/>
      <c r="E7602" s="78"/>
      <c r="F7602" s="78"/>
      <c r="G7602" s="75"/>
    </row>
    <row r="7603" spans="1:7">
      <c r="A7603" s="81"/>
      <c r="B7603" s="82"/>
      <c r="C7603" s="78"/>
      <c r="D7603" s="78"/>
      <c r="E7603" s="78"/>
      <c r="F7603" s="78"/>
      <c r="G7603" s="75"/>
    </row>
    <row r="7604" spans="1:7">
      <c r="A7604" s="81"/>
      <c r="B7604" s="82"/>
      <c r="C7604" s="78"/>
      <c r="D7604" s="78"/>
      <c r="E7604" s="78"/>
      <c r="F7604" s="78"/>
      <c r="G7604" s="75"/>
    </row>
    <row r="7605" spans="1:7">
      <c r="A7605" s="81"/>
      <c r="B7605" s="82"/>
      <c r="C7605" s="78"/>
      <c r="D7605" s="78"/>
      <c r="E7605" s="78"/>
      <c r="F7605" s="78"/>
      <c r="G7605" s="75"/>
    </row>
    <row r="7606" spans="1:7">
      <c r="A7606" s="81"/>
      <c r="B7606" s="82"/>
      <c r="C7606" s="78"/>
      <c r="D7606" s="78"/>
      <c r="E7606" s="78"/>
      <c r="F7606" s="78"/>
      <c r="G7606" s="75"/>
    </row>
    <row r="7607" spans="1:7">
      <c r="A7607" s="81"/>
      <c r="B7607" s="82"/>
      <c r="C7607" s="78"/>
      <c r="D7607" s="78"/>
      <c r="E7607" s="78"/>
      <c r="F7607" s="78"/>
      <c r="G7607" s="75"/>
    </row>
    <row r="7608" spans="1:7">
      <c r="A7608" s="81"/>
      <c r="B7608" s="82"/>
      <c r="C7608" s="78"/>
      <c r="D7608" s="78"/>
      <c r="E7608" s="78"/>
      <c r="F7608" s="78"/>
      <c r="G7608" s="75"/>
    </row>
    <row r="7609" spans="1:7">
      <c r="A7609" s="81"/>
      <c r="B7609" s="82"/>
      <c r="C7609" s="78"/>
      <c r="D7609" s="78"/>
      <c r="E7609" s="78"/>
      <c r="F7609" s="78"/>
      <c r="G7609" s="75"/>
    </row>
    <row r="7610" spans="1:7">
      <c r="A7610" s="81"/>
      <c r="B7610" s="82"/>
      <c r="C7610" s="78"/>
      <c r="D7610" s="78"/>
      <c r="E7610" s="78"/>
      <c r="F7610" s="78"/>
      <c r="G7610" s="75"/>
    </row>
    <row r="7611" spans="1:7">
      <c r="A7611" s="81"/>
      <c r="B7611" s="82"/>
      <c r="C7611" s="78"/>
      <c r="D7611" s="78"/>
      <c r="E7611" s="78"/>
      <c r="F7611" s="78"/>
      <c r="G7611" s="75"/>
    </row>
    <row r="7612" spans="1:7">
      <c r="A7612" s="81"/>
      <c r="B7612" s="82"/>
      <c r="C7612" s="78"/>
      <c r="D7612" s="78"/>
      <c r="E7612" s="78"/>
      <c r="F7612" s="78"/>
      <c r="G7612" s="75"/>
    </row>
    <row r="7613" spans="1:7">
      <c r="A7613" s="81"/>
      <c r="B7613" s="82"/>
      <c r="C7613" s="78"/>
      <c r="D7613" s="78"/>
      <c r="E7613" s="78"/>
      <c r="F7613" s="78"/>
      <c r="G7613" s="75"/>
    </row>
    <row r="7614" spans="1:7">
      <c r="A7614" s="81"/>
      <c r="B7614" s="82"/>
      <c r="C7614" s="78"/>
      <c r="D7614" s="78"/>
      <c r="E7614" s="78"/>
      <c r="F7614" s="78"/>
      <c r="G7614" s="75"/>
    </row>
    <row r="7615" spans="1:7">
      <c r="A7615" s="81"/>
      <c r="B7615" s="82"/>
      <c r="C7615" s="78"/>
      <c r="D7615" s="78"/>
      <c r="E7615" s="78"/>
      <c r="F7615" s="78"/>
      <c r="G7615" s="75"/>
    </row>
    <row r="7616" spans="1:7">
      <c r="A7616" s="81"/>
      <c r="B7616" s="82"/>
      <c r="C7616" s="78"/>
      <c r="D7616" s="78"/>
      <c r="E7616" s="78"/>
      <c r="F7616" s="78"/>
      <c r="G7616" s="75"/>
    </row>
    <row r="7617" spans="1:7">
      <c r="A7617" s="81"/>
      <c r="B7617" s="82"/>
      <c r="C7617" s="78"/>
      <c r="D7617" s="78"/>
      <c r="E7617" s="78"/>
      <c r="F7617" s="78"/>
      <c r="G7617" s="75"/>
    </row>
    <row r="7618" spans="1:7">
      <c r="A7618" s="81"/>
      <c r="B7618" s="82"/>
      <c r="C7618" s="78"/>
      <c r="D7618" s="78"/>
      <c r="E7618" s="78"/>
      <c r="F7618" s="78"/>
      <c r="G7618" s="75"/>
    </row>
    <row r="7619" spans="1:7">
      <c r="A7619" s="81"/>
      <c r="B7619" s="82"/>
      <c r="C7619" s="78"/>
      <c r="D7619" s="78"/>
      <c r="E7619" s="78"/>
      <c r="F7619" s="78"/>
      <c r="G7619" s="75"/>
    </row>
    <row r="7620" spans="1:7">
      <c r="A7620" s="81"/>
      <c r="B7620" s="82"/>
      <c r="C7620" s="78"/>
      <c r="D7620" s="78"/>
      <c r="E7620" s="78"/>
      <c r="F7620" s="78"/>
      <c r="G7620" s="75"/>
    </row>
    <row r="7621" spans="1:7">
      <c r="A7621" s="81"/>
      <c r="B7621" s="82"/>
      <c r="C7621" s="78"/>
      <c r="D7621" s="78"/>
      <c r="E7621" s="78"/>
      <c r="F7621" s="78"/>
      <c r="G7621" s="75"/>
    </row>
    <row r="7622" spans="1:7">
      <c r="A7622" s="81"/>
      <c r="B7622" s="82"/>
      <c r="C7622" s="78"/>
      <c r="D7622" s="78"/>
      <c r="E7622" s="78"/>
      <c r="F7622" s="78"/>
      <c r="G7622" s="75"/>
    </row>
    <row r="7623" spans="1:7">
      <c r="A7623" s="81"/>
      <c r="B7623" s="82"/>
      <c r="C7623" s="78"/>
      <c r="D7623" s="78"/>
      <c r="E7623" s="78"/>
      <c r="F7623" s="78"/>
      <c r="G7623" s="75"/>
    </row>
    <row r="7624" spans="1:7">
      <c r="A7624" s="81"/>
      <c r="B7624" s="82"/>
      <c r="C7624" s="78"/>
      <c r="D7624" s="78"/>
      <c r="E7624" s="78"/>
      <c r="F7624" s="78"/>
      <c r="G7624" s="75"/>
    </row>
    <row r="7625" spans="1:7">
      <c r="A7625" s="81"/>
      <c r="B7625" s="82"/>
      <c r="C7625" s="78"/>
      <c r="D7625" s="78"/>
      <c r="E7625" s="78"/>
      <c r="F7625" s="78"/>
      <c r="G7625" s="75"/>
    </row>
    <row r="7626" spans="1:7">
      <c r="A7626" s="81"/>
      <c r="B7626" s="82"/>
      <c r="C7626" s="78"/>
      <c r="D7626" s="78"/>
      <c r="E7626" s="78"/>
      <c r="F7626" s="78"/>
      <c r="G7626" s="75"/>
    </row>
    <row r="7627" spans="1:7">
      <c r="A7627" s="81"/>
      <c r="B7627" s="82"/>
      <c r="C7627" s="78"/>
      <c r="D7627" s="78"/>
      <c r="E7627" s="78"/>
      <c r="F7627" s="78"/>
      <c r="G7627" s="75"/>
    </row>
    <row r="7628" spans="1:7">
      <c r="A7628" s="81"/>
      <c r="B7628" s="82"/>
      <c r="C7628" s="78"/>
      <c r="D7628" s="78"/>
      <c r="E7628" s="78"/>
      <c r="F7628" s="78"/>
      <c r="G7628" s="75"/>
    </row>
    <row r="7629" spans="1:7">
      <c r="A7629" s="81"/>
      <c r="B7629" s="82"/>
      <c r="C7629" s="78"/>
      <c r="D7629" s="78"/>
      <c r="E7629" s="78"/>
      <c r="F7629" s="78"/>
      <c r="G7629" s="75"/>
    </row>
    <row r="7630" spans="1:7">
      <c r="A7630" s="81"/>
      <c r="B7630" s="82"/>
      <c r="C7630" s="78"/>
      <c r="D7630" s="78"/>
      <c r="E7630" s="78"/>
      <c r="F7630" s="78"/>
      <c r="G7630" s="75"/>
    </row>
    <row r="7631" spans="1:7">
      <c r="A7631" s="81"/>
      <c r="B7631" s="82"/>
      <c r="C7631" s="78"/>
      <c r="D7631" s="78"/>
      <c r="E7631" s="78"/>
      <c r="F7631" s="78"/>
      <c r="G7631" s="75"/>
    </row>
    <row r="7632" spans="1:7">
      <c r="A7632" s="81"/>
      <c r="B7632" s="82"/>
      <c r="C7632" s="78"/>
      <c r="D7632" s="78"/>
      <c r="E7632" s="78"/>
      <c r="F7632" s="78"/>
      <c r="G7632" s="75"/>
    </row>
    <row r="7633" spans="1:7">
      <c r="A7633" s="81"/>
      <c r="B7633" s="82"/>
      <c r="C7633" s="78"/>
      <c r="D7633" s="78"/>
      <c r="E7633" s="78"/>
      <c r="F7633" s="78"/>
      <c r="G7633" s="75"/>
    </row>
    <row r="7634" spans="1:7">
      <c r="A7634" s="81"/>
      <c r="B7634" s="82"/>
      <c r="C7634" s="78"/>
      <c r="D7634" s="78"/>
      <c r="E7634" s="78"/>
      <c r="F7634" s="78"/>
      <c r="G7634" s="75"/>
    </row>
    <row r="7635" spans="1:7">
      <c r="A7635" s="81"/>
      <c r="B7635" s="82"/>
      <c r="C7635" s="78"/>
      <c r="D7635" s="78"/>
      <c r="E7635" s="78"/>
      <c r="F7635" s="78"/>
      <c r="G7635" s="75"/>
    </row>
    <row r="7636" spans="1:7">
      <c r="A7636" s="81"/>
      <c r="B7636" s="82"/>
      <c r="C7636" s="78"/>
      <c r="D7636" s="78"/>
      <c r="E7636" s="78"/>
      <c r="F7636" s="78"/>
      <c r="G7636" s="75"/>
    </row>
    <row r="7637" spans="1:7">
      <c r="A7637" s="81"/>
      <c r="B7637" s="82"/>
      <c r="C7637" s="78"/>
      <c r="D7637" s="78"/>
      <c r="E7637" s="78"/>
      <c r="F7637" s="78"/>
      <c r="G7637" s="75"/>
    </row>
    <row r="7638" spans="1:7">
      <c r="A7638" s="81"/>
      <c r="B7638" s="82"/>
      <c r="C7638" s="78"/>
      <c r="D7638" s="78"/>
      <c r="E7638" s="78"/>
      <c r="F7638" s="78"/>
      <c r="G7638" s="75"/>
    </row>
    <row r="7639" spans="1:7">
      <c r="A7639" s="81"/>
      <c r="B7639" s="82"/>
      <c r="C7639" s="78"/>
      <c r="D7639" s="78"/>
      <c r="E7639" s="78"/>
      <c r="F7639" s="78"/>
      <c r="G7639" s="75"/>
    </row>
    <row r="7640" spans="1:7">
      <c r="A7640" s="81"/>
      <c r="B7640" s="82"/>
      <c r="C7640" s="78"/>
      <c r="D7640" s="78"/>
      <c r="E7640" s="78"/>
      <c r="F7640" s="78"/>
      <c r="G7640" s="75"/>
    </row>
    <row r="7641" spans="1:7">
      <c r="A7641" s="81"/>
      <c r="B7641" s="82"/>
      <c r="C7641" s="78"/>
      <c r="D7641" s="78"/>
      <c r="E7641" s="78"/>
      <c r="F7641" s="78"/>
      <c r="G7641" s="75"/>
    </row>
    <row r="7642" spans="1:7">
      <c r="A7642" s="81"/>
      <c r="B7642" s="82"/>
      <c r="C7642" s="78"/>
      <c r="D7642" s="78"/>
      <c r="E7642" s="78"/>
      <c r="F7642" s="78"/>
      <c r="G7642" s="75"/>
    </row>
    <row r="7643" spans="1:7">
      <c r="A7643" s="81"/>
      <c r="B7643" s="82"/>
      <c r="C7643" s="78"/>
      <c r="D7643" s="78"/>
      <c r="E7643" s="78"/>
      <c r="F7643" s="78"/>
      <c r="G7643" s="75"/>
    </row>
    <row r="7644" spans="1:7">
      <c r="A7644" s="81"/>
      <c r="B7644" s="82"/>
      <c r="C7644" s="78"/>
      <c r="D7644" s="78"/>
      <c r="E7644" s="78"/>
      <c r="F7644" s="78"/>
      <c r="G7644" s="75"/>
    </row>
    <row r="7645" spans="1:7">
      <c r="A7645" s="81"/>
      <c r="B7645" s="82"/>
      <c r="C7645" s="78"/>
      <c r="D7645" s="78"/>
      <c r="E7645" s="78"/>
      <c r="F7645" s="78"/>
      <c r="G7645" s="75"/>
    </row>
    <row r="7646" spans="1:7">
      <c r="A7646" s="81"/>
      <c r="B7646" s="82"/>
      <c r="C7646" s="78"/>
      <c r="D7646" s="78"/>
      <c r="E7646" s="78"/>
      <c r="F7646" s="78"/>
      <c r="G7646" s="75"/>
    </row>
    <row r="7647" spans="1:7">
      <c r="A7647" s="81"/>
      <c r="B7647" s="82"/>
      <c r="C7647" s="78"/>
      <c r="D7647" s="78"/>
      <c r="E7647" s="78"/>
      <c r="F7647" s="78"/>
      <c r="G7647" s="75"/>
    </row>
    <row r="7648" spans="1:7">
      <c r="A7648" s="81"/>
      <c r="B7648" s="82"/>
      <c r="C7648" s="78"/>
      <c r="D7648" s="78"/>
      <c r="E7648" s="78"/>
      <c r="F7648" s="78"/>
      <c r="G7648" s="75"/>
    </row>
    <row r="7649" spans="1:7">
      <c r="A7649" s="81"/>
      <c r="B7649" s="82"/>
      <c r="C7649" s="78"/>
      <c r="D7649" s="78"/>
      <c r="E7649" s="78"/>
      <c r="F7649" s="78"/>
      <c r="G7649" s="75"/>
    </row>
    <row r="7650" spans="1:7">
      <c r="A7650" s="81"/>
      <c r="B7650" s="82"/>
      <c r="C7650" s="78"/>
      <c r="D7650" s="78"/>
      <c r="E7650" s="78"/>
      <c r="F7650" s="78"/>
      <c r="G7650" s="75"/>
    </row>
    <row r="7651" spans="1:7">
      <c r="A7651" s="81"/>
      <c r="B7651" s="82"/>
      <c r="C7651" s="78"/>
      <c r="D7651" s="78"/>
      <c r="E7651" s="78"/>
      <c r="F7651" s="78"/>
      <c r="G7651" s="75"/>
    </row>
    <row r="7652" spans="1:7">
      <c r="A7652" s="81"/>
      <c r="B7652" s="82"/>
      <c r="C7652" s="78"/>
      <c r="D7652" s="78"/>
      <c r="E7652" s="78"/>
      <c r="F7652" s="78"/>
      <c r="G7652" s="75"/>
    </row>
    <row r="7653" spans="1:7">
      <c r="A7653" s="81"/>
      <c r="B7653" s="82"/>
      <c r="C7653" s="78"/>
      <c r="D7653" s="78"/>
      <c r="E7653" s="78"/>
      <c r="F7653" s="78"/>
      <c r="G7653" s="75"/>
    </row>
    <row r="7654" spans="1:7">
      <c r="A7654" s="81"/>
      <c r="B7654" s="82"/>
      <c r="C7654" s="78"/>
      <c r="D7654" s="78"/>
      <c r="E7654" s="78"/>
      <c r="F7654" s="78"/>
      <c r="G7654" s="75"/>
    </row>
    <row r="7655" spans="1:7">
      <c r="A7655" s="81"/>
      <c r="B7655" s="82"/>
      <c r="C7655" s="78"/>
      <c r="D7655" s="78"/>
      <c r="E7655" s="78"/>
      <c r="F7655" s="78"/>
      <c r="G7655" s="75"/>
    </row>
    <row r="7656" spans="1:7">
      <c r="A7656" s="81"/>
      <c r="B7656" s="82"/>
      <c r="C7656" s="78"/>
      <c r="D7656" s="78"/>
      <c r="E7656" s="78"/>
      <c r="F7656" s="78"/>
      <c r="G7656" s="75"/>
    </row>
    <row r="7657" spans="1:7">
      <c r="A7657" s="81"/>
      <c r="B7657" s="82"/>
      <c r="C7657" s="78"/>
      <c r="D7657" s="78"/>
      <c r="E7657" s="78"/>
      <c r="F7657" s="78"/>
      <c r="G7657" s="75"/>
    </row>
    <row r="7658" spans="1:7">
      <c r="A7658" s="81"/>
      <c r="B7658" s="82"/>
      <c r="C7658" s="78"/>
      <c r="D7658" s="78"/>
      <c r="E7658" s="78"/>
      <c r="F7658" s="78"/>
      <c r="G7658" s="75"/>
    </row>
    <row r="7659" spans="1:7">
      <c r="A7659" s="81"/>
      <c r="B7659" s="82"/>
      <c r="C7659" s="78"/>
      <c r="D7659" s="78"/>
      <c r="E7659" s="78"/>
      <c r="F7659" s="78"/>
      <c r="G7659" s="75"/>
    </row>
    <row r="7660" spans="1:7">
      <c r="A7660" s="81"/>
      <c r="B7660" s="82"/>
      <c r="C7660" s="78"/>
      <c r="D7660" s="78"/>
      <c r="E7660" s="78"/>
      <c r="F7660" s="78"/>
      <c r="G7660" s="75"/>
    </row>
    <row r="7661" spans="1:7">
      <c r="A7661" s="81"/>
      <c r="B7661" s="82"/>
      <c r="C7661" s="78"/>
      <c r="D7661" s="78"/>
      <c r="E7661" s="78"/>
      <c r="F7661" s="78"/>
      <c r="G7661" s="75"/>
    </row>
    <row r="7662" spans="1:7">
      <c r="A7662" s="81"/>
      <c r="B7662" s="82"/>
      <c r="C7662" s="78"/>
      <c r="D7662" s="78"/>
      <c r="E7662" s="78"/>
      <c r="F7662" s="78"/>
      <c r="G7662" s="75"/>
    </row>
    <row r="7663" spans="1:7">
      <c r="A7663" s="81"/>
      <c r="B7663" s="82"/>
      <c r="C7663" s="78"/>
      <c r="D7663" s="78"/>
      <c r="E7663" s="78"/>
      <c r="F7663" s="78"/>
      <c r="G7663" s="75"/>
    </row>
    <row r="7664" spans="1:7">
      <c r="A7664" s="81"/>
      <c r="B7664" s="82"/>
      <c r="C7664" s="78"/>
      <c r="D7664" s="78"/>
      <c r="E7664" s="78"/>
      <c r="F7664" s="78"/>
      <c r="G7664" s="75"/>
    </row>
    <row r="7665" spans="1:7">
      <c r="A7665" s="81"/>
      <c r="B7665" s="82"/>
      <c r="C7665" s="78"/>
      <c r="D7665" s="78"/>
      <c r="E7665" s="78"/>
      <c r="F7665" s="78"/>
      <c r="G7665" s="75"/>
    </row>
    <row r="7666" spans="1:7">
      <c r="A7666" s="81"/>
      <c r="B7666" s="82"/>
      <c r="C7666" s="78"/>
      <c r="D7666" s="78"/>
      <c r="E7666" s="78"/>
      <c r="F7666" s="78"/>
      <c r="G7666" s="75"/>
    </row>
    <row r="7667" spans="1:7">
      <c r="A7667" s="81"/>
      <c r="B7667" s="82"/>
      <c r="C7667" s="78"/>
      <c r="D7667" s="78"/>
      <c r="E7667" s="78"/>
      <c r="F7667" s="78"/>
      <c r="G7667" s="75"/>
    </row>
    <row r="7668" spans="1:7">
      <c r="A7668" s="81"/>
      <c r="B7668" s="82"/>
      <c r="C7668" s="78"/>
      <c r="D7668" s="78"/>
      <c r="E7668" s="78"/>
      <c r="F7668" s="78"/>
      <c r="G7668" s="75"/>
    </row>
    <row r="7669" spans="1:7">
      <c r="A7669" s="81"/>
      <c r="B7669" s="82"/>
      <c r="C7669" s="78"/>
      <c r="D7669" s="78"/>
      <c r="E7669" s="78"/>
      <c r="F7669" s="78"/>
      <c r="G7669" s="75"/>
    </row>
    <row r="7670" spans="1:7">
      <c r="A7670" s="81"/>
      <c r="B7670" s="82"/>
      <c r="C7670" s="78"/>
      <c r="D7670" s="78"/>
      <c r="E7670" s="78"/>
      <c r="F7670" s="78"/>
      <c r="G7670" s="75"/>
    </row>
    <row r="7671" spans="1:7">
      <c r="A7671" s="81"/>
      <c r="B7671" s="82"/>
      <c r="C7671" s="78"/>
      <c r="D7671" s="78"/>
      <c r="E7671" s="78"/>
      <c r="F7671" s="78"/>
      <c r="G7671" s="75"/>
    </row>
    <row r="7672" spans="1:7">
      <c r="A7672" s="81"/>
      <c r="B7672" s="82"/>
      <c r="C7672" s="78"/>
      <c r="D7672" s="78"/>
      <c r="E7672" s="78"/>
      <c r="F7672" s="78"/>
      <c r="G7672" s="75"/>
    </row>
    <row r="7673" spans="1:7">
      <c r="A7673" s="81"/>
      <c r="B7673" s="82"/>
      <c r="C7673" s="78"/>
      <c r="D7673" s="78"/>
      <c r="E7673" s="78"/>
      <c r="F7673" s="78"/>
      <c r="G7673" s="75"/>
    </row>
    <row r="7674" spans="1:7">
      <c r="A7674" s="81"/>
      <c r="B7674" s="82"/>
      <c r="C7674" s="78"/>
      <c r="D7674" s="78"/>
      <c r="E7674" s="78"/>
      <c r="F7674" s="78"/>
      <c r="G7674" s="75"/>
    </row>
    <row r="7675" spans="1:7">
      <c r="A7675" s="81"/>
      <c r="B7675" s="82"/>
      <c r="C7675" s="78"/>
      <c r="D7675" s="78"/>
      <c r="E7675" s="78"/>
      <c r="F7675" s="78"/>
      <c r="G7675" s="75"/>
    </row>
    <row r="7676" spans="1:7">
      <c r="A7676" s="81"/>
      <c r="B7676" s="82"/>
      <c r="C7676" s="78"/>
      <c r="D7676" s="78"/>
      <c r="E7676" s="78"/>
      <c r="F7676" s="78"/>
      <c r="G7676" s="75"/>
    </row>
    <row r="7677" spans="1:7">
      <c r="A7677" s="81"/>
      <c r="B7677" s="82"/>
      <c r="C7677" s="78"/>
      <c r="D7677" s="78"/>
      <c r="E7677" s="78"/>
      <c r="F7677" s="78"/>
      <c r="G7677" s="75"/>
    </row>
    <row r="7678" spans="1:7">
      <c r="A7678" s="81"/>
      <c r="B7678" s="82"/>
      <c r="C7678" s="78"/>
      <c r="D7678" s="78"/>
      <c r="E7678" s="78"/>
      <c r="F7678" s="78"/>
      <c r="G7678" s="75"/>
    </row>
    <row r="7679" spans="1:7">
      <c r="A7679" s="81"/>
      <c r="B7679" s="82"/>
      <c r="C7679" s="78"/>
      <c r="D7679" s="78"/>
      <c r="E7679" s="78"/>
      <c r="F7679" s="78"/>
      <c r="G7679" s="75"/>
    </row>
    <row r="7680" spans="1:7">
      <c r="A7680" s="81"/>
      <c r="B7680" s="82"/>
      <c r="C7680" s="78"/>
      <c r="D7680" s="78"/>
      <c r="E7680" s="78"/>
      <c r="F7680" s="78"/>
      <c r="G7680" s="75"/>
    </row>
    <row r="7681" spans="1:7">
      <c r="A7681" s="81"/>
      <c r="B7681" s="82"/>
      <c r="C7681" s="78"/>
      <c r="D7681" s="78"/>
      <c r="E7681" s="78"/>
      <c r="F7681" s="78"/>
      <c r="G7681" s="75"/>
    </row>
    <row r="7682" spans="1:7">
      <c r="A7682" s="81"/>
      <c r="B7682" s="82"/>
      <c r="C7682" s="78"/>
      <c r="D7682" s="78"/>
      <c r="E7682" s="78"/>
      <c r="F7682" s="78"/>
      <c r="G7682" s="75"/>
    </row>
    <row r="7683" spans="1:7">
      <c r="A7683" s="81"/>
      <c r="B7683" s="82"/>
      <c r="C7683" s="78"/>
      <c r="D7683" s="78"/>
      <c r="E7683" s="78"/>
      <c r="F7683" s="78"/>
      <c r="G7683" s="75"/>
    </row>
    <row r="7684" spans="1:7">
      <c r="A7684" s="81"/>
      <c r="B7684" s="82"/>
      <c r="C7684" s="78"/>
      <c r="D7684" s="78"/>
      <c r="E7684" s="78"/>
      <c r="F7684" s="78"/>
      <c r="G7684" s="75"/>
    </row>
    <row r="7685" spans="1:7">
      <c r="A7685" s="81"/>
      <c r="B7685" s="82"/>
      <c r="C7685" s="78"/>
      <c r="D7685" s="78"/>
      <c r="E7685" s="78"/>
      <c r="F7685" s="78"/>
      <c r="G7685" s="75"/>
    </row>
    <row r="7686" spans="1:7">
      <c r="A7686" s="81"/>
      <c r="B7686" s="82"/>
      <c r="C7686" s="78"/>
      <c r="D7686" s="78"/>
      <c r="E7686" s="78"/>
      <c r="F7686" s="78"/>
      <c r="G7686" s="75"/>
    </row>
    <row r="7687" spans="1:7">
      <c r="A7687" s="81"/>
      <c r="B7687" s="82"/>
      <c r="C7687" s="78"/>
      <c r="D7687" s="78"/>
      <c r="E7687" s="78"/>
      <c r="F7687" s="78"/>
      <c r="G7687" s="75"/>
    </row>
    <row r="7688" spans="1:7">
      <c r="A7688" s="81"/>
      <c r="B7688" s="82"/>
      <c r="C7688" s="78"/>
      <c r="D7688" s="78"/>
      <c r="E7688" s="78"/>
      <c r="F7688" s="78"/>
      <c r="G7688" s="75"/>
    </row>
    <row r="7689" spans="1:7">
      <c r="A7689" s="81"/>
      <c r="B7689" s="82"/>
      <c r="C7689" s="78"/>
      <c r="D7689" s="78"/>
      <c r="E7689" s="78"/>
      <c r="F7689" s="78"/>
      <c r="G7689" s="75"/>
    </row>
    <row r="7690" spans="1:7">
      <c r="A7690" s="81"/>
      <c r="B7690" s="82"/>
      <c r="C7690" s="78"/>
      <c r="D7690" s="78"/>
      <c r="E7690" s="78"/>
      <c r="F7690" s="78"/>
      <c r="G7690" s="75"/>
    </row>
    <row r="7691" spans="1:7">
      <c r="A7691" s="81"/>
      <c r="B7691" s="82"/>
      <c r="C7691" s="78"/>
      <c r="D7691" s="78"/>
      <c r="E7691" s="78"/>
      <c r="F7691" s="78"/>
      <c r="G7691" s="75"/>
    </row>
    <row r="7692" spans="1:7">
      <c r="A7692" s="81"/>
      <c r="B7692" s="82"/>
      <c r="C7692" s="78"/>
      <c r="D7692" s="78"/>
      <c r="E7692" s="78"/>
      <c r="F7692" s="78"/>
      <c r="G7692" s="75"/>
    </row>
    <row r="7693" spans="1:7">
      <c r="A7693" s="81"/>
      <c r="B7693" s="82"/>
      <c r="C7693" s="78"/>
      <c r="D7693" s="78"/>
      <c r="E7693" s="78"/>
      <c r="F7693" s="78"/>
      <c r="G7693" s="75"/>
    </row>
    <row r="7694" spans="1:7">
      <c r="A7694" s="81"/>
      <c r="B7694" s="82"/>
      <c r="C7694" s="78"/>
      <c r="D7694" s="78"/>
      <c r="E7694" s="78"/>
      <c r="F7694" s="78"/>
      <c r="G7694" s="75"/>
    </row>
    <row r="7695" spans="1:7">
      <c r="A7695" s="81"/>
      <c r="B7695" s="82"/>
      <c r="C7695" s="78"/>
      <c r="D7695" s="78"/>
      <c r="E7695" s="78"/>
      <c r="F7695" s="78"/>
      <c r="G7695" s="75"/>
    </row>
    <row r="7696" spans="1:7">
      <c r="A7696" s="81"/>
      <c r="B7696" s="82"/>
      <c r="C7696" s="78"/>
      <c r="D7696" s="78"/>
      <c r="E7696" s="78"/>
      <c r="F7696" s="78"/>
      <c r="G7696" s="75"/>
    </row>
    <row r="7697" spans="1:7">
      <c r="A7697" s="81"/>
      <c r="B7697" s="82"/>
      <c r="C7697" s="78"/>
      <c r="D7697" s="78"/>
      <c r="E7697" s="78"/>
      <c r="F7697" s="78"/>
      <c r="G7697" s="75"/>
    </row>
    <row r="7698" spans="1:7">
      <c r="A7698" s="81"/>
      <c r="B7698" s="82"/>
      <c r="C7698" s="78"/>
      <c r="D7698" s="78"/>
      <c r="E7698" s="78"/>
      <c r="F7698" s="78"/>
      <c r="G7698" s="75"/>
    </row>
    <row r="7699" spans="1:7">
      <c r="A7699" s="81"/>
      <c r="B7699" s="82"/>
      <c r="C7699" s="78"/>
      <c r="D7699" s="78"/>
      <c r="E7699" s="78"/>
      <c r="F7699" s="78"/>
      <c r="G7699" s="75"/>
    </row>
    <row r="7700" spans="1:7">
      <c r="A7700" s="81"/>
      <c r="B7700" s="82"/>
      <c r="C7700" s="78"/>
      <c r="D7700" s="78"/>
      <c r="E7700" s="78"/>
      <c r="F7700" s="78"/>
      <c r="G7700" s="75"/>
    </row>
    <row r="7701" spans="1:7">
      <c r="A7701" s="81"/>
      <c r="B7701" s="82"/>
      <c r="C7701" s="78"/>
      <c r="D7701" s="78"/>
      <c r="E7701" s="78"/>
      <c r="F7701" s="78"/>
      <c r="G7701" s="75"/>
    </row>
    <row r="7702" spans="1:7">
      <c r="A7702" s="81"/>
      <c r="B7702" s="82"/>
      <c r="C7702" s="78"/>
      <c r="D7702" s="78"/>
      <c r="E7702" s="78"/>
      <c r="F7702" s="78"/>
      <c r="G7702" s="75"/>
    </row>
    <row r="7703" spans="1:7">
      <c r="A7703" s="81"/>
      <c r="B7703" s="82"/>
      <c r="C7703" s="78"/>
      <c r="D7703" s="78"/>
      <c r="E7703" s="78"/>
      <c r="F7703" s="78"/>
      <c r="G7703" s="75"/>
    </row>
    <row r="7704" spans="1:7">
      <c r="A7704" s="81"/>
      <c r="B7704" s="82"/>
      <c r="C7704" s="78"/>
      <c r="D7704" s="78"/>
      <c r="E7704" s="78"/>
      <c r="F7704" s="78"/>
      <c r="G7704" s="75"/>
    </row>
    <row r="7705" spans="1:7">
      <c r="A7705" s="81"/>
      <c r="B7705" s="82"/>
      <c r="C7705" s="78"/>
      <c r="D7705" s="78"/>
      <c r="E7705" s="78"/>
      <c r="F7705" s="78"/>
      <c r="G7705" s="75"/>
    </row>
    <row r="7706" spans="1:7">
      <c r="A7706" s="81"/>
      <c r="B7706" s="82"/>
      <c r="C7706" s="78"/>
      <c r="D7706" s="78"/>
      <c r="E7706" s="78"/>
      <c r="F7706" s="78"/>
      <c r="G7706" s="75"/>
    </row>
    <row r="7707" spans="1:7">
      <c r="A7707" s="81"/>
      <c r="B7707" s="82"/>
      <c r="C7707" s="78"/>
      <c r="D7707" s="78"/>
      <c r="E7707" s="78"/>
      <c r="F7707" s="78"/>
      <c r="G7707" s="75"/>
    </row>
    <row r="7708" spans="1:7">
      <c r="A7708" s="81"/>
      <c r="B7708" s="82"/>
      <c r="C7708" s="78"/>
      <c r="D7708" s="78"/>
      <c r="E7708" s="78"/>
      <c r="F7708" s="78"/>
      <c r="G7708" s="75"/>
    </row>
    <row r="7709" spans="1:7">
      <c r="A7709" s="81"/>
      <c r="B7709" s="82"/>
      <c r="C7709" s="78"/>
      <c r="D7709" s="78"/>
      <c r="E7709" s="78"/>
      <c r="F7709" s="78"/>
      <c r="G7709" s="75"/>
    </row>
    <row r="7710" spans="1:7">
      <c r="A7710" s="81"/>
      <c r="B7710" s="82"/>
      <c r="C7710" s="78"/>
      <c r="D7710" s="78"/>
      <c r="E7710" s="78"/>
      <c r="F7710" s="78"/>
      <c r="G7710" s="75"/>
    </row>
    <row r="7711" spans="1:7">
      <c r="A7711" s="81"/>
      <c r="B7711" s="82"/>
      <c r="C7711" s="78"/>
      <c r="D7711" s="78"/>
      <c r="E7711" s="78"/>
      <c r="F7711" s="78"/>
      <c r="G7711" s="75"/>
    </row>
    <row r="7712" spans="1:7">
      <c r="A7712" s="81"/>
      <c r="B7712" s="82"/>
      <c r="C7712" s="78"/>
      <c r="D7712" s="78"/>
      <c r="E7712" s="78"/>
      <c r="F7712" s="78"/>
      <c r="G7712" s="75"/>
    </row>
    <row r="7713" spans="1:7">
      <c r="A7713" s="81"/>
      <c r="B7713" s="82"/>
      <c r="C7713" s="78"/>
      <c r="D7713" s="78"/>
      <c r="E7713" s="78"/>
      <c r="F7713" s="78"/>
      <c r="G7713" s="75"/>
    </row>
    <row r="7714" spans="1:7">
      <c r="A7714" s="81"/>
      <c r="B7714" s="82"/>
      <c r="C7714" s="78"/>
      <c r="D7714" s="78"/>
      <c r="E7714" s="78"/>
      <c r="F7714" s="78"/>
      <c r="G7714" s="75"/>
    </row>
    <row r="7715" spans="1:7">
      <c r="A7715" s="81"/>
      <c r="B7715" s="82"/>
      <c r="C7715" s="78"/>
      <c r="D7715" s="78"/>
      <c r="E7715" s="78"/>
      <c r="F7715" s="78"/>
      <c r="G7715" s="75"/>
    </row>
    <row r="7716" spans="1:7">
      <c r="A7716" s="81"/>
      <c r="B7716" s="82"/>
      <c r="C7716" s="78"/>
      <c r="D7716" s="78"/>
      <c r="E7716" s="78"/>
      <c r="F7716" s="78"/>
      <c r="G7716" s="75"/>
    </row>
    <row r="7717" spans="1:7">
      <c r="A7717" s="81"/>
      <c r="B7717" s="82"/>
      <c r="C7717" s="78"/>
      <c r="D7717" s="78"/>
      <c r="E7717" s="78"/>
      <c r="F7717" s="78"/>
      <c r="G7717" s="75"/>
    </row>
    <row r="7718" spans="1:7">
      <c r="A7718" s="81"/>
      <c r="B7718" s="82"/>
      <c r="C7718" s="78"/>
      <c r="D7718" s="78"/>
      <c r="E7718" s="78"/>
      <c r="F7718" s="78"/>
      <c r="G7718" s="75"/>
    </row>
    <row r="7719" spans="1:7">
      <c r="A7719" s="81"/>
      <c r="B7719" s="82"/>
      <c r="C7719" s="78"/>
      <c r="D7719" s="78"/>
      <c r="E7719" s="78"/>
      <c r="F7719" s="78"/>
      <c r="G7719" s="75"/>
    </row>
    <row r="7720" spans="1:7">
      <c r="A7720" s="81"/>
      <c r="B7720" s="82"/>
      <c r="C7720" s="78"/>
      <c r="D7720" s="78"/>
      <c r="E7720" s="78"/>
      <c r="F7720" s="78"/>
      <c r="G7720" s="75"/>
    </row>
    <row r="7721" spans="1:7">
      <c r="A7721" s="81"/>
      <c r="B7721" s="82"/>
      <c r="C7721" s="78"/>
      <c r="D7721" s="78"/>
      <c r="E7721" s="78"/>
      <c r="F7721" s="78"/>
      <c r="G7721" s="75"/>
    </row>
    <row r="7722" spans="1:7">
      <c r="A7722" s="81"/>
      <c r="B7722" s="82"/>
      <c r="C7722" s="78"/>
      <c r="D7722" s="78"/>
      <c r="E7722" s="78"/>
      <c r="F7722" s="78"/>
      <c r="G7722" s="75"/>
    </row>
    <row r="7723" spans="1:7">
      <c r="A7723" s="81"/>
      <c r="B7723" s="82"/>
      <c r="C7723" s="78"/>
      <c r="D7723" s="78"/>
      <c r="E7723" s="78"/>
      <c r="F7723" s="78"/>
      <c r="G7723" s="75"/>
    </row>
    <row r="7724" spans="1:7">
      <c r="A7724" s="81"/>
      <c r="B7724" s="82"/>
      <c r="C7724" s="78"/>
      <c r="D7724" s="78"/>
      <c r="E7724" s="78"/>
      <c r="F7724" s="78"/>
      <c r="G7724" s="75"/>
    </row>
    <row r="7725" spans="1:7">
      <c r="A7725" s="81"/>
      <c r="B7725" s="82"/>
      <c r="C7725" s="78"/>
      <c r="D7725" s="78"/>
      <c r="E7725" s="78"/>
      <c r="F7725" s="78"/>
      <c r="G7725" s="75"/>
    </row>
    <row r="7726" spans="1:7">
      <c r="A7726" s="81"/>
      <c r="B7726" s="82"/>
      <c r="C7726" s="78"/>
      <c r="D7726" s="78"/>
      <c r="E7726" s="78"/>
      <c r="F7726" s="78"/>
      <c r="G7726" s="75"/>
    </row>
    <row r="7727" spans="1:7">
      <c r="A7727" s="81"/>
      <c r="B7727" s="82"/>
      <c r="C7727" s="78"/>
      <c r="D7727" s="78"/>
      <c r="E7727" s="78"/>
      <c r="F7727" s="78"/>
      <c r="G7727" s="75"/>
    </row>
    <row r="7728" spans="1:7">
      <c r="A7728" s="81"/>
      <c r="B7728" s="82"/>
      <c r="C7728" s="78"/>
      <c r="D7728" s="78"/>
      <c r="E7728" s="78"/>
      <c r="F7728" s="78"/>
      <c r="G7728" s="75"/>
    </row>
    <row r="7729" spans="1:7">
      <c r="A7729" s="81"/>
      <c r="B7729" s="82"/>
      <c r="C7729" s="78"/>
      <c r="D7729" s="78"/>
      <c r="E7729" s="78"/>
      <c r="F7729" s="78"/>
      <c r="G7729" s="75"/>
    </row>
    <row r="7730" spans="1:7">
      <c r="A7730" s="81"/>
      <c r="B7730" s="82"/>
      <c r="C7730" s="78"/>
      <c r="D7730" s="78"/>
      <c r="E7730" s="78"/>
      <c r="F7730" s="78"/>
      <c r="G7730" s="75"/>
    </row>
    <row r="7731" spans="1:7">
      <c r="A7731" s="81"/>
      <c r="B7731" s="82"/>
      <c r="C7731" s="78"/>
      <c r="D7731" s="78"/>
      <c r="E7731" s="78"/>
      <c r="F7731" s="78"/>
      <c r="G7731" s="75"/>
    </row>
    <row r="7732" spans="1:7">
      <c r="A7732" s="81"/>
      <c r="B7732" s="82"/>
      <c r="C7732" s="78"/>
      <c r="D7732" s="78"/>
      <c r="E7732" s="78"/>
      <c r="F7732" s="78"/>
      <c r="G7732" s="75"/>
    </row>
    <row r="7733" spans="1:7">
      <c r="A7733" s="81"/>
      <c r="B7733" s="82"/>
      <c r="C7733" s="78"/>
      <c r="D7733" s="78"/>
      <c r="E7733" s="78"/>
      <c r="F7733" s="78"/>
      <c r="G7733" s="75"/>
    </row>
    <row r="7734" spans="1:7">
      <c r="A7734" s="81"/>
      <c r="B7734" s="82"/>
      <c r="C7734" s="78"/>
      <c r="D7734" s="78"/>
      <c r="E7734" s="78"/>
      <c r="F7734" s="78"/>
      <c r="G7734" s="75"/>
    </row>
    <row r="7735" spans="1:7">
      <c r="A7735" s="81"/>
      <c r="B7735" s="82"/>
      <c r="C7735" s="78"/>
      <c r="D7735" s="78"/>
      <c r="E7735" s="78"/>
      <c r="F7735" s="78"/>
      <c r="G7735" s="75"/>
    </row>
    <row r="7736" spans="1:7">
      <c r="A7736" s="81"/>
      <c r="B7736" s="82"/>
      <c r="C7736" s="78"/>
      <c r="D7736" s="78"/>
      <c r="E7736" s="78"/>
      <c r="F7736" s="78"/>
      <c r="G7736" s="75"/>
    </row>
    <row r="7737" spans="1:7">
      <c r="A7737" s="81"/>
      <c r="B7737" s="82"/>
      <c r="C7737" s="78"/>
      <c r="D7737" s="78"/>
      <c r="E7737" s="78"/>
      <c r="F7737" s="78"/>
      <c r="G7737" s="75"/>
    </row>
    <row r="7738" spans="1:7">
      <c r="A7738" s="81"/>
      <c r="B7738" s="82"/>
      <c r="C7738" s="78"/>
      <c r="D7738" s="78"/>
      <c r="E7738" s="78"/>
      <c r="F7738" s="78"/>
      <c r="G7738" s="75"/>
    </row>
    <row r="7739" spans="1:7">
      <c r="A7739" s="81"/>
      <c r="B7739" s="82"/>
      <c r="C7739" s="78"/>
      <c r="D7739" s="78"/>
      <c r="E7739" s="78"/>
      <c r="F7739" s="78"/>
      <c r="G7739" s="75"/>
    </row>
    <row r="7740" spans="1:7">
      <c r="A7740" s="81"/>
      <c r="B7740" s="82"/>
      <c r="C7740" s="78"/>
      <c r="D7740" s="78"/>
      <c r="E7740" s="78"/>
      <c r="F7740" s="78"/>
      <c r="G7740" s="75"/>
    </row>
    <row r="7741" spans="1:7">
      <c r="A7741" s="81"/>
      <c r="B7741" s="82"/>
      <c r="C7741" s="78"/>
      <c r="D7741" s="78"/>
      <c r="E7741" s="78"/>
      <c r="F7741" s="78"/>
      <c r="G7741" s="75"/>
    </row>
    <row r="7742" spans="1:7">
      <c r="A7742" s="81"/>
      <c r="B7742" s="82"/>
      <c r="C7742" s="78"/>
      <c r="D7742" s="78"/>
      <c r="E7742" s="78"/>
      <c r="F7742" s="78"/>
      <c r="G7742" s="75"/>
    </row>
    <row r="7743" spans="1:7">
      <c r="A7743" s="81"/>
      <c r="B7743" s="82"/>
      <c r="C7743" s="78"/>
      <c r="D7743" s="78"/>
      <c r="E7743" s="78"/>
      <c r="F7743" s="78"/>
      <c r="G7743" s="75"/>
    </row>
    <row r="7744" spans="1:7">
      <c r="A7744" s="81"/>
      <c r="B7744" s="82"/>
      <c r="C7744" s="78"/>
      <c r="D7744" s="78"/>
      <c r="E7744" s="78"/>
      <c r="F7744" s="78"/>
      <c r="G7744" s="75"/>
    </row>
    <row r="7745" spans="1:7">
      <c r="A7745" s="81"/>
      <c r="B7745" s="82"/>
      <c r="C7745" s="78"/>
      <c r="D7745" s="78"/>
      <c r="E7745" s="78"/>
      <c r="F7745" s="78"/>
      <c r="G7745" s="75"/>
    </row>
    <row r="7746" spans="1:7">
      <c r="A7746" s="81"/>
      <c r="B7746" s="82"/>
      <c r="C7746" s="78"/>
      <c r="D7746" s="78"/>
      <c r="E7746" s="78"/>
      <c r="F7746" s="78"/>
      <c r="G7746" s="75"/>
    </row>
    <row r="7747" spans="1:7">
      <c r="A7747" s="81"/>
      <c r="B7747" s="82"/>
      <c r="C7747" s="78"/>
      <c r="D7747" s="78"/>
      <c r="E7747" s="78"/>
      <c r="F7747" s="78"/>
      <c r="G7747" s="75"/>
    </row>
    <row r="7748" spans="1:7">
      <c r="A7748" s="81"/>
      <c r="B7748" s="82"/>
      <c r="C7748" s="78"/>
      <c r="D7748" s="78"/>
      <c r="E7748" s="78"/>
      <c r="F7748" s="78"/>
      <c r="G7748" s="75"/>
    </row>
    <row r="7749" spans="1:7">
      <c r="A7749" s="81"/>
      <c r="B7749" s="82"/>
      <c r="C7749" s="78"/>
      <c r="D7749" s="78"/>
      <c r="E7749" s="78"/>
      <c r="F7749" s="78"/>
      <c r="G7749" s="75"/>
    </row>
    <row r="7750" spans="1:7">
      <c r="A7750" s="81"/>
      <c r="B7750" s="82"/>
      <c r="C7750" s="78"/>
      <c r="D7750" s="78"/>
      <c r="E7750" s="78"/>
      <c r="F7750" s="78"/>
      <c r="G7750" s="75"/>
    </row>
    <row r="7751" spans="1:7">
      <c r="A7751" s="81"/>
      <c r="B7751" s="82"/>
      <c r="C7751" s="78"/>
      <c r="D7751" s="78"/>
      <c r="E7751" s="78"/>
      <c r="F7751" s="78"/>
      <c r="G7751" s="75"/>
    </row>
    <row r="7752" spans="1:7">
      <c r="A7752" s="81"/>
      <c r="B7752" s="82"/>
      <c r="C7752" s="78"/>
      <c r="D7752" s="78"/>
      <c r="E7752" s="78"/>
      <c r="F7752" s="78"/>
      <c r="G7752" s="75"/>
    </row>
    <row r="7753" spans="1:7">
      <c r="A7753" s="81"/>
      <c r="B7753" s="82"/>
      <c r="C7753" s="78"/>
      <c r="D7753" s="78"/>
      <c r="E7753" s="78"/>
      <c r="F7753" s="78"/>
      <c r="G7753" s="75"/>
    </row>
    <row r="7754" spans="1:7">
      <c r="A7754" s="81"/>
      <c r="B7754" s="82"/>
      <c r="C7754" s="78"/>
      <c r="D7754" s="78"/>
      <c r="E7754" s="78"/>
      <c r="F7754" s="78"/>
      <c r="G7754" s="75"/>
    </row>
    <row r="7755" spans="1:7">
      <c r="A7755" s="81"/>
      <c r="B7755" s="82"/>
      <c r="C7755" s="78"/>
      <c r="D7755" s="78"/>
      <c r="E7755" s="78"/>
      <c r="F7755" s="78"/>
      <c r="G7755" s="75"/>
    </row>
    <row r="7756" spans="1:7">
      <c r="A7756" s="81"/>
      <c r="B7756" s="82"/>
      <c r="C7756" s="78"/>
      <c r="D7756" s="78"/>
      <c r="E7756" s="78"/>
      <c r="F7756" s="78"/>
      <c r="G7756" s="75"/>
    </row>
    <row r="7757" spans="1:7">
      <c r="A7757" s="81"/>
      <c r="B7757" s="82"/>
      <c r="C7757" s="78"/>
      <c r="D7757" s="78"/>
      <c r="E7757" s="78"/>
      <c r="F7757" s="78"/>
      <c r="G7757" s="75"/>
    </row>
    <row r="7758" spans="1:7">
      <c r="A7758" s="81"/>
      <c r="B7758" s="82"/>
      <c r="C7758" s="78"/>
      <c r="D7758" s="78"/>
      <c r="E7758" s="78"/>
      <c r="F7758" s="78"/>
      <c r="G7758" s="75"/>
    </row>
    <row r="7759" spans="1:7">
      <c r="A7759" s="81"/>
      <c r="B7759" s="82"/>
      <c r="C7759" s="78"/>
      <c r="D7759" s="78"/>
      <c r="E7759" s="78"/>
      <c r="F7759" s="78"/>
      <c r="G7759" s="75"/>
    </row>
    <row r="7760" spans="1:7">
      <c r="A7760" s="81"/>
      <c r="B7760" s="82"/>
      <c r="C7760" s="78"/>
      <c r="D7760" s="78"/>
      <c r="E7760" s="78"/>
      <c r="F7760" s="78"/>
      <c r="G7760" s="75"/>
    </row>
    <row r="7761" spans="1:7">
      <c r="A7761" s="81"/>
      <c r="B7761" s="82"/>
      <c r="C7761" s="78"/>
      <c r="D7761" s="78"/>
      <c r="E7761" s="78"/>
      <c r="F7761" s="78"/>
      <c r="G7761" s="75"/>
    </row>
    <row r="7762" spans="1:7">
      <c r="A7762" s="81"/>
      <c r="B7762" s="82"/>
      <c r="C7762" s="78"/>
      <c r="D7762" s="78"/>
      <c r="E7762" s="78"/>
      <c r="F7762" s="78"/>
      <c r="G7762" s="75"/>
    </row>
    <row r="7763" spans="1:7">
      <c r="A7763" s="81"/>
      <c r="B7763" s="82"/>
      <c r="C7763" s="78"/>
      <c r="D7763" s="78"/>
      <c r="E7763" s="78"/>
      <c r="F7763" s="78"/>
      <c r="G7763" s="75"/>
    </row>
    <row r="7764" spans="1:7">
      <c r="A7764" s="81"/>
      <c r="B7764" s="82"/>
      <c r="C7764" s="78"/>
      <c r="D7764" s="78"/>
      <c r="E7764" s="78"/>
      <c r="F7764" s="78"/>
      <c r="G7764" s="75"/>
    </row>
    <row r="7765" spans="1:7">
      <c r="A7765" s="81"/>
      <c r="B7765" s="82"/>
      <c r="C7765" s="78"/>
      <c r="D7765" s="78"/>
      <c r="E7765" s="78"/>
      <c r="F7765" s="78"/>
      <c r="G7765" s="75"/>
    </row>
    <row r="7766" spans="1:7">
      <c r="A7766" s="81"/>
      <c r="B7766" s="82"/>
      <c r="C7766" s="78"/>
      <c r="D7766" s="78"/>
      <c r="E7766" s="78"/>
      <c r="F7766" s="78"/>
      <c r="G7766" s="75"/>
    </row>
    <row r="7767" spans="1:7">
      <c r="A7767" s="81"/>
      <c r="B7767" s="82"/>
      <c r="C7767" s="78"/>
      <c r="D7767" s="78"/>
      <c r="E7767" s="78"/>
      <c r="F7767" s="78"/>
      <c r="G7767" s="75"/>
    </row>
    <row r="7768" spans="1:7">
      <c r="A7768" s="81"/>
      <c r="B7768" s="82"/>
      <c r="C7768" s="78"/>
      <c r="D7768" s="78"/>
      <c r="E7768" s="78"/>
      <c r="F7768" s="78"/>
      <c r="G7768" s="75"/>
    </row>
    <row r="7769" spans="1:7">
      <c r="A7769" s="81"/>
      <c r="B7769" s="82"/>
      <c r="C7769" s="78"/>
      <c r="D7769" s="78"/>
      <c r="E7769" s="78"/>
      <c r="F7769" s="78"/>
      <c r="G7769" s="75"/>
    </row>
    <row r="7770" spans="1:7">
      <c r="A7770" s="81"/>
      <c r="B7770" s="82"/>
      <c r="C7770" s="78"/>
      <c r="D7770" s="78"/>
      <c r="E7770" s="78"/>
      <c r="F7770" s="78"/>
      <c r="G7770" s="75"/>
    </row>
    <row r="7771" spans="1:7">
      <c r="A7771" s="81"/>
      <c r="B7771" s="82"/>
      <c r="C7771" s="78"/>
      <c r="D7771" s="78"/>
      <c r="E7771" s="78"/>
      <c r="F7771" s="78"/>
      <c r="G7771" s="75"/>
    </row>
    <row r="7772" spans="1:7">
      <c r="A7772" s="81"/>
      <c r="B7772" s="82"/>
      <c r="C7772" s="78"/>
      <c r="D7772" s="78"/>
      <c r="E7772" s="78"/>
      <c r="F7772" s="78"/>
      <c r="G7772" s="75"/>
    </row>
    <row r="7773" spans="1:7">
      <c r="A7773" s="81"/>
      <c r="B7773" s="82"/>
      <c r="C7773" s="78"/>
      <c r="D7773" s="78"/>
      <c r="E7773" s="78"/>
      <c r="F7773" s="78"/>
      <c r="G7773" s="75"/>
    </row>
    <row r="7774" spans="1:7">
      <c r="A7774" s="81"/>
      <c r="B7774" s="82"/>
      <c r="C7774" s="78"/>
      <c r="D7774" s="78"/>
      <c r="E7774" s="78"/>
      <c r="F7774" s="78"/>
      <c r="G7774" s="75"/>
    </row>
    <row r="7775" spans="1:7">
      <c r="A7775" s="81"/>
      <c r="B7775" s="82"/>
      <c r="C7775" s="78"/>
      <c r="D7775" s="78"/>
      <c r="E7775" s="78"/>
      <c r="F7775" s="78"/>
      <c r="G7775" s="75"/>
    </row>
    <row r="7776" spans="1:7">
      <c r="A7776" s="81"/>
      <c r="B7776" s="82"/>
      <c r="C7776" s="78"/>
      <c r="D7776" s="78"/>
      <c r="E7776" s="78"/>
      <c r="F7776" s="78"/>
      <c r="G7776" s="75"/>
    </row>
    <row r="7777" spans="1:7">
      <c r="A7777" s="81"/>
      <c r="B7777" s="82"/>
      <c r="C7777" s="78"/>
      <c r="D7777" s="78"/>
      <c r="E7777" s="78"/>
      <c r="F7777" s="78"/>
      <c r="G7777" s="75"/>
    </row>
    <row r="7778" spans="1:7">
      <c r="A7778" s="81"/>
      <c r="B7778" s="82"/>
      <c r="C7778" s="78"/>
      <c r="D7778" s="78"/>
      <c r="E7778" s="78"/>
      <c r="F7778" s="78"/>
      <c r="G7778" s="75"/>
    </row>
    <row r="7779" spans="1:7">
      <c r="A7779" s="81"/>
      <c r="B7779" s="82"/>
      <c r="C7779" s="78"/>
      <c r="D7779" s="78"/>
      <c r="E7779" s="78"/>
      <c r="F7779" s="78"/>
      <c r="G7779" s="75"/>
    </row>
    <row r="7780" spans="1:7">
      <c r="A7780" s="81"/>
      <c r="B7780" s="82"/>
      <c r="C7780" s="78"/>
      <c r="D7780" s="78"/>
      <c r="E7780" s="78"/>
      <c r="F7780" s="78"/>
      <c r="G7780" s="75"/>
    </row>
    <row r="7781" spans="1:7">
      <c r="A7781" s="81"/>
      <c r="B7781" s="82"/>
      <c r="C7781" s="78"/>
      <c r="D7781" s="78"/>
      <c r="E7781" s="78"/>
      <c r="F7781" s="78"/>
      <c r="G7781" s="75"/>
    </row>
    <row r="7782" spans="1:7">
      <c r="A7782" s="81"/>
      <c r="B7782" s="82"/>
      <c r="C7782" s="78"/>
      <c r="D7782" s="78"/>
      <c r="E7782" s="78"/>
      <c r="F7782" s="78"/>
      <c r="G7782" s="75"/>
    </row>
    <row r="7783" spans="1:7">
      <c r="A7783" s="81"/>
      <c r="B7783" s="82"/>
      <c r="C7783" s="78"/>
      <c r="D7783" s="78"/>
      <c r="E7783" s="78"/>
      <c r="F7783" s="78"/>
      <c r="G7783" s="75"/>
    </row>
    <row r="7784" spans="1:7">
      <c r="A7784" s="81"/>
      <c r="B7784" s="82"/>
      <c r="C7784" s="78"/>
      <c r="D7784" s="78"/>
      <c r="E7784" s="78"/>
      <c r="F7784" s="78"/>
      <c r="G7784" s="75"/>
    </row>
    <row r="7785" spans="1:7">
      <c r="A7785" s="81"/>
      <c r="B7785" s="82"/>
      <c r="C7785" s="78"/>
      <c r="D7785" s="78"/>
      <c r="E7785" s="78"/>
      <c r="F7785" s="78"/>
      <c r="G7785" s="75"/>
    </row>
    <row r="7786" spans="1:7">
      <c r="A7786" s="81"/>
      <c r="B7786" s="82"/>
      <c r="C7786" s="78"/>
      <c r="D7786" s="78"/>
      <c r="E7786" s="78"/>
      <c r="F7786" s="78"/>
      <c r="G7786" s="75"/>
    </row>
    <row r="7787" spans="1:7">
      <c r="A7787" s="81"/>
      <c r="B7787" s="82"/>
      <c r="C7787" s="78"/>
      <c r="D7787" s="78"/>
      <c r="E7787" s="78"/>
      <c r="F7787" s="78"/>
      <c r="G7787" s="75"/>
    </row>
    <row r="7788" spans="1:7">
      <c r="A7788" s="81"/>
      <c r="B7788" s="82"/>
      <c r="C7788" s="78"/>
      <c r="D7788" s="78"/>
      <c r="E7788" s="78"/>
      <c r="F7788" s="78"/>
      <c r="G7788" s="75"/>
    </row>
    <row r="7789" spans="1:7">
      <c r="A7789" s="81"/>
      <c r="B7789" s="82"/>
      <c r="C7789" s="78"/>
      <c r="D7789" s="78"/>
      <c r="E7789" s="78"/>
      <c r="F7789" s="78"/>
      <c r="G7789" s="75"/>
    </row>
    <row r="7790" spans="1:7">
      <c r="A7790" s="81"/>
      <c r="B7790" s="82"/>
      <c r="C7790" s="78"/>
      <c r="D7790" s="78"/>
      <c r="E7790" s="78"/>
      <c r="F7790" s="78"/>
      <c r="G7790" s="75"/>
    </row>
    <row r="7791" spans="1:7">
      <c r="A7791" s="81"/>
      <c r="B7791" s="82"/>
      <c r="C7791" s="78"/>
      <c r="D7791" s="78"/>
      <c r="E7791" s="78"/>
      <c r="F7791" s="78"/>
      <c r="G7791" s="75"/>
    </row>
    <row r="7792" spans="1:7">
      <c r="A7792" s="81"/>
      <c r="B7792" s="82"/>
      <c r="C7792" s="78"/>
      <c r="D7792" s="78"/>
      <c r="E7792" s="78"/>
      <c r="F7792" s="78"/>
      <c r="G7792" s="75"/>
    </row>
    <row r="7793" spans="1:7">
      <c r="A7793" s="81"/>
      <c r="B7793" s="82"/>
      <c r="C7793" s="78"/>
      <c r="D7793" s="78"/>
      <c r="E7793" s="78"/>
      <c r="F7793" s="78"/>
      <c r="G7793" s="75"/>
    </row>
    <row r="7794" spans="1:7">
      <c r="A7794" s="81"/>
      <c r="B7794" s="82"/>
      <c r="C7794" s="78"/>
      <c r="D7794" s="78"/>
      <c r="E7794" s="78"/>
      <c r="F7794" s="78"/>
      <c r="G7794" s="75"/>
    </row>
    <row r="7795" spans="1:7">
      <c r="A7795" s="81"/>
      <c r="B7795" s="82"/>
      <c r="C7795" s="78"/>
      <c r="D7795" s="78"/>
      <c r="E7795" s="78"/>
      <c r="F7795" s="78"/>
      <c r="G7795" s="75"/>
    </row>
    <row r="7796" spans="1:7">
      <c r="A7796" s="81"/>
      <c r="B7796" s="82"/>
      <c r="C7796" s="78"/>
      <c r="D7796" s="78"/>
      <c r="E7796" s="78"/>
      <c r="F7796" s="78"/>
      <c r="G7796" s="75"/>
    </row>
    <row r="7797" spans="1:7">
      <c r="A7797" s="81"/>
      <c r="B7797" s="82"/>
      <c r="C7797" s="78"/>
      <c r="D7797" s="78"/>
      <c r="E7797" s="78"/>
      <c r="F7797" s="78"/>
      <c r="G7797" s="75"/>
    </row>
    <row r="7798" spans="1:7">
      <c r="A7798" s="81"/>
      <c r="B7798" s="82"/>
      <c r="C7798" s="78"/>
      <c r="D7798" s="78"/>
      <c r="E7798" s="78"/>
      <c r="F7798" s="78"/>
      <c r="G7798" s="75"/>
    </row>
    <row r="7799" spans="1:7">
      <c r="A7799" s="81"/>
      <c r="B7799" s="82"/>
      <c r="C7799" s="78"/>
      <c r="D7799" s="78"/>
      <c r="E7799" s="78"/>
      <c r="F7799" s="78"/>
      <c r="G7799" s="75"/>
    </row>
    <row r="7800" spans="1:7">
      <c r="A7800" s="81"/>
      <c r="B7800" s="82"/>
      <c r="C7800" s="78"/>
      <c r="D7800" s="78"/>
      <c r="E7800" s="78"/>
      <c r="F7800" s="78"/>
      <c r="G7800" s="75"/>
    </row>
    <row r="7801" spans="1:7">
      <c r="A7801" s="81"/>
      <c r="B7801" s="82"/>
      <c r="C7801" s="78"/>
      <c r="D7801" s="78"/>
      <c r="E7801" s="78"/>
      <c r="F7801" s="78"/>
      <c r="G7801" s="75"/>
    </row>
    <row r="7802" spans="1:7">
      <c r="A7802" s="81"/>
      <c r="B7802" s="82"/>
      <c r="C7802" s="78"/>
      <c r="D7802" s="78"/>
      <c r="E7802" s="78"/>
      <c r="F7802" s="78"/>
      <c r="G7802" s="75"/>
    </row>
    <row r="7803" spans="1:7">
      <c r="A7803" s="81"/>
      <c r="B7803" s="82"/>
      <c r="C7803" s="78"/>
      <c r="D7803" s="78"/>
      <c r="E7803" s="78"/>
      <c r="F7803" s="78"/>
      <c r="G7803" s="75"/>
    </row>
    <row r="7804" spans="1:7">
      <c r="A7804" s="81"/>
      <c r="B7804" s="82"/>
      <c r="C7804" s="78"/>
      <c r="D7804" s="78"/>
      <c r="E7804" s="78"/>
      <c r="F7804" s="78"/>
      <c r="G7804" s="75"/>
    </row>
    <row r="7805" spans="1:7">
      <c r="A7805" s="81"/>
      <c r="B7805" s="82"/>
      <c r="C7805" s="78"/>
      <c r="D7805" s="78"/>
      <c r="E7805" s="78"/>
      <c r="F7805" s="78"/>
      <c r="G7805" s="75"/>
    </row>
    <row r="7806" spans="1:7">
      <c r="A7806" s="81"/>
      <c r="B7806" s="82"/>
      <c r="C7806" s="78"/>
      <c r="D7806" s="78"/>
      <c r="E7806" s="78"/>
      <c r="F7806" s="78"/>
      <c r="G7806" s="75"/>
    </row>
    <row r="7807" spans="1:7">
      <c r="A7807" s="81"/>
      <c r="B7807" s="82"/>
      <c r="C7807" s="78"/>
      <c r="D7807" s="78"/>
      <c r="E7807" s="78"/>
      <c r="F7807" s="78"/>
      <c r="G7807" s="75"/>
    </row>
    <row r="7808" spans="1:7">
      <c r="A7808" s="81"/>
      <c r="B7808" s="82"/>
      <c r="C7808" s="78"/>
      <c r="D7808" s="78"/>
      <c r="E7808" s="78"/>
      <c r="F7808" s="78"/>
      <c r="G7808" s="75"/>
    </row>
    <row r="7809" spans="1:7">
      <c r="A7809" s="81"/>
      <c r="B7809" s="82"/>
      <c r="C7809" s="78"/>
      <c r="D7809" s="78"/>
      <c r="E7809" s="78"/>
      <c r="F7809" s="78"/>
      <c r="G7809" s="75"/>
    </row>
    <row r="7810" spans="1:7">
      <c r="A7810" s="81"/>
      <c r="B7810" s="82"/>
      <c r="C7810" s="78"/>
      <c r="D7810" s="78"/>
      <c r="E7810" s="78"/>
      <c r="F7810" s="78"/>
      <c r="G7810" s="75"/>
    </row>
    <row r="7811" spans="1:7">
      <c r="A7811" s="81"/>
      <c r="B7811" s="82"/>
      <c r="C7811" s="78"/>
      <c r="D7811" s="78"/>
      <c r="E7811" s="78"/>
      <c r="F7811" s="78"/>
      <c r="G7811" s="75"/>
    </row>
    <row r="7812" spans="1:7">
      <c r="A7812" s="81"/>
      <c r="B7812" s="82"/>
      <c r="C7812" s="78"/>
      <c r="D7812" s="78"/>
      <c r="E7812" s="78"/>
      <c r="F7812" s="78"/>
      <c r="G7812" s="75"/>
    </row>
    <row r="7813" spans="1:7">
      <c r="A7813" s="81"/>
      <c r="B7813" s="82"/>
      <c r="C7813" s="78"/>
      <c r="D7813" s="78"/>
      <c r="E7813" s="78"/>
      <c r="F7813" s="78"/>
      <c r="G7813" s="75"/>
    </row>
    <row r="7814" spans="1:7">
      <c r="A7814" s="81"/>
      <c r="B7814" s="82"/>
      <c r="C7814" s="78"/>
      <c r="D7814" s="78"/>
      <c r="E7814" s="78"/>
      <c r="F7814" s="78"/>
      <c r="G7814" s="75"/>
    </row>
    <row r="7815" spans="1:7">
      <c r="A7815" s="81"/>
      <c r="B7815" s="82"/>
      <c r="C7815" s="78"/>
      <c r="D7815" s="78"/>
      <c r="E7815" s="78"/>
      <c r="F7815" s="78"/>
      <c r="G7815" s="75"/>
    </row>
    <row r="7816" spans="1:7">
      <c r="A7816" s="81"/>
      <c r="B7816" s="82"/>
      <c r="C7816" s="78"/>
      <c r="D7816" s="78"/>
      <c r="E7816" s="78"/>
      <c r="F7816" s="78"/>
      <c r="G7816" s="75"/>
    </row>
    <row r="7817" spans="1:7">
      <c r="A7817" s="81"/>
      <c r="B7817" s="82"/>
      <c r="C7817" s="78"/>
      <c r="D7817" s="78"/>
      <c r="E7817" s="78"/>
      <c r="F7817" s="78"/>
      <c r="G7817" s="75"/>
    </row>
    <row r="7818" spans="1:7">
      <c r="A7818" s="81"/>
      <c r="B7818" s="82"/>
      <c r="C7818" s="78"/>
      <c r="D7818" s="78"/>
      <c r="E7818" s="78"/>
      <c r="F7818" s="78"/>
      <c r="G7818" s="75"/>
    </row>
    <row r="7819" spans="1:7">
      <c r="A7819" s="81"/>
      <c r="B7819" s="82"/>
      <c r="C7819" s="78"/>
      <c r="D7819" s="78"/>
      <c r="E7819" s="78"/>
      <c r="F7819" s="78"/>
      <c r="G7819" s="75"/>
    </row>
    <row r="7820" spans="1:7">
      <c r="A7820" s="81"/>
      <c r="B7820" s="82"/>
      <c r="C7820" s="78"/>
      <c r="D7820" s="78"/>
      <c r="E7820" s="78"/>
      <c r="F7820" s="78"/>
      <c r="G7820" s="75"/>
    </row>
    <row r="7821" spans="1:7">
      <c r="A7821" s="81"/>
      <c r="B7821" s="82"/>
      <c r="C7821" s="78"/>
      <c r="D7821" s="78"/>
      <c r="E7821" s="78"/>
      <c r="F7821" s="78"/>
      <c r="G7821" s="75"/>
    </row>
    <row r="7822" spans="1:7">
      <c r="A7822" s="81"/>
      <c r="B7822" s="82"/>
      <c r="C7822" s="78"/>
      <c r="D7822" s="78"/>
      <c r="E7822" s="78"/>
      <c r="F7822" s="78"/>
      <c r="G7822" s="75"/>
    </row>
    <row r="7823" spans="1:7">
      <c r="A7823" s="81"/>
      <c r="B7823" s="82"/>
      <c r="C7823" s="78"/>
      <c r="D7823" s="78"/>
      <c r="E7823" s="78"/>
      <c r="F7823" s="78"/>
      <c r="G7823" s="75"/>
    </row>
    <row r="7824" spans="1:7">
      <c r="A7824" s="81"/>
      <c r="B7824" s="82"/>
      <c r="C7824" s="78"/>
      <c r="D7824" s="78"/>
      <c r="E7824" s="78"/>
      <c r="F7824" s="78"/>
      <c r="G7824" s="75"/>
    </row>
    <row r="7825" spans="1:7">
      <c r="A7825" s="81"/>
      <c r="B7825" s="82"/>
      <c r="C7825" s="78"/>
      <c r="D7825" s="78"/>
      <c r="E7825" s="78"/>
      <c r="F7825" s="78"/>
      <c r="G7825" s="75"/>
    </row>
    <row r="7826" spans="1:7">
      <c r="A7826" s="81"/>
      <c r="B7826" s="82"/>
      <c r="C7826" s="78"/>
      <c r="D7826" s="78"/>
      <c r="E7826" s="78"/>
      <c r="F7826" s="78"/>
      <c r="G7826" s="75"/>
    </row>
    <row r="7827" spans="1:7">
      <c r="A7827" s="81"/>
      <c r="B7827" s="82"/>
      <c r="C7827" s="78"/>
      <c r="D7827" s="78"/>
      <c r="E7827" s="78"/>
      <c r="F7827" s="78"/>
      <c r="G7827" s="75"/>
    </row>
    <row r="7828" spans="1:7">
      <c r="A7828" s="81"/>
      <c r="B7828" s="82"/>
      <c r="C7828" s="78"/>
      <c r="D7828" s="78"/>
      <c r="E7828" s="78"/>
      <c r="F7828" s="78"/>
      <c r="G7828" s="75"/>
    </row>
    <row r="7829" spans="1:7">
      <c r="A7829" s="81"/>
      <c r="B7829" s="82"/>
      <c r="C7829" s="78"/>
      <c r="D7829" s="78"/>
      <c r="E7829" s="78"/>
      <c r="F7829" s="78"/>
      <c r="G7829" s="75"/>
    </row>
    <row r="7830" spans="1:7">
      <c r="A7830" s="81"/>
      <c r="B7830" s="82"/>
      <c r="C7830" s="78"/>
      <c r="D7830" s="78"/>
      <c r="E7830" s="78"/>
      <c r="F7830" s="78"/>
      <c r="G7830" s="75"/>
    </row>
    <row r="7831" spans="1:7">
      <c r="A7831" s="81"/>
      <c r="B7831" s="82"/>
      <c r="C7831" s="78"/>
      <c r="D7831" s="78"/>
      <c r="E7831" s="78"/>
      <c r="F7831" s="78"/>
      <c r="G7831" s="75"/>
    </row>
    <row r="7832" spans="1:7">
      <c r="A7832" s="81"/>
      <c r="B7832" s="82"/>
      <c r="C7832" s="78"/>
      <c r="D7832" s="78"/>
      <c r="E7832" s="78"/>
      <c r="F7832" s="78"/>
      <c r="G7832" s="75"/>
    </row>
    <row r="7833" spans="1:7">
      <c r="A7833" s="81"/>
      <c r="B7833" s="82"/>
      <c r="C7833" s="78"/>
      <c r="D7833" s="78"/>
      <c r="E7833" s="78"/>
      <c r="F7833" s="78"/>
      <c r="G7833" s="75"/>
    </row>
    <row r="7834" spans="1:7">
      <c r="A7834" s="81"/>
      <c r="B7834" s="82"/>
      <c r="C7834" s="78"/>
      <c r="D7834" s="78"/>
      <c r="E7834" s="78"/>
      <c r="F7834" s="78"/>
      <c r="G7834" s="75"/>
    </row>
    <row r="7835" spans="1:7">
      <c r="A7835" s="81"/>
      <c r="B7835" s="82"/>
      <c r="C7835" s="78"/>
      <c r="D7835" s="78"/>
      <c r="E7835" s="78"/>
      <c r="F7835" s="78"/>
      <c r="G7835" s="75"/>
    </row>
    <row r="7836" spans="1:7">
      <c r="A7836" s="81"/>
      <c r="B7836" s="82"/>
      <c r="C7836" s="78"/>
      <c r="D7836" s="78"/>
      <c r="E7836" s="78"/>
      <c r="F7836" s="78"/>
      <c r="G7836" s="75"/>
    </row>
    <row r="7837" spans="1:7">
      <c r="A7837" s="81"/>
      <c r="B7837" s="82"/>
      <c r="C7837" s="78"/>
      <c r="D7837" s="78"/>
      <c r="E7837" s="78"/>
      <c r="F7837" s="78"/>
      <c r="G7837" s="75"/>
    </row>
    <row r="7838" spans="1:7">
      <c r="A7838" s="81"/>
      <c r="B7838" s="82"/>
      <c r="C7838" s="78"/>
      <c r="D7838" s="78"/>
      <c r="E7838" s="78"/>
      <c r="F7838" s="78"/>
      <c r="G7838" s="75"/>
    </row>
    <row r="7839" spans="1:7">
      <c r="A7839" s="81"/>
      <c r="B7839" s="82"/>
      <c r="C7839" s="78"/>
      <c r="D7839" s="78"/>
      <c r="E7839" s="78"/>
      <c r="F7839" s="78"/>
      <c r="G7839" s="75"/>
    </row>
    <row r="7840" spans="1:7">
      <c r="A7840" s="81"/>
      <c r="B7840" s="82"/>
      <c r="C7840" s="78"/>
      <c r="D7840" s="78"/>
      <c r="E7840" s="78"/>
      <c r="F7840" s="78"/>
      <c r="G7840" s="75"/>
    </row>
    <row r="7841" spans="1:7">
      <c r="A7841" s="81"/>
      <c r="B7841" s="82"/>
      <c r="C7841" s="78"/>
      <c r="D7841" s="78"/>
      <c r="E7841" s="78"/>
      <c r="F7841" s="78"/>
      <c r="G7841" s="75"/>
    </row>
    <row r="7842" spans="1:7">
      <c r="A7842" s="81"/>
      <c r="B7842" s="82"/>
      <c r="C7842" s="78"/>
      <c r="D7842" s="78"/>
      <c r="E7842" s="78"/>
      <c r="F7842" s="78"/>
      <c r="G7842" s="75"/>
    </row>
    <row r="7843" spans="1:7">
      <c r="A7843" s="81"/>
      <c r="B7843" s="82"/>
      <c r="C7843" s="78"/>
      <c r="D7843" s="78"/>
      <c r="E7843" s="78"/>
      <c r="F7843" s="78"/>
      <c r="G7843" s="75"/>
    </row>
    <row r="7844" spans="1:7">
      <c r="A7844" s="81"/>
      <c r="B7844" s="82"/>
      <c r="C7844" s="78"/>
      <c r="D7844" s="78"/>
      <c r="E7844" s="78"/>
      <c r="F7844" s="78"/>
      <c r="G7844" s="75"/>
    </row>
    <row r="7845" spans="1:7">
      <c r="A7845" s="81"/>
      <c r="B7845" s="82"/>
      <c r="C7845" s="78"/>
      <c r="D7845" s="78"/>
      <c r="E7845" s="78"/>
      <c r="F7845" s="78"/>
      <c r="G7845" s="75"/>
    </row>
    <row r="7846" spans="1:7">
      <c r="A7846" s="81"/>
      <c r="B7846" s="82"/>
      <c r="C7846" s="78"/>
      <c r="D7846" s="78"/>
      <c r="E7846" s="78"/>
      <c r="F7846" s="78"/>
      <c r="G7846" s="75"/>
    </row>
    <row r="7847" spans="1:7">
      <c r="A7847" s="81"/>
      <c r="B7847" s="82"/>
      <c r="C7847" s="78"/>
      <c r="D7847" s="78"/>
      <c r="E7847" s="78"/>
      <c r="F7847" s="78"/>
      <c r="G7847" s="75"/>
    </row>
    <row r="7848" spans="1:7">
      <c r="A7848" s="81"/>
      <c r="B7848" s="82"/>
      <c r="C7848" s="78"/>
      <c r="D7848" s="78"/>
      <c r="E7848" s="78"/>
      <c r="F7848" s="78"/>
      <c r="G7848" s="75"/>
    </row>
    <row r="7849" spans="1:7">
      <c r="A7849" s="81"/>
      <c r="B7849" s="82"/>
      <c r="C7849" s="78"/>
      <c r="D7849" s="78"/>
      <c r="E7849" s="78"/>
      <c r="F7849" s="78"/>
      <c r="G7849" s="75"/>
    </row>
    <row r="7850" spans="1:7">
      <c r="A7850" s="81"/>
      <c r="B7850" s="82"/>
      <c r="C7850" s="78"/>
      <c r="D7850" s="78"/>
      <c r="E7850" s="78"/>
      <c r="F7850" s="78"/>
      <c r="G7850" s="75"/>
    </row>
    <row r="7851" spans="1:7">
      <c r="A7851" s="81"/>
      <c r="B7851" s="82"/>
      <c r="C7851" s="78"/>
      <c r="D7851" s="78"/>
      <c r="E7851" s="78"/>
      <c r="F7851" s="78"/>
      <c r="G7851" s="75"/>
    </row>
    <row r="7852" spans="1:7">
      <c r="A7852" s="81"/>
      <c r="B7852" s="82"/>
      <c r="C7852" s="78"/>
      <c r="D7852" s="78"/>
      <c r="E7852" s="78"/>
      <c r="F7852" s="78"/>
      <c r="G7852" s="75"/>
    </row>
    <row r="7853" spans="1:7">
      <c r="A7853" s="81"/>
      <c r="B7853" s="82"/>
      <c r="C7853" s="78"/>
      <c r="D7853" s="78"/>
      <c r="E7853" s="78"/>
      <c r="F7853" s="78"/>
      <c r="G7853" s="75"/>
    </row>
    <row r="7854" spans="1:7">
      <c r="A7854" s="81"/>
      <c r="B7854" s="82"/>
      <c r="C7854" s="78"/>
      <c r="D7854" s="78"/>
      <c r="E7854" s="78"/>
      <c r="F7854" s="78"/>
      <c r="G7854" s="75"/>
    </row>
    <row r="7855" spans="1:7">
      <c r="A7855" s="81"/>
      <c r="B7855" s="82"/>
      <c r="C7855" s="78"/>
      <c r="D7855" s="78"/>
      <c r="E7855" s="78"/>
      <c r="F7855" s="78"/>
      <c r="G7855" s="75"/>
    </row>
    <row r="7856" spans="1:7">
      <c r="A7856" s="81"/>
      <c r="B7856" s="82"/>
      <c r="C7856" s="78"/>
      <c r="D7856" s="78"/>
      <c r="E7856" s="78"/>
      <c r="F7856" s="78"/>
      <c r="G7856" s="75"/>
    </row>
    <row r="7857" spans="1:7">
      <c r="A7857" s="81"/>
      <c r="B7857" s="82"/>
      <c r="C7857" s="78"/>
      <c r="D7857" s="78"/>
      <c r="E7857" s="78"/>
      <c r="F7857" s="78"/>
      <c r="G7857" s="75"/>
    </row>
    <row r="7858" spans="1:7">
      <c r="A7858" s="81"/>
      <c r="B7858" s="82"/>
      <c r="C7858" s="78"/>
      <c r="D7858" s="78"/>
      <c r="E7858" s="78"/>
      <c r="F7858" s="78"/>
      <c r="G7858" s="75"/>
    </row>
    <row r="7859" spans="1:7">
      <c r="A7859" s="81"/>
      <c r="B7859" s="82"/>
      <c r="C7859" s="78"/>
      <c r="D7859" s="78"/>
      <c r="E7859" s="78"/>
      <c r="F7859" s="78"/>
      <c r="G7859" s="75"/>
    </row>
    <row r="7860" spans="1:7">
      <c r="A7860" s="81"/>
      <c r="B7860" s="82"/>
      <c r="C7860" s="78"/>
      <c r="D7860" s="78"/>
      <c r="E7860" s="78"/>
      <c r="F7860" s="78"/>
      <c r="G7860" s="75"/>
    </row>
    <row r="7861" spans="1:7">
      <c r="A7861" s="81"/>
      <c r="B7861" s="82"/>
      <c r="C7861" s="78"/>
      <c r="D7861" s="78"/>
      <c r="E7861" s="78"/>
      <c r="F7861" s="78"/>
      <c r="G7861" s="75"/>
    </row>
    <row r="7862" spans="1:7">
      <c r="A7862" s="81"/>
      <c r="B7862" s="82"/>
      <c r="C7862" s="78"/>
      <c r="D7862" s="78"/>
      <c r="E7862" s="78"/>
      <c r="F7862" s="78"/>
      <c r="G7862" s="75"/>
    </row>
    <row r="7863" spans="1:7">
      <c r="A7863" s="81"/>
      <c r="B7863" s="82"/>
      <c r="C7863" s="78"/>
      <c r="D7863" s="78"/>
      <c r="E7863" s="78"/>
      <c r="F7863" s="78"/>
      <c r="G7863" s="75"/>
    </row>
    <row r="7864" spans="1:7">
      <c r="A7864" s="81"/>
      <c r="B7864" s="82"/>
      <c r="C7864" s="78"/>
      <c r="D7864" s="78"/>
      <c r="E7864" s="78"/>
      <c r="F7864" s="78"/>
      <c r="G7864" s="75"/>
    </row>
    <row r="7865" spans="1:7">
      <c r="A7865" s="81"/>
      <c r="B7865" s="82"/>
      <c r="C7865" s="78"/>
      <c r="D7865" s="78"/>
      <c r="E7865" s="78"/>
      <c r="F7865" s="78"/>
      <c r="G7865" s="75"/>
    </row>
    <row r="7866" spans="1:7">
      <c r="A7866" s="81"/>
      <c r="B7866" s="82"/>
      <c r="C7866" s="78"/>
      <c r="D7866" s="78"/>
      <c r="E7866" s="78"/>
      <c r="F7866" s="78"/>
      <c r="G7866" s="75"/>
    </row>
    <row r="7867" spans="1:7">
      <c r="A7867" s="81"/>
      <c r="B7867" s="82"/>
      <c r="C7867" s="78"/>
      <c r="D7867" s="78"/>
      <c r="E7867" s="78"/>
      <c r="F7867" s="78"/>
      <c r="G7867" s="75"/>
    </row>
    <row r="7868" spans="1:7">
      <c r="A7868" s="81"/>
      <c r="B7868" s="82"/>
      <c r="C7868" s="78"/>
      <c r="D7868" s="78"/>
      <c r="E7868" s="78"/>
      <c r="F7868" s="78"/>
      <c r="G7868" s="75"/>
    </row>
    <row r="7869" spans="1:7">
      <c r="A7869" s="81"/>
      <c r="B7869" s="82"/>
      <c r="C7869" s="78"/>
      <c r="D7869" s="78"/>
      <c r="E7869" s="78"/>
      <c r="F7869" s="78"/>
      <c r="G7869" s="75"/>
    </row>
    <row r="7870" spans="1:7">
      <c r="A7870" s="81"/>
      <c r="B7870" s="82"/>
      <c r="C7870" s="78"/>
      <c r="D7870" s="78"/>
      <c r="E7870" s="78"/>
      <c r="F7870" s="78"/>
      <c r="G7870" s="75"/>
    </row>
    <row r="7871" spans="1:7">
      <c r="A7871" s="81"/>
      <c r="B7871" s="82"/>
      <c r="C7871" s="78"/>
      <c r="D7871" s="78"/>
      <c r="E7871" s="78"/>
      <c r="F7871" s="78"/>
      <c r="G7871" s="75"/>
    </row>
    <row r="7872" spans="1:7">
      <c r="A7872" s="81"/>
      <c r="B7872" s="82"/>
      <c r="C7872" s="78"/>
      <c r="D7872" s="78"/>
      <c r="E7872" s="78"/>
      <c r="F7872" s="78"/>
      <c r="G7872" s="75"/>
    </row>
    <row r="7873" spans="1:7">
      <c r="A7873" s="81"/>
      <c r="B7873" s="82"/>
      <c r="C7873" s="78"/>
      <c r="D7873" s="78"/>
      <c r="E7873" s="78"/>
      <c r="F7873" s="78"/>
      <c r="G7873" s="75"/>
    </row>
    <row r="7874" spans="1:7">
      <c r="A7874" s="81"/>
      <c r="B7874" s="82"/>
      <c r="C7874" s="78"/>
      <c r="D7874" s="78"/>
      <c r="E7874" s="78"/>
      <c r="F7874" s="78"/>
      <c r="G7874" s="75"/>
    </row>
    <row r="7875" spans="1:7">
      <c r="A7875" s="81"/>
      <c r="B7875" s="82"/>
      <c r="C7875" s="78"/>
      <c r="D7875" s="78"/>
      <c r="E7875" s="78"/>
      <c r="F7875" s="78"/>
      <c r="G7875" s="75"/>
    </row>
    <row r="7876" spans="1:7">
      <c r="A7876" s="81"/>
      <c r="B7876" s="82"/>
      <c r="C7876" s="78"/>
      <c r="D7876" s="78"/>
      <c r="E7876" s="78"/>
      <c r="F7876" s="78"/>
      <c r="G7876" s="75"/>
    </row>
    <row r="7877" spans="1:7">
      <c r="A7877" s="81"/>
      <c r="B7877" s="82"/>
      <c r="C7877" s="78"/>
      <c r="D7877" s="78"/>
      <c r="E7877" s="78"/>
      <c r="F7877" s="78"/>
      <c r="G7877" s="75"/>
    </row>
    <row r="7878" spans="1:7">
      <c r="A7878" s="81"/>
      <c r="B7878" s="82"/>
      <c r="C7878" s="78"/>
      <c r="D7878" s="78"/>
      <c r="E7878" s="78"/>
      <c r="F7878" s="78"/>
      <c r="G7878" s="75"/>
    </row>
    <row r="7879" spans="1:7">
      <c r="A7879" s="81"/>
      <c r="B7879" s="82"/>
      <c r="C7879" s="78"/>
      <c r="D7879" s="78"/>
      <c r="E7879" s="78"/>
      <c r="F7879" s="78"/>
      <c r="G7879" s="75"/>
    </row>
    <row r="7880" spans="1:7">
      <c r="A7880" s="81"/>
      <c r="B7880" s="82"/>
      <c r="C7880" s="78"/>
      <c r="D7880" s="78"/>
      <c r="E7880" s="78"/>
      <c r="F7880" s="78"/>
      <c r="G7880" s="75"/>
    </row>
    <row r="7881" spans="1:7">
      <c r="A7881" s="81"/>
      <c r="B7881" s="82"/>
      <c r="C7881" s="78"/>
      <c r="D7881" s="78"/>
      <c r="E7881" s="78"/>
      <c r="F7881" s="78"/>
      <c r="G7881" s="75"/>
    </row>
    <row r="7882" spans="1:7">
      <c r="A7882" s="81"/>
      <c r="B7882" s="82"/>
      <c r="C7882" s="78"/>
      <c r="D7882" s="78"/>
      <c r="E7882" s="78"/>
      <c r="F7882" s="78"/>
      <c r="G7882" s="75"/>
    </row>
    <row r="7883" spans="1:7">
      <c r="A7883" s="81"/>
      <c r="B7883" s="82"/>
      <c r="C7883" s="78"/>
      <c r="D7883" s="78"/>
      <c r="E7883" s="78"/>
      <c r="F7883" s="78"/>
      <c r="G7883" s="75"/>
    </row>
    <row r="7884" spans="1:7">
      <c r="A7884" s="81"/>
      <c r="B7884" s="82"/>
      <c r="C7884" s="78"/>
      <c r="D7884" s="78"/>
      <c r="E7884" s="78"/>
      <c r="F7884" s="78"/>
      <c r="G7884" s="75"/>
    </row>
    <row r="7885" spans="1:7">
      <c r="A7885" s="81"/>
      <c r="B7885" s="82"/>
      <c r="C7885" s="78"/>
      <c r="D7885" s="78"/>
      <c r="E7885" s="78"/>
      <c r="F7885" s="78"/>
      <c r="G7885" s="75"/>
    </row>
    <row r="7886" spans="1:7">
      <c r="A7886" s="81"/>
      <c r="B7886" s="82"/>
      <c r="C7886" s="78"/>
      <c r="D7886" s="78"/>
      <c r="E7886" s="78"/>
      <c r="F7886" s="78"/>
      <c r="G7886" s="75"/>
    </row>
    <row r="7887" spans="1:7">
      <c r="A7887" s="81"/>
      <c r="B7887" s="82"/>
      <c r="C7887" s="78"/>
      <c r="D7887" s="78"/>
      <c r="E7887" s="78"/>
      <c r="F7887" s="78"/>
      <c r="G7887" s="75"/>
    </row>
    <row r="7888" spans="1:7">
      <c r="A7888" s="81"/>
      <c r="B7888" s="82"/>
      <c r="C7888" s="78"/>
      <c r="D7888" s="78"/>
      <c r="E7888" s="78"/>
      <c r="F7888" s="78"/>
      <c r="G7888" s="75"/>
    </row>
    <row r="7889" spans="1:7">
      <c r="A7889" s="81"/>
      <c r="B7889" s="82"/>
      <c r="C7889" s="78"/>
      <c r="D7889" s="78"/>
      <c r="E7889" s="78"/>
      <c r="F7889" s="78"/>
      <c r="G7889" s="75"/>
    </row>
    <row r="7890" spans="1:7">
      <c r="A7890" s="81"/>
      <c r="B7890" s="82"/>
      <c r="C7890" s="78"/>
      <c r="D7890" s="78"/>
      <c r="E7890" s="78"/>
      <c r="F7890" s="78"/>
      <c r="G7890" s="75"/>
    </row>
    <row r="7891" spans="1:7">
      <c r="A7891" s="81"/>
      <c r="B7891" s="82"/>
      <c r="C7891" s="78"/>
      <c r="D7891" s="78"/>
      <c r="E7891" s="78"/>
      <c r="F7891" s="78"/>
      <c r="G7891" s="75"/>
    </row>
    <row r="7892" spans="1:7">
      <c r="A7892" s="81"/>
      <c r="B7892" s="82"/>
      <c r="C7892" s="78"/>
      <c r="D7892" s="78"/>
      <c r="E7892" s="78"/>
      <c r="F7892" s="78"/>
      <c r="G7892" s="75"/>
    </row>
    <row r="7893" spans="1:7">
      <c r="A7893" s="81"/>
      <c r="B7893" s="82"/>
      <c r="C7893" s="78"/>
      <c r="D7893" s="78"/>
      <c r="E7893" s="78"/>
      <c r="F7893" s="78"/>
      <c r="G7893" s="75"/>
    </row>
    <row r="7894" spans="1:7">
      <c r="A7894" s="81"/>
      <c r="B7894" s="82"/>
      <c r="C7894" s="78"/>
      <c r="D7894" s="78"/>
      <c r="E7894" s="78"/>
      <c r="F7894" s="78"/>
      <c r="G7894" s="75"/>
    </row>
    <row r="7895" spans="1:7">
      <c r="A7895" s="81"/>
      <c r="B7895" s="82"/>
      <c r="C7895" s="78"/>
      <c r="D7895" s="78"/>
      <c r="E7895" s="78"/>
      <c r="F7895" s="78"/>
      <c r="G7895" s="75"/>
    </row>
    <row r="7896" spans="1:7">
      <c r="A7896" s="81"/>
      <c r="B7896" s="82"/>
      <c r="C7896" s="78"/>
      <c r="D7896" s="78"/>
      <c r="E7896" s="78"/>
      <c r="F7896" s="78"/>
      <c r="G7896" s="75"/>
    </row>
    <row r="7897" spans="1:7">
      <c r="A7897" s="81"/>
      <c r="B7897" s="82"/>
      <c r="C7897" s="78"/>
      <c r="D7897" s="78"/>
      <c r="E7897" s="78"/>
      <c r="F7897" s="78"/>
      <c r="G7897" s="75"/>
    </row>
    <row r="7898" spans="1:7">
      <c r="A7898" s="81"/>
      <c r="B7898" s="82"/>
      <c r="C7898" s="78"/>
      <c r="D7898" s="78"/>
      <c r="E7898" s="78"/>
      <c r="F7898" s="78"/>
      <c r="G7898" s="75"/>
    </row>
    <row r="7899" spans="1:7">
      <c r="A7899" s="81"/>
      <c r="B7899" s="82"/>
      <c r="C7899" s="78"/>
      <c r="D7899" s="78"/>
      <c r="E7899" s="78"/>
      <c r="F7899" s="78"/>
      <c r="G7899" s="75"/>
    </row>
    <row r="7900" spans="1:7">
      <c r="A7900" s="81"/>
      <c r="B7900" s="82"/>
      <c r="C7900" s="78"/>
      <c r="D7900" s="78"/>
      <c r="E7900" s="78"/>
      <c r="F7900" s="78"/>
      <c r="G7900" s="75"/>
    </row>
    <row r="7901" spans="1:7">
      <c r="A7901" s="81"/>
      <c r="B7901" s="82"/>
      <c r="C7901" s="78"/>
      <c r="D7901" s="78"/>
      <c r="E7901" s="78"/>
      <c r="F7901" s="78"/>
      <c r="G7901" s="75"/>
    </row>
    <row r="7902" spans="1:7">
      <c r="A7902" s="81"/>
      <c r="B7902" s="82"/>
      <c r="C7902" s="78"/>
      <c r="D7902" s="78"/>
      <c r="E7902" s="78"/>
      <c r="F7902" s="78"/>
      <c r="G7902" s="75"/>
    </row>
    <row r="7903" spans="1:7">
      <c r="A7903" s="81"/>
      <c r="B7903" s="82"/>
      <c r="C7903" s="78"/>
      <c r="D7903" s="78"/>
      <c r="E7903" s="78"/>
      <c r="F7903" s="78"/>
      <c r="G7903" s="75"/>
    </row>
    <row r="7904" spans="1:7">
      <c r="A7904" s="81"/>
      <c r="B7904" s="82"/>
      <c r="C7904" s="78"/>
      <c r="D7904" s="78"/>
      <c r="E7904" s="78"/>
      <c r="F7904" s="78"/>
      <c r="G7904" s="75"/>
    </row>
    <row r="7905" spans="1:7">
      <c r="A7905" s="81"/>
      <c r="B7905" s="82"/>
      <c r="C7905" s="78"/>
      <c r="D7905" s="78"/>
      <c r="E7905" s="78"/>
      <c r="F7905" s="78"/>
      <c r="G7905" s="75"/>
    </row>
    <row r="7906" spans="1:7">
      <c r="A7906" s="81"/>
      <c r="B7906" s="82"/>
      <c r="C7906" s="78"/>
      <c r="D7906" s="78"/>
      <c r="E7906" s="78"/>
      <c r="F7906" s="78"/>
      <c r="G7906" s="75"/>
    </row>
    <row r="7907" spans="1:7">
      <c r="A7907" s="81"/>
      <c r="B7907" s="82"/>
      <c r="C7907" s="78"/>
      <c r="D7907" s="78"/>
      <c r="E7907" s="78"/>
      <c r="F7907" s="78"/>
      <c r="G7907" s="75"/>
    </row>
    <row r="7908" spans="1:7">
      <c r="A7908" s="81"/>
      <c r="B7908" s="82"/>
      <c r="C7908" s="78"/>
      <c r="D7908" s="78"/>
      <c r="E7908" s="78"/>
      <c r="F7908" s="78"/>
      <c r="G7908" s="75"/>
    </row>
    <row r="7909" spans="1:7">
      <c r="A7909" s="81"/>
      <c r="B7909" s="82"/>
      <c r="C7909" s="78"/>
      <c r="D7909" s="78"/>
      <c r="E7909" s="78"/>
      <c r="F7909" s="78"/>
      <c r="G7909" s="75"/>
    </row>
    <row r="7910" spans="1:7">
      <c r="A7910" s="81"/>
      <c r="B7910" s="82"/>
      <c r="C7910" s="78"/>
      <c r="D7910" s="78"/>
      <c r="E7910" s="78"/>
      <c r="F7910" s="78"/>
      <c r="G7910" s="75"/>
    </row>
    <row r="7911" spans="1:7">
      <c r="A7911" s="81"/>
      <c r="B7911" s="82"/>
      <c r="C7911" s="78"/>
      <c r="D7911" s="78"/>
      <c r="E7911" s="78"/>
      <c r="F7911" s="78"/>
      <c r="G7911" s="75"/>
    </row>
    <row r="7912" spans="1:7">
      <c r="A7912" s="81"/>
      <c r="B7912" s="82"/>
      <c r="C7912" s="78"/>
      <c r="D7912" s="78"/>
      <c r="E7912" s="78"/>
      <c r="F7912" s="78"/>
      <c r="G7912" s="75"/>
    </row>
    <row r="7913" spans="1:7">
      <c r="A7913" s="81"/>
      <c r="B7913" s="82"/>
      <c r="C7913" s="78"/>
      <c r="D7913" s="78"/>
      <c r="E7913" s="78"/>
      <c r="F7913" s="78"/>
      <c r="G7913" s="75"/>
    </row>
    <row r="7914" spans="1:7">
      <c r="A7914" s="81"/>
      <c r="B7914" s="82"/>
      <c r="C7914" s="78"/>
      <c r="D7914" s="78"/>
      <c r="E7914" s="78"/>
      <c r="F7914" s="78"/>
      <c r="G7914" s="75"/>
    </row>
    <row r="7915" spans="1:7">
      <c r="A7915" s="81"/>
      <c r="B7915" s="82"/>
      <c r="C7915" s="78"/>
      <c r="D7915" s="78"/>
      <c r="E7915" s="78"/>
      <c r="F7915" s="78"/>
      <c r="G7915" s="75"/>
    </row>
    <row r="7916" spans="1:7">
      <c r="A7916" s="81"/>
      <c r="B7916" s="82"/>
      <c r="C7916" s="78"/>
      <c r="D7916" s="78"/>
      <c r="E7916" s="78"/>
      <c r="F7916" s="78"/>
      <c r="G7916" s="75"/>
    </row>
    <row r="7917" spans="1:7">
      <c r="A7917" s="81"/>
      <c r="B7917" s="82"/>
      <c r="C7917" s="78"/>
      <c r="D7917" s="78"/>
      <c r="E7917" s="78"/>
      <c r="F7917" s="78"/>
      <c r="G7917" s="75"/>
    </row>
    <row r="7918" spans="1:7">
      <c r="A7918" s="81"/>
      <c r="B7918" s="82"/>
      <c r="C7918" s="78"/>
      <c r="D7918" s="78"/>
      <c r="E7918" s="78"/>
      <c r="F7918" s="78"/>
      <c r="G7918" s="75"/>
    </row>
    <row r="7919" spans="1:7">
      <c r="A7919" s="81"/>
      <c r="B7919" s="82"/>
      <c r="C7919" s="78"/>
      <c r="D7919" s="78"/>
      <c r="E7919" s="78"/>
      <c r="F7919" s="78"/>
      <c r="G7919" s="75"/>
    </row>
    <row r="7920" spans="1:7">
      <c r="A7920" s="81"/>
      <c r="B7920" s="82"/>
      <c r="C7920" s="78"/>
      <c r="D7920" s="78"/>
      <c r="E7920" s="78"/>
      <c r="F7920" s="78"/>
      <c r="G7920" s="75"/>
    </row>
    <row r="7921" spans="1:7">
      <c r="A7921" s="81"/>
      <c r="B7921" s="82"/>
      <c r="C7921" s="78"/>
      <c r="D7921" s="78"/>
      <c r="E7921" s="78"/>
      <c r="F7921" s="78"/>
      <c r="G7921" s="75"/>
    </row>
    <row r="7922" spans="1:7">
      <c r="A7922" s="81"/>
      <c r="B7922" s="82"/>
      <c r="C7922" s="78"/>
      <c r="D7922" s="78"/>
      <c r="E7922" s="78"/>
      <c r="F7922" s="78"/>
      <c r="G7922" s="75"/>
    </row>
    <row r="7923" spans="1:7">
      <c r="A7923" s="81"/>
      <c r="B7923" s="82"/>
      <c r="C7923" s="78"/>
      <c r="D7923" s="78"/>
      <c r="E7923" s="78"/>
      <c r="F7923" s="78"/>
      <c r="G7923" s="75"/>
    </row>
    <row r="7924" spans="1:7">
      <c r="A7924" s="81"/>
      <c r="B7924" s="82"/>
      <c r="C7924" s="78"/>
      <c r="D7924" s="78"/>
      <c r="E7924" s="78"/>
      <c r="F7924" s="78"/>
      <c r="G7924" s="75"/>
    </row>
    <row r="7925" spans="1:7">
      <c r="A7925" s="81"/>
      <c r="B7925" s="82"/>
      <c r="C7925" s="78"/>
      <c r="D7925" s="78"/>
      <c r="E7925" s="78"/>
      <c r="F7925" s="78"/>
      <c r="G7925" s="75"/>
    </row>
    <row r="7926" spans="1:7">
      <c r="A7926" s="81"/>
      <c r="B7926" s="82"/>
      <c r="C7926" s="78"/>
      <c r="D7926" s="78"/>
      <c r="E7926" s="78"/>
      <c r="F7926" s="78"/>
      <c r="G7926" s="75"/>
    </row>
    <row r="7927" spans="1:7">
      <c r="A7927" s="81"/>
      <c r="B7927" s="82"/>
      <c r="C7927" s="78"/>
      <c r="D7927" s="78"/>
      <c r="E7927" s="78"/>
      <c r="F7927" s="78"/>
      <c r="G7927" s="75"/>
    </row>
    <row r="7928" spans="1:7">
      <c r="A7928" s="81"/>
      <c r="B7928" s="82"/>
      <c r="C7928" s="78"/>
      <c r="D7928" s="78"/>
      <c r="E7928" s="78"/>
      <c r="F7928" s="78"/>
      <c r="G7928" s="75"/>
    </row>
    <row r="7929" spans="1:7">
      <c r="A7929" s="81"/>
      <c r="B7929" s="82"/>
      <c r="C7929" s="78"/>
      <c r="D7929" s="78"/>
      <c r="E7929" s="78"/>
      <c r="F7929" s="78"/>
      <c r="G7929" s="75"/>
    </row>
    <row r="7930" spans="1:7">
      <c r="A7930" s="81"/>
      <c r="B7930" s="82"/>
      <c r="C7930" s="78"/>
      <c r="D7930" s="78"/>
      <c r="E7930" s="78"/>
      <c r="F7930" s="78"/>
      <c r="G7930" s="75"/>
    </row>
    <row r="7931" spans="1:7">
      <c r="A7931" s="81"/>
      <c r="B7931" s="82"/>
      <c r="C7931" s="78"/>
      <c r="D7931" s="78"/>
      <c r="E7931" s="78"/>
      <c r="F7931" s="78"/>
      <c r="G7931" s="75"/>
    </row>
    <row r="7932" spans="1:7">
      <c r="A7932" s="81"/>
      <c r="B7932" s="82"/>
      <c r="C7932" s="78"/>
      <c r="D7932" s="78"/>
      <c r="E7932" s="78"/>
      <c r="F7932" s="78"/>
      <c r="G7932" s="75"/>
    </row>
    <row r="7933" spans="1:7">
      <c r="A7933" s="81"/>
      <c r="B7933" s="82"/>
      <c r="C7933" s="78"/>
      <c r="D7933" s="78"/>
      <c r="E7933" s="78"/>
      <c r="F7933" s="78"/>
      <c r="G7933" s="75"/>
    </row>
    <row r="7934" spans="1:7">
      <c r="A7934" s="81"/>
      <c r="B7934" s="82"/>
      <c r="C7934" s="78"/>
      <c r="D7934" s="78"/>
      <c r="E7934" s="78"/>
      <c r="F7934" s="78"/>
      <c r="G7934" s="75"/>
    </row>
    <row r="7935" spans="1:7">
      <c r="A7935" s="81"/>
      <c r="B7935" s="82"/>
      <c r="C7935" s="78"/>
      <c r="D7935" s="78"/>
      <c r="E7935" s="78"/>
      <c r="F7935" s="78"/>
      <c r="G7935" s="75"/>
    </row>
    <row r="7936" spans="1:7">
      <c r="A7936" s="81"/>
      <c r="B7936" s="82"/>
      <c r="C7936" s="78"/>
      <c r="D7936" s="78"/>
      <c r="E7936" s="78"/>
      <c r="F7936" s="78"/>
      <c r="G7936" s="75"/>
    </row>
    <row r="7937" spans="1:7">
      <c r="A7937" s="81"/>
      <c r="B7937" s="82"/>
      <c r="C7937" s="78"/>
      <c r="D7937" s="78"/>
      <c r="E7937" s="78"/>
      <c r="F7937" s="78"/>
      <c r="G7937" s="75"/>
    </row>
    <row r="7938" spans="1:7">
      <c r="A7938" s="81"/>
      <c r="B7938" s="82"/>
      <c r="C7938" s="78"/>
      <c r="D7938" s="78"/>
      <c r="E7938" s="78"/>
      <c r="F7938" s="78"/>
      <c r="G7938" s="75"/>
    </row>
    <row r="7939" spans="1:7">
      <c r="A7939" s="81"/>
      <c r="B7939" s="82"/>
      <c r="C7939" s="78"/>
      <c r="D7939" s="78"/>
      <c r="E7939" s="78"/>
      <c r="F7939" s="78"/>
      <c r="G7939" s="75"/>
    </row>
    <row r="7940" spans="1:7">
      <c r="A7940" s="81"/>
      <c r="B7940" s="82"/>
      <c r="C7940" s="78"/>
      <c r="D7940" s="78"/>
      <c r="E7940" s="78"/>
      <c r="F7940" s="78"/>
      <c r="G7940" s="75"/>
    </row>
    <row r="7941" spans="1:7">
      <c r="A7941" s="81"/>
      <c r="B7941" s="82"/>
      <c r="C7941" s="78"/>
      <c r="D7941" s="78"/>
      <c r="E7941" s="78"/>
      <c r="F7941" s="78"/>
      <c r="G7941" s="75"/>
    </row>
    <row r="7942" spans="1:7">
      <c r="A7942" s="81"/>
      <c r="B7942" s="82"/>
      <c r="C7942" s="78"/>
      <c r="D7942" s="78"/>
      <c r="E7942" s="78"/>
      <c r="F7942" s="78"/>
      <c r="G7942" s="75"/>
    </row>
    <row r="7943" spans="1:7">
      <c r="A7943" s="81"/>
      <c r="B7943" s="82"/>
      <c r="C7943" s="78"/>
      <c r="D7943" s="78"/>
      <c r="E7943" s="78"/>
      <c r="F7943" s="78"/>
      <c r="G7943" s="75"/>
    </row>
    <row r="7944" spans="1:7">
      <c r="A7944" s="81"/>
      <c r="B7944" s="82"/>
      <c r="C7944" s="78"/>
      <c r="D7944" s="78"/>
      <c r="E7944" s="78"/>
      <c r="F7944" s="78"/>
      <c r="G7944" s="75"/>
    </row>
    <row r="7945" spans="1:7">
      <c r="A7945" s="81"/>
      <c r="B7945" s="82"/>
      <c r="C7945" s="78"/>
      <c r="D7945" s="78"/>
      <c r="E7945" s="78"/>
      <c r="F7945" s="78"/>
      <c r="G7945" s="75"/>
    </row>
    <row r="7946" spans="1:7">
      <c r="A7946" s="81"/>
      <c r="B7946" s="82"/>
      <c r="C7946" s="78"/>
      <c r="D7946" s="78"/>
      <c r="E7946" s="78"/>
      <c r="F7946" s="78"/>
      <c r="G7946" s="75"/>
    </row>
    <row r="7947" spans="1:7">
      <c r="A7947" s="81"/>
      <c r="B7947" s="82"/>
      <c r="C7947" s="78"/>
      <c r="D7947" s="78"/>
      <c r="E7947" s="78"/>
      <c r="F7947" s="78"/>
      <c r="G7947" s="75"/>
    </row>
    <row r="7948" spans="1:7">
      <c r="A7948" s="81"/>
      <c r="B7948" s="82"/>
      <c r="C7948" s="78"/>
      <c r="D7948" s="78"/>
      <c r="E7948" s="78"/>
      <c r="F7948" s="78"/>
      <c r="G7948" s="75"/>
    </row>
    <row r="7949" spans="1:7">
      <c r="A7949" s="81"/>
      <c r="B7949" s="82"/>
      <c r="C7949" s="78"/>
      <c r="D7949" s="78"/>
      <c r="E7949" s="78"/>
      <c r="F7949" s="78"/>
      <c r="G7949" s="75"/>
    </row>
    <row r="7950" spans="1:7">
      <c r="A7950" s="81"/>
      <c r="B7950" s="82"/>
      <c r="C7950" s="78"/>
      <c r="D7950" s="78"/>
      <c r="E7950" s="78"/>
      <c r="F7950" s="78"/>
      <c r="G7950" s="75"/>
    </row>
    <row r="7951" spans="1:7">
      <c r="A7951" s="81"/>
      <c r="B7951" s="82"/>
      <c r="C7951" s="78"/>
      <c r="D7951" s="78"/>
      <c r="E7951" s="78"/>
      <c r="F7951" s="78"/>
      <c r="G7951" s="75"/>
    </row>
    <row r="7952" spans="1:7">
      <c r="A7952" s="81"/>
      <c r="B7952" s="82"/>
      <c r="C7952" s="78"/>
      <c r="D7952" s="78"/>
      <c r="E7952" s="78"/>
      <c r="F7952" s="78"/>
      <c r="G7952" s="75"/>
    </row>
    <row r="7953" spans="1:7">
      <c r="A7953" s="81"/>
      <c r="B7953" s="82"/>
      <c r="C7953" s="78"/>
      <c r="D7953" s="78"/>
      <c r="E7953" s="78"/>
      <c r="F7953" s="78"/>
      <c r="G7953" s="75"/>
    </row>
    <row r="7954" spans="1:7">
      <c r="A7954" s="81"/>
      <c r="B7954" s="82"/>
      <c r="C7954" s="78"/>
      <c r="D7954" s="78"/>
      <c r="E7954" s="78"/>
      <c r="F7954" s="78"/>
      <c r="G7954" s="75"/>
    </row>
    <row r="7955" spans="1:7">
      <c r="A7955" s="81"/>
      <c r="B7955" s="82"/>
      <c r="C7955" s="78"/>
      <c r="D7955" s="78"/>
      <c r="E7955" s="78"/>
      <c r="F7955" s="78"/>
      <c r="G7955" s="75"/>
    </row>
    <row r="7956" spans="1:7">
      <c r="A7956" s="81"/>
      <c r="B7956" s="82"/>
      <c r="C7956" s="78"/>
      <c r="D7956" s="78"/>
      <c r="E7956" s="78"/>
      <c r="F7956" s="78"/>
      <c r="G7956" s="75"/>
    </row>
    <row r="7957" spans="1:7">
      <c r="A7957" s="81"/>
      <c r="B7957" s="82"/>
      <c r="C7957" s="78"/>
      <c r="D7957" s="78"/>
      <c r="E7957" s="78"/>
      <c r="F7957" s="78"/>
      <c r="G7957" s="75"/>
    </row>
    <row r="7958" spans="1:7">
      <c r="A7958" s="81"/>
      <c r="B7958" s="82"/>
      <c r="C7958" s="78"/>
      <c r="D7958" s="78"/>
      <c r="E7958" s="78"/>
      <c r="F7958" s="78"/>
      <c r="G7958" s="75"/>
    </row>
    <row r="7959" spans="1:7">
      <c r="A7959" s="81"/>
      <c r="B7959" s="82"/>
      <c r="C7959" s="78"/>
      <c r="D7959" s="78"/>
      <c r="E7959" s="78"/>
      <c r="F7959" s="78"/>
      <c r="G7959" s="75"/>
    </row>
    <row r="7960" spans="1:7">
      <c r="A7960" s="81"/>
      <c r="B7960" s="82"/>
      <c r="C7960" s="78"/>
      <c r="D7960" s="78"/>
      <c r="E7960" s="78"/>
      <c r="F7960" s="78"/>
      <c r="G7960" s="75"/>
    </row>
    <row r="7961" spans="1:7">
      <c r="A7961" s="81"/>
      <c r="B7961" s="82"/>
      <c r="C7961" s="78"/>
      <c r="D7961" s="78"/>
      <c r="E7961" s="78"/>
      <c r="F7961" s="78"/>
      <c r="G7961" s="75"/>
    </row>
    <row r="7962" spans="1:7">
      <c r="A7962" s="81"/>
      <c r="B7962" s="82"/>
      <c r="C7962" s="78"/>
      <c r="D7962" s="78"/>
      <c r="E7962" s="78"/>
      <c r="F7962" s="78"/>
      <c r="G7962" s="75"/>
    </row>
    <row r="7963" spans="1:7">
      <c r="A7963" s="81"/>
      <c r="B7963" s="82"/>
      <c r="C7963" s="78"/>
      <c r="D7963" s="78"/>
      <c r="E7963" s="78"/>
      <c r="F7963" s="78"/>
      <c r="G7963" s="75"/>
    </row>
    <row r="7964" spans="1:7">
      <c r="A7964" s="81"/>
      <c r="B7964" s="82"/>
      <c r="C7964" s="78"/>
      <c r="D7964" s="78"/>
      <c r="E7964" s="78"/>
      <c r="F7964" s="78"/>
      <c r="G7964" s="75"/>
    </row>
    <row r="7965" spans="1:7">
      <c r="A7965" s="81"/>
      <c r="B7965" s="82"/>
      <c r="C7965" s="78"/>
      <c r="D7965" s="78"/>
      <c r="E7965" s="78"/>
      <c r="F7965" s="78"/>
      <c r="G7965" s="75"/>
    </row>
    <row r="7966" spans="1:7">
      <c r="A7966" s="81"/>
      <c r="B7966" s="82"/>
      <c r="C7966" s="78"/>
      <c r="D7966" s="78"/>
      <c r="E7966" s="78"/>
      <c r="F7966" s="78"/>
      <c r="G7966" s="75"/>
    </row>
    <row r="7967" spans="1:7">
      <c r="A7967" s="81"/>
      <c r="B7967" s="82"/>
      <c r="C7967" s="78"/>
      <c r="D7967" s="78"/>
      <c r="E7967" s="78"/>
      <c r="F7967" s="78"/>
      <c r="G7967" s="75"/>
    </row>
    <row r="7968" spans="1:7">
      <c r="A7968" s="81"/>
      <c r="B7968" s="82"/>
      <c r="C7968" s="78"/>
      <c r="D7968" s="78"/>
      <c r="E7968" s="78"/>
      <c r="F7968" s="78"/>
      <c r="G7968" s="75"/>
    </row>
    <row r="7969" spans="1:7">
      <c r="A7969" s="81"/>
      <c r="B7969" s="82"/>
      <c r="C7969" s="78"/>
      <c r="D7969" s="78"/>
      <c r="E7969" s="78"/>
      <c r="F7969" s="78"/>
      <c r="G7969" s="75"/>
    </row>
    <row r="7970" spans="1:7">
      <c r="A7970" s="81"/>
      <c r="B7970" s="82"/>
      <c r="C7970" s="78"/>
      <c r="D7970" s="78"/>
      <c r="E7970" s="78"/>
      <c r="F7970" s="78"/>
      <c r="G7970" s="75"/>
    </row>
    <row r="7971" spans="1:7">
      <c r="A7971" s="81"/>
      <c r="B7971" s="82"/>
      <c r="C7971" s="78"/>
      <c r="D7971" s="78"/>
      <c r="E7971" s="78"/>
      <c r="F7971" s="78"/>
      <c r="G7971" s="75"/>
    </row>
    <row r="7972" spans="1:7">
      <c r="A7972" s="81"/>
      <c r="B7972" s="82"/>
      <c r="C7972" s="78"/>
      <c r="D7972" s="78"/>
      <c r="E7972" s="78"/>
      <c r="F7972" s="78"/>
      <c r="G7972" s="75"/>
    </row>
    <row r="7973" spans="1:7">
      <c r="A7973" s="81"/>
      <c r="B7973" s="82"/>
      <c r="C7973" s="78"/>
      <c r="D7973" s="78"/>
      <c r="E7973" s="78"/>
      <c r="F7973" s="78"/>
      <c r="G7973" s="75"/>
    </row>
    <row r="7974" spans="1:7">
      <c r="A7974" s="81"/>
      <c r="B7974" s="82"/>
      <c r="C7974" s="78"/>
      <c r="D7974" s="78"/>
      <c r="E7974" s="78"/>
      <c r="F7974" s="78"/>
      <c r="G7974" s="75"/>
    </row>
    <row r="7975" spans="1:7">
      <c r="A7975" s="81"/>
      <c r="B7975" s="82"/>
      <c r="C7975" s="78"/>
      <c r="D7975" s="78"/>
      <c r="E7975" s="78"/>
      <c r="F7975" s="78"/>
      <c r="G7975" s="75"/>
    </row>
    <row r="7976" spans="1:7">
      <c r="A7976" s="81"/>
      <c r="B7976" s="82"/>
      <c r="C7976" s="78"/>
      <c r="D7976" s="78"/>
      <c r="E7976" s="78"/>
      <c r="F7976" s="78"/>
      <c r="G7976" s="75"/>
    </row>
    <row r="7977" spans="1:7">
      <c r="A7977" s="81"/>
      <c r="B7977" s="82"/>
      <c r="C7977" s="78"/>
      <c r="D7977" s="78"/>
      <c r="E7977" s="78"/>
      <c r="F7977" s="78"/>
      <c r="G7977" s="75"/>
    </row>
    <row r="7978" spans="1:7">
      <c r="A7978" s="81"/>
      <c r="B7978" s="82"/>
      <c r="C7978" s="78"/>
      <c r="D7978" s="78"/>
      <c r="E7978" s="78"/>
      <c r="F7978" s="78"/>
      <c r="G7978" s="75"/>
    </row>
    <row r="7979" spans="1:7">
      <c r="A7979" s="81"/>
      <c r="B7979" s="82"/>
      <c r="C7979" s="78"/>
      <c r="D7979" s="78"/>
      <c r="E7979" s="78"/>
      <c r="F7979" s="78"/>
      <c r="G7979" s="75"/>
    </row>
    <row r="7980" spans="1:7">
      <c r="A7980" s="81"/>
      <c r="B7980" s="82"/>
      <c r="C7980" s="78"/>
      <c r="D7980" s="78"/>
      <c r="E7980" s="78"/>
      <c r="F7980" s="78"/>
      <c r="G7980" s="75"/>
    </row>
    <row r="7981" spans="1:7">
      <c r="A7981" s="81"/>
      <c r="B7981" s="82"/>
      <c r="C7981" s="78"/>
      <c r="D7981" s="78"/>
      <c r="E7981" s="78"/>
      <c r="F7981" s="78"/>
      <c r="G7981" s="75"/>
    </row>
    <row r="7982" spans="1:7">
      <c r="A7982" s="81"/>
      <c r="B7982" s="82"/>
      <c r="C7982" s="78"/>
      <c r="D7982" s="78"/>
      <c r="E7982" s="78"/>
      <c r="F7982" s="78"/>
      <c r="G7982" s="75"/>
    </row>
    <row r="7983" spans="1:7">
      <c r="A7983" s="81"/>
      <c r="B7983" s="82"/>
      <c r="C7983" s="78"/>
      <c r="D7983" s="78"/>
      <c r="E7983" s="78"/>
      <c r="F7983" s="78"/>
      <c r="G7983" s="75"/>
    </row>
    <row r="7984" spans="1:7">
      <c r="A7984" s="81"/>
      <c r="B7984" s="82"/>
      <c r="C7984" s="78"/>
      <c r="D7984" s="78"/>
      <c r="E7984" s="78"/>
      <c r="F7984" s="78"/>
      <c r="G7984" s="75"/>
    </row>
    <row r="7985" spans="1:7">
      <c r="A7985" s="81"/>
      <c r="B7985" s="82"/>
      <c r="C7985" s="78"/>
      <c r="D7985" s="78"/>
      <c r="E7985" s="78"/>
      <c r="F7985" s="78"/>
      <c r="G7985" s="75"/>
    </row>
    <row r="7986" spans="1:7">
      <c r="A7986" s="81"/>
      <c r="B7986" s="82"/>
      <c r="C7986" s="78"/>
      <c r="D7986" s="78"/>
      <c r="E7986" s="78"/>
      <c r="F7986" s="78"/>
      <c r="G7986" s="75"/>
    </row>
    <row r="7987" spans="1:7">
      <c r="A7987" s="81"/>
      <c r="B7987" s="82"/>
      <c r="C7987" s="78"/>
      <c r="D7987" s="78"/>
      <c r="E7987" s="78"/>
      <c r="F7987" s="78"/>
      <c r="G7987" s="75"/>
    </row>
    <row r="7988" spans="1:7">
      <c r="A7988" s="81"/>
      <c r="B7988" s="82"/>
      <c r="C7988" s="78"/>
      <c r="D7988" s="78"/>
      <c r="E7988" s="78"/>
      <c r="F7988" s="78"/>
      <c r="G7988" s="75"/>
    </row>
    <row r="7989" spans="1:7">
      <c r="A7989" s="81"/>
      <c r="B7989" s="82"/>
      <c r="C7989" s="78"/>
      <c r="D7989" s="78"/>
      <c r="E7989" s="78"/>
      <c r="F7989" s="78"/>
      <c r="G7989" s="75"/>
    </row>
    <row r="7990" spans="1:7">
      <c r="A7990" s="81"/>
      <c r="B7990" s="82"/>
      <c r="C7990" s="78"/>
      <c r="D7990" s="78"/>
      <c r="E7990" s="78"/>
      <c r="F7990" s="78"/>
      <c r="G7990" s="75"/>
    </row>
    <row r="7991" spans="1:7">
      <c r="A7991" s="81"/>
      <c r="B7991" s="82"/>
      <c r="C7991" s="78"/>
      <c r="D7991" s="78"/>
      <c r="E7991" s="78"/>
      <c r="F7991" s="78"/>
      <c r="G7991" s="75"/>
    </row>
    <row r="7992" spans="1:7">
      <c r="A7992" s="81"/>
      <c r="B7992" s="82"/>
      <c r="C7992" s="78"/>
      <c r="D7992" s="78"/>
      <c r="E7992" s="78"/>
      <c r="F7992" s="78"/>
      <c r="G7992" s="75"/>
    </row>
    <row r="7993" spans="1:7">
      <c r="A7993" s="81"/>
      <c r="B7993" s="82"/>
      <c r="C7993" s="78"/>
      <c r="D7993" s="78"/>
      <c r="E7993" s="78"/>
      <c r="F7993" s="78"/>
      <c r="G7993" s="75"/>
    </row>
    <row r="7994" spans="1:7">
      <c r="A7994" s="81"/>
      <c r="B7994" s="82"/>
      <c r="C7994" s="78"/>
      <c r="D7994" s="78"/>
      <c r="E7994" s="78"/>
      <c r="F7994" s="78"/>
      <c r="G7994" s="75"/>
    </row>
    <row r="7995" spans="1:7">
      <c r="A7995" s="81"/>
      <c r="B7995" s="82"/>
      <c r="C7995" s="78"/>
      <c r="D7995" s="78"/>
      <c r="E7995" s="78"/>
      <c r="F7995" s="78"/>
      <c r="G7995" s="75"/>
    </row>
    <row r="7996" spans="1:7">
      <c r="A7996" s="81"/>
      <c r="B7996" s="82"/>
      <c r="C7996" s="78"/>
      <c r="D7996" s="78"/>
      <c r="E7996" s="78"/>
      <c r="F7996" s="78"/>
      <c r="G7996" s="75"/>
    </row>
    <row r="7997" spans="1:7">
      <c r="A7997" s="81"/>
      <c r="B7997" s="82"/>
      <c r="C7997" s="78"/>
      <c r="D7997" s="78"/>
      <c r="E7997" s="78"/>
      <c r="F7997" s="78"/>
      <c r="G7997" s="75"/>
    </row>
    <row r="7998" spans="1:7">
      <c r="A7998" s="81"/>
      <c r="B7998" s="82"/>
      <c r="C7998" s="78"/>
      <c r="D7998" s="78"/>
      <c r="E7998" s="78"/>
      <c r="F7998" s="78"/>
      <c r="G7998" s="75"/>
    </row>
    <row r="7999" spans="1:7">
      <c r="A7999" s="81"/>
      <c r="B7999" s="82"/>
      <c r="C7999" s="78"/>
      <c r="D7999" s="78"/>
      <c r="E7999" s="78"/>
      <c r="F7999" s="78"/>
      <c r="G7999" s="75"/>
    </row>
    <row r="8000" spans="1:7">
      <c r="A8000" s="81"/>
      <c r="B8000" s="82"/>
      <c r="C8000" s="78"/>
      <c r="D8000" s="78"/>
      <c r="E8000" s="78"/>
      <c r="F8000" s="78"/>
      <c r="G8000" s="75"/>
    </row>
    <row r="8001" spans="1:7">
      <c r="A8001" s="81"/>
      <c r="B8001" s="82"/>
      <c r="C8001" s="78"/>
      <c r="D8001" s="78"/>
      <c r="E8001" s="78"/>
      <c r="F8001" s="78"/>
      <c r="G8001" s="75"/>
    </row>
    <row r="8002" spans="1:7">
      <c r="A8002" s="81"/>
      <c r="B8002" s="82"/>
      <c r="C8002" s="78"/>
      <c r="D8002" s="78"/>
      <c r="E8002" s="78"/>
      <c r="F8002" s="78"/>
      <c r="G8002" s="75"/>
    </row>
    <row r="8003" spans="1:7">
      <c r="A8003" s="81"/>
      <c r="B8003" s="82"/>
      <c r="C8003" s="78"/>
      <c r="D8003" s="78"/>
      <c r="E8003" s="78"/>
      <c r="F8003" s="78"/>
      <c r="G8003" s="75"/>
    </row>
    <row r="8004" spans="1:7">
      <c r="A8004" s="81"/>
      <c r="B8004" s="82"/>
      <c r="C8004" s="78"/>
      <c r="D8004" s="78"/>
      <c r="E8004" s="78"/>
      <c r="F8004" s="78"/>
      <c r="G8004" s="75"/>
    </row>
    <row r="8005" spans="1:7">
      <c r="A8005" s="81"/>
      <c r="B8005" s="82"/>
      <c r="C8005" s="78"/>
      <c r="D8005" s="78"/>
      <c r="E8005" s="78"/>
      <c r="F8005" s="78"/>
      <c r="G8005" s="75"/>
    </row>
    <row r="8006" spans="1:7">
      <c r="A8006" s="81"/>
      <c r="B8006" s="82"/>
      <c r="C8006" s="78"/>
      <c r="D8006" s="78"/>
      <c r="E8006" s="78"/>
      <c r="F8006" s="78"/>
      <c r="G8006" s="75"/>
    </row>
    <row r="8007" spans="1:7">
      <c r="A8007" s="81"/>
      <c r="B8007" s="82"/>
      <c r="C8007" s="78"/>
      <c r="D8007" s="78"/>
      <c r="E8007" s="78"/>
      <c r="F8007" s="78"/>
      <c r="G8007" s="75"/>
    </row>
    <row r="8008" spans="1:7">
      <c r="A8008" s="81"/>
      <c r="B8008" s="82"/>
      <c r="C8008" s="78"/>
      <c r="D8008" s="78"/>
      <c r="E8008" s="78"/>
      <c r="F8008" s="78"/>
      <c r="G8008" s="75"/>
    </row>
    <row r="8009" spans="1:7">
      <c r="A8009" s="81"/>
      <c r="B8009" s="82"/>
      <c r="C8009" s="78"/>
      <c r="D8009" s="78"/>
      <c r="E8009" s="78"/>
      <c r="F8009" s="78"/>
      <c r="G8009" s="75"/>
    </row>
    <row r="8010" spans="1:7">
      <c r="A8010" s="81"/>
      <c r="B8010" s="82"/>
      <c r="C8010" s="78"/>
      <c r="D8010" s="78"/>
      <c r="E8010" s="78"/>
      <c r="F8010" s="78"/>
      <c r="G8010" s="75"/>
    </row>
    <row r="8011" spans="1:7">
      <c r="A8011" s="81"/>
      <c r="B8011" s="82"/>
      <c r="C8011" s="78"/>
      <c r="D8011" s="78"/>
      <c r="E8011" s="78"/>
      <c r="F8011" s="78"/>
      <c r="G8011" s="75"/>
    </row>
    <row r="8012" spans="1:7">
      <c r="A8012" s="81"/>
      <c r="B8012" s="82"/>
      <c r="C8012" s="78"/>
      <c r="D8012" s="78"/>
      <c r="E8012" s="78"/>
      <c r="F8012" s="78"/>
      <c r="G8012" s="75"/>
    </row>
    <row r="8013" spans="1:7">
      <c r="A8013" s="81"/>
      <c r="B8013" s="82"/>
      <c r="C8013" s="78"/>
      <c r="D8013" s="78"/>
      <c r="E8013" s="78"/>
      <c r="F8013" s="78"/>
      <c r="G8013" s="75"/>
    </row>
    <row r="8014" spans="1:7">
      <c r="A8014" s="81"/>
      <c r="B8014" s="82"/>
      <c r="C8014" s="78"/>
      <c r="D8014" s="78"/>
      <c r="E8014" s="78"/>
      <c r="F8014" s="78"/>
      <c r="G8014" s="75"/>
    </row>
    <row r="8015" spans="1:7">
      <c r="A8015" s="81"/>
      <c r="B8015" s="82"/>
      <c r="C8015" s="78"/>
      <c r="D8015" s="78"/>
      <c r="E8015" s="78"/>
      <c r="F8015" s="78"/>
      <c r="G8015" s="75"/>
    </row>
    <row r="8016" spans="1:7">
      <c r="A8016" s="81"/>
      <c r="B8016" s="82"/>
      <c r="C8016" s="78"/>
      <c r="D8016" s="78"/>
      <c r="E8016" s="78"/>
      <c r="F8016" s="78"/>
      <c r="G8016" s="75"/>
    </row>
    <row r="8017" spans="1:7">
      <c r="A8017" s="81"/>
      <c r="B8017" s="82"/>
      <c r="C8017" s="78"/>
      <c r="D8017" s="78"/>
      <c r="E8017" s="78"/>
      <c r="F8017" s="78"/>
      <c r="G8017" s="75"/>
    </row>
    <row r="8018" spans="1:7">
      <c r="A8018" s="81"/>
      <c r="B8018" s="82"/>
      <c r="C8018" s="78"/>
      <c r="D8018" s="78"/>
      <c r="E8018" s="78"/>
      <c r="F8018" s="78"/>
      <c r="G8018" s="75"/>
    </row>
    <row r="8019" spans="1:7">
      <c r="A8019" s="81"/>
      <c r="B8019" s="82"/>
      <c r="C8019" s="78"/>
      <c r="D8019" s="78"/>
      <c r="E8019" s="78"/>
      <c r="F8019" s="78"/>
      <c r="G8019" s="75"/>
    </row>
    <row r="8020" spans="1:7">
      <c r="A8020" s="81"/>
      <c r="B8020" s="82"/>
      <c r="C8020" s="78"/>
      <c r="D8020" s="78"/>
      <c r="E8020" s="78"/>
      <c r="F8020" s="78"/>
      <c r="G8020" s="75"/>
    </row>
    <row r="8021" spans="1:7">
      <c r="A8021" s="81"/>
      <c r="B8021" s="82"/>
      <c r="C8021" s="78"/>
      <c r="D8021" s="78"/>
      <c r="E8021" s="78"/>
      <c r="F8021" s="78"/>
      <c r="G8021" s="75"/>
    </row>
    <row r="8022" spans="1:7">
      <c r="A8022" s="81"/>
      <c r="B8022" s="82"/>
      <c r="C8022" s="78"/>
      <c r="D8022" s="78"/>
      <c r="E8022" s="78"/>
      <c r="F8022" s="78"/>
      <c r="G8022" s="75"/>
    </row>
    <row r="8023" spans="1:7">
      <c r="A8023" s="81"/>
      <c r="B8023" s="82"/>
      <c r="C8023" s="78"/>
      <c r="D8023" s="78"/>
      <c r="E8023" s="78"/>
      <c r="F8023" s="78"/>
      <c r="G8023" s="75"/>
    </row>
    <row r="8024" spans="1:7">
      <c r="A8024" s="81"/>
      <c r="B8024" s="82"/>
      <c r="C8024" s="78"/>
      <c r="D8024" s="78"/>
      <c r="E8024" s="78"/>
      <c r="F8024" s="78"/>
      <c r="G8024" s="75"/>
    </row>
    <row r="8025" spans="1:7">
      <c r="A8025" s="81"/>
      <c r="B8025" s="82"/>
      <c r="C8025" s="78"/>
      <c r="D8025" s="78"/>
      <c r="E8025" s="78"/>
      <c r="F8025" s="78"/>
      <c r="G8025" s="75"/>
    </row>
    <row r="8026" spans="1:7">
      <c r="A8026" s="81"/>
      <c r="B8026" s="82"/>
      <c r="C8026" s="78"/>
      <c r="D8026" s="78"/>
      <c r="E8026" s="78"/>
      <c r="F8026" s="78"/>
      <c r="G8026" s="75"/>
    </row>
    <row r="8027" spans="1:7">
      <c r="A8027" s="81"/>
      <c r="B8027" s="82"/>
      <c r="C8027" s="78"/>
      <c r="D8027" s="78"/>
      <c r="E8027" s="78"/>
      <c r="F8027" s="78"/>
      <c r="G8027" s="75"/>
    </row>
    <row r="8028" spans="1:7">
      <c r="A8028" s="81"/>
      <c r="B8028" s="82"/>
      <c r="C8028" s="78"/>
      <c r="D8028" s="78"/>
      <c r="E8028" s="78"/>
      <c r="F8028" s="78"/>
      <c r="G8028" s="75"/>
    </row>
    <row r="8029" spans="1:7">
      <c r="A8029" s="81"/>
      <c r="B8029" s="82"/>
      <c r="C8029" s="78"/>
      <c r="D8029" s="78"/>
      <c r="E8029" s="78"/>
      <c r="F8029" s="78"/>
      <c r="G8029" s="75"/>
    </row>
    <row r="8030" spans="1:7">
      <c r="A8030" s="81"/>
      <c r="B8030" s="82"/>
      <c r="C8030" s="78"/>
      <c r="D8030" s="78"/>
      <c r="E8030" s="78"/>
      <c r="F8030" s="78"/>
      <c r="G8030" s="75"/>
    </row>
    <row r="8031" spans="1:7">
      <c r="A8031" s="81"/>
      <c r="B8031" s="82"/>
      <c r="C8031" s="78"/>
      <c r="D8031" s="78"/>
      <c r="E8031" s="78"/>
      <c r="F8031" s="78"/>
      <c r="G8031" s="75"/>
    </row>
    <row r="8032" spans="1:7">
      <c r="A8032" s="81"/>
      <c r="B8032" s="82"/>
      <c r="C8032" s="78"/>
      <c r="D8032" s="78"/>
      <c r="E8032" s="78"/>
      <c r="F8032" s="78"/>
      <c r="G8032" s="75"/>
    </row>
    <row r="8033" spans="1:7">
      <c r="A8033" s="81"/>
      <c r="B8033" s="82"/>
      <c r="C8033" s="78"/>
      <c r="D8033" s="78"/>
      <c r="E8033" s="78"/>
      <c r="F8033" s="78"/>
      <c r="G8033" s="75"/>
    </row>
    <row r="8034" spans="1:7">
      <c r="A8034" s="81"/>
      <c r="B8034" s="82"/>
      <c r="C8034" s="78"/>
      <c r="D8034" s="78"/>
      <c r="E8034" s="78"/>
      <c r="F8034" s="78"/>
      <c r="G8034" s="75"/>
    </row>
    <row r="8035" spans="1:7">
      <c r="A8035" s="81"/>
      <c r="B8035" s="82"/>
      <c r="C8035" s="78"/>
      <c r="D8035" s="78"/>
      <c r="E8035" s="78"/>
      <c r="F8035" s="78"/>
      <c r="G8035" s="75"/>
    </row>
    <row r="8036" spans="1:7">
      <c r="A8036" s="81"/>
      <c r="B8036" s="82"/>
      <c r="C8036" s="78"/>
      <c r="D8036" s="78"/>
      <c r="E8036" s="78"/>
      <c r="F8036" s="78"/>
      <c r="G8036" s="75"/>
    </row>
    <row r="8037" spans="1:7">
      <c r="A8037" s="81"/>
      <c r="B8037" s="82"/>
      <c r="C8037" s="78"/>
      <c r="D8037" s="78"/>
      <c r="E8037" s="78"/>
      <c r="F8037" s="78"/>
      <c r="G8037" s="75"/>
    </row>
    <row r="8038" spans="1:7">
      <c r="A8038" s="81"/>
      <c r="B8038" s="82"/>
      <c r="C8038" s="78"/>
      <c r="D8038" s="78"/>
      <c r="E8038" s="78"/>
      <c r="F8038" s="78"/>
      <c r="G8038" s="75"/>
    </row>
    <row r="8039" spans="1:7">
      <c r="A8039" s="81"/>
      <c r="B8039" s="82"/>
      <c r="C8039" s="78"/>
      <c r="D8039" s="78"/>
      <c r="E8039" s="78"/>
      <c r="F8039" s="78"/>
      <c r="G8039" s="75"/>
    </row>
    <row r="8040" spans="1:7">
      <c r="A8040" s="81"/>
      <c r="B8040" s="82"/>
      <c r="C8040" s="78"/>
      <c r="D8040" s="78"/>
      <c r="E8040" s="78"/>
      <c r="F8040" s="78"/>
      <c r="G8040" s="75"/>
    </row>
    <row r="8041" spans="1:7">
      <c r="A8041" s="81"/>
      <c r="B8041" s="82"/>
      <c r="C8041" s="78"/>
      <c r="D8041" s="78"/>
      <c r="E8041" s="78"/>
      <c r="F8041" s="78"/>
      <c r="G8041" s="75"/>
    </row>
    <row r="8042" spans="1:7">
      <c r="A8042" s="81"/>
      <c r="B8042" s="82"/>
      <c r="C8042" s="78"/>
      <c r="D8042" s="78"/>
      <c r="E8042" s="78"/>
      <c r="F8042" s="78"/>
      <c r="G8042" s="75"/>
    </row>
    <row r="8043" spans="1:7">
      <c r="A8043" s="81"/>
      <c r="B8043" s="82"/>
      <c r="C8043" s="78"/>
      <c r="D8043" s="78"/>
      <c r="E8043" s="78"/>
      <c r="F8043" s="78"/>
      <c r="G8043" s="75"/>
    </row>
    <row r="8044" spans="1:7">
      <c r="A8044" s="81"/>
      <c r="B8044" s="82"/>
      <c r="C8044" s="78"/>
      <c r="D8044" s="78"/>
      <c r="E8044" s="78"/>
      <c r="F8044" s="78"/>
      <c r="G8044" s="75"/>
    </row>
    <row r="8045" spans="1:7">
      <c r="A8045" s="81"/>
      <c r="B8045" s="82"/>
      <c r="C8045" s="78"/>
      <c r="D8045" s="78"/>
      <c r="E8045" s="78"/>
      <c r="F8045" s="78"/>
      <c r="G8045" s="75"/>
    </row>
    <row r="8046" spans="1:7">
      <c r="A8046" s="81"/>
      <c r="B8046" s="82"/>
      <c r="C8046" s="78"/>
      <c r="D8046" s="78"/>
      <c r="E8046" s="78"/>
      <c r="F8046" s="78"/>
      <c r="G8046" s="75"/>
    </row>
    <row r="8047" spans="1:7">
      <c r="A8047" s="81"/>
      <c r="B8047" s="82"/>
      <c r="C8047" s="78"/>
      <c r="D8047" s="78"/>
      <c r="E8047" s="78"/>
      <c r="F8047" s="78"/>
      <c r="G8047" s="75"/>
    </row>
    <row r="8048" spans="1:7">
      <c r="A8048" s="81"/>
      <c r="B8048" s="82"/>
      <c r="C8048" s="78"/>
      <c r="D8048" s="78"/>
      <c r="E8048" s="78"/>
      <c r="F8048" s="78"/>
      <c r="G8048" s="75"/>
    </row>
    <row r="8049" spans="1:7">
      <c r="A8049" s="81"/>
      <c r="B8049" s="82"/>
      <c r="C8049" s="78"/>
      <c r="D8049" s="78"/>
      <c r="E8049" s="78"/>
      <c r="F8049" s="78"/>
      <c r="G8049" s="75"/>
    </row>
    <row r="8050" spans="1:7">
      <c r="A8050" s="81"/>
      <c r="B8050" s="82"/>
      <c r="C8050" s="78"/>
      <c r="D8050" s="78"/>
      <c r="E8050" s="78"/>
      <c r="F8050" s="78"/>
      <c r="G8050" s="75"/>
    </row>
    <row r="8051" spans="1:7">
      <c r="A8051" s="81"/>
      <c r="B8051" s="82"/>
      <c r="C8051" s="78"/>
      <c r="D8051" s="78"/>
      <c r="E8051" s="78"/>
      <c r="F8051" s="78"/>
      <c r="G8051" s="75"/>
    </row>
    <row r="8052" spans="1:7">
      <c r="A8052" s="81"/>
      <c r="B8052" s="82"/>
      <c r="C8052" s="78"/>
      <c r="D8052" s="78"/>
      <c r="E8052" s="78"/>
      <c r="F8052" s="78"/>
      <c r="G8052" s="75"/>
    </row>
    <row r="8053" spans="1:7">
      <c r="A8053" s="81"/>
      <c r="B8053" s="82"/>
      <c r="C8053" s="78"/>
      <c r="D8053" s="78"/>
      <c r="E8053" s="78"/>
      <c r="F8053" s="78"/>
      <c r="G8053" s="75"/>
    </row>
    <row r="8054" spans="1:7">
      <c r="A8054" s="81"/>
      <c r="B8054" s="82"/>
      <c r="C8054" s="78"/>
      <c r="D8054" s="78"/>
      <c r="E8054" s="78"/>
      <c r="F8054" s="78"/>
      <c r="G8054" s="75"/>
    </row>
    <row r="8055" spans="1:7">
      <c r="A8055" s="81"/>
      <c r="B8055" s="82"/>
      <c r="C8055" s="78"/>
      <c r="D8055" s="78"/>
      <c r="E8055" s="78"/>
      <c r="F8055" s="78"/>
      <c r="G8055" s="75"/>
    </row>
    <row r="8056" spans="1:7">
      <c r="A8056" s="81"/>
      <c r="B8056" s="82"/>
      <c r="C8056" s="78"/>
      <c r="D8056" s="78"/>
      <c r="E8056" s="78"/>
      <c r="F8056" s="78"/>
      <c r="G8056" s="75"/>
    </row>
    <row r="8057" spans="1:7">
      <c r="A8057" s="81"/>
      <c r="B8057" s="82"/>
      <c r="C8057" s="78"/>
      <c r="D8057" s="78"/>
      <c r="E8057" s="78"/>
      <c r="F8057" s="78"/>
      <c r="G8057" s="75"/>
    </row>
    <row r="8058" spans="1:7">
      <c r="A8058" s="81"/>
      <c r="B8058" s="82"/>
      <c r="C8058" s="78"/>
      <c r="D8058" s="78"/>
      <c r="E8058" s="78"/>
      <c r="F8058" s="78"/>
      <c r="G8058" s="75"/>
    </row>
    <row r="8059" spans="1:7">
      <c r="A8059" s="81"/>
      <c r="B8059" s="82"/>
      <c r="C8059" s="78"/>
      <c r="D8059" s="78"/>
      <c r="E8059" s="78"/>
      <c r="F8059" s="78"/>
      <c r="G8059" s="75"/>
    </row>
    <row r="8060" spans="1:7">
      <c r="A8060" s="81"/>
      <c r="B8060" s="82"/>
      <c r="C8060" s="78"/>
      <c r="D8060" s="78"/>
      <c r="E8060" s="78"/>
      <c r="F8060" s="78"/>
      <c r="G8060" s="75"/>
    </row>
    <row r="8061" spans="1:7">
      <c r="A8061" s="81"/>
      <c r="B8061" s="82"/>
      <c r="C8061" s="78"/>
      <c r="D8061" s="78"/>
      <c r="E8061" s="78"/>
      <c r="F8061" s="78"/>
      <c r="G8061" s="75"/>
    </row>
    <row r="8062" spans="1:7">
      <c r="A8062" s="81"/>
      <c r="B8062" s="82"/>
      <c r="C8062" s="78"/>
      <c r="D8062" s="78"/>
      <c r="E8062" s="78"/>
      <c r="F8062" s="78"/>
      <c r="G8062" s="75"/>
    </row>
    <row r="8063" spans="1:7">
      <c r="A8063" s="81"/>
      <c r="B8063" s="82"/>
      <c r="C8063" s="78"/>
      <c r="D8063" s="78"/>
      <c r="E8063" s="78"/>
      <c r="F8063" s="78"/>
      <c r="G8063" s="75"/>
    </row>
    <row r="8064" spans="1:7">
      <c r="A8064" s="81"/>
      <c r="B8064" s="82"/>
      <c r="C8064" s="78"/>
      <c r="D8064" s="78"/>
      <c r="E8064" s="78"/>
      <c r="F8064" s="78"/>
      <c r="G8064" s="75"/>
    </row>
    <row r="8065" spans="1:7">
      <c r="A8065" s="81"/>
      <c r="B8065" s="82"/>
      <c r="C8065" s="78"/>
      <c r="D8065" s="78"/>
      <c r="E8065" s="78"/>
      <c r="F8065" s="78"/>
      <c r="G8065" s="75"/>
    </row>
    <row r="8066" spans="1:7">
      <c r="A8066" s="81"/>
      <c r="B8066" s="82"/>
      <c r="C8066" s="78"/>
      <c r="D8066" s="78"/>
      <c r="E8066" s="78"/>
      <c r="F8066" s="78"/>
      <c r="G8066" s="75"/>
    </row>
    <row r="8067" spans="1:7">
      <c r="A8067" s="81"/>
      <c r="B8067" s="82"/>
      <c r="C8067" s="78"/>
      <c r="D8067" s="78"/>
      <c r="E8067" s="78"/>
      <c r="F8067" s="78"/>
      <c r="G8067" s="75"/>
    </row>
    <row r="8068" spans="1:7">
      <c r="A8068" s="81"/>
      <c r="B8068" s="82"/>
      <c r="C8068" s="78"/>
      <c r="D8068" s="78"/>
      <c r="E8068" s="78"/>
      <c r="F8068" s="78"/>
      <c r="G8068" s="75"/>
    </row>
    <row r="8069" spans="1:7">
      <c r="A8069" s="81"/>
      <c r="B8069" s="82"/>
      <c r="C8069" s="78"/>
      <c r="D8069" s="78"/>
      <c r="E8069" s="78"/>
      <c r="F8069" s="78"/>
      <c r="G8069" s="75"/>
    </row>
    <row r="8070" spans="1:7">
      <c r="A8070" s="81"/>
      <c r="B8070" s="82"/>
      <c r="C8070" s="78"/>
      <c r="D8070" s="78"/>
      <c r="E8070" s="78"/>
      <c r="F8070" s="78"/>
      <c r="G8070" s="75"/>
    </row>
    <row r="8071" spans="1:7">
      <c r="A8071" s="81"/>
      <c r="B8071" s="82"/>
      <c r="C8071" s="78"/>
      <c r="D8071" s="78"/>
      <c r="E8071" s="78"/>
      <c r="F8071" s="78"/>
      <c r="G8071" s="75"/>
    </row>
    <row r="8072" spans="1:7">
      <c r="A8072" s="81"/>
      <c r="B8072" s="82"/>
      <c r="C8072" s="78"/>
      <c r="D8072" s="78"/>
      <c r="E8072" s="78"/>
      <c r="F8072" s="78"/>
      <c r="G8072" s="75"/>
    </row>
    <row r="8073" spans="1:7">
      <c r="A8073" s="81"/>
      <c r="B8073" s="82"/>
      <c r="C8073" s="78"/>
      <c r="D8073" s="78"/>
      <c r="E8073" s="78"/>
      <c r="F8073" s="78"/>
      <c r="G8073" s="75"/>
    </row>
    <row r="8074" spans="1:7">
      <c r="A8074" s="81"/>
      <c r="B8074" s="82"/>
      <c r="C8074" s="78"/>
      <c r="D8074" s="78"/>
      <c r="E8074" s="78"/>
      <c r="F8074" s="78"/>
      <c r="G8074" s="75"/>
    </row>
    <row r="8075" spans="1:7">
      <c r="A8075" s="81"/>
      <c r="B8075" s="82"/>
      <c r="C8075" s="78"/>
      <c r="D8075" s="78"/>
      <c r="E8075" s="78"/>
      <c r="F8075" s="78"/>
      <c r="G8075" s="75"/>
    </row>
    <row r="8076" spans="1:7">
      <c r="A8076" s="81"/>
      <c r="B8076" s="82"/>
      <c r="C8076" s="78"/>
      <c r="D8076" s="78"/>
      <c r="E8076" s="78"/>
      <c r="F8076" s="78"/>
      <c r="G8076" s="75"/>
    </row>
    <row r="8077" spans="1:7">
      <c r="A8077" s="81"/>
      <c r="B8077" s="82"/>
      <c r="C8077" s="78"/>
      <c r="D8077" s="78"/>
      <c r="E8077" s="78"/>
      <c r="F8077" s="78"/>
      <c r="G8077" s="75"/>
    </row>
    <row r="8078" spans="1:7">
      <c r="A8078" s="81"/>
      <c r="B8078" s="82"/>
      <c r="C8078" s="78"/>
      <c r="D8078" s="78"/>
      <c r="E8078" s="78"/>
      <c r="F8078" s="78"/>
      <c r="G8078" s="75"/>
    </row>
    <row r="8079" spans="1:7">
      <c r="A8079" s="81"/>
      <c r="B8079" s="82"/>
      <c r="C8079" s="78"/>
      <c r="D8079" s="78"/>
      <c r="E8079" s="78"/>
      <c r="F8079" s="78"/>
      <c r="G8079" s="75"/>
    </row>
    <row r="8080" spans="1:7">
      <c r="A8080" s="81"/>
      <c r="B8080" s="82"/>
      <c r="C8080" s="78"/>
      <c r="D8080" s="78"/>
      <c r="E8080" s="78"/>
      <c r="F8080" s="78"/>
      <c r="G8080" s="75"/>
    </row>
    <row r="8081" spans="1:7">
      <c r="A8081" s="81"/>
      <c r="B8081" s="82"/>
      <c r="C8081" s="78"/>
      <c r="D8081" s="78"/>
      <c r="E8081" s="78"/>
      <c r="F8081" s="78"/>
      <c r="G8081" s="75"/>
    </row>
    <row r="8082" spans="1:7">
      <c r="A8082" s="81"/>
      <c r="B8082" s="82"/>
      <c r="C8082" s="78"/>
      <c r="D8082" s="78"/>
      <c r="E8082" s="78"/>
      <c r="F8082" s="78"/>
      <c r="G8082" s="75"/>
    </row>
    <row r="8083" spans="1:7">
      <c r="A8083" s="81"/>
      <c r="B8083" s="82"/>
      <c r="C8083" s="78"/>
      <c r="D8083" s="78"/>
      <c r="E8083" s="78"/>
      <c r="F8083" s="78"/>
      <c r="G8083" s="75"/>
    </row>
    <row r="8084" spans="1:7">
      <c r="A8084" s="81"/>
      <c r="B8084" s="82"/>
      <c r="C8084" s="78"/>
      <c r="D8084" s="78"/>
      <c r="E8084" s="78"/>
      <c r="F8084" s="78"/>
      <c r="G8084" s="75"/>
    </row>
    <row r="8085" spans="1:7">
      <c r="A8085" s="81"/>
      <c r="B8085" s="82"/>
      <c r="C8085" s="78"/>
      <c r="D8085" s="78"/>
      <c r="E8085" s="78"/>
      <c r="F8085" s="78"/>
      <c r="G8085" s="75"/>
    </row>
    <row r="8086" spans="1:7">
      <c r="A8086" s="81"/>
      <c r="B8086" s="82"/>
      <c r="C8086" s="78"/>
      <c r="D8086" s="78"/>
      <c r="E8086" s="78"/>
      <c r="F8086" s="78"/>
      <c r="G8086" s="75"/>
    </row>
    <row r="8087" spans="1:7">
      <c r="A8087" s="81"/>
      <c r="B8087" s="82"/>
      <c r="C8087" s="78"/>
      <c r="D8087" s="78"/>
      <c r="E8087" s="78"/>
      <c r="F8087" s="78"/>
      <c r="G8087" s="75"/>
    </row>
    <row r="8088" spans="1:7">
      <c r="A8088" s="81"/>
      <c r="B8088" s="82"/>
      <c r="C8088" s="78"/>
      <c r="D8088" s="78"/>
      <c r="E8088" s="78"/>
      <c r="F8088" s="78"/>
      <c r="G8088" s="75"/>
    </row>
    <row r="8089" spans="1:7">
      <c r="A8089" s="81"/>
      <c r="B8089" s="82"/>
      <c r="C8089" s="78"/>
      <c r="D8089" s="78"/>
      <c r="E8089" s="78"/>
      <c r="F8089" s="78"/>
      <c r="G8089" s="75"/>
    </row>
    <row r="8090" spans="1:7">
      <c r="A8090" s="81"/>
      <c r="B8090" s="82"/>
      <c r="C8090" s="78"/>
      <c r="D8090" s="78"/>
      <c r="E8090" s="78"/>
      <c r="F8090" s="78"/>
      <c r="G8090" s="75"/>
    </row>
    <row r="8091" spans="1:7">
      <c r="A8091" s="81"/>
      <c r="B8091" s="82"/>
      <c r="C8091" s="78"/>
      <c r="D8091" s="78"/>
      <c r="E8091" s="78"/>
      <c r="F8091" s="78"/>
      <c r="G8091" s="75"/>
    </row>
    <row r="8092" spans="1:7">
      <c r="A8092" s="81"/>
      <c r="B8092" s="82"/>
      <c r="C8092" s="78"/>
      <c r="D8092" s="78"/>
      <c r="E8092" s="78"/>
      <c r="F8092" s="78"/>
      <c r="G8092" s="75"/>
    </row>
    <row r="8093" spans="1:7">
      <c r="A8093" s="81"/>
      <c r="B8093" s="82"/>
      <c r="C8093" s="78"/>
      <c r="D8093" s="78"/>
      <c r="E8093" s="78"/>
      <c r="F8093" s="78"/>
      <c r="G8093" s="75"/>
    </row>
    <row r="8094" spans="1:7">
      <c r="A8094" s="81"/>
      <c r="B8094" s="82"/>
      <c r="C8094" s="78"/>
      <c r="D8094" s="78"/>
      <c r="E8094" s="78"/>
      <c r="F8094" s="78"/>
      <c r="G8094" s="75"/>
    </row>
    <row r="8095" spans="1:7">
      <c r="A8095" s="81"/>
      <c r="B8095" s="82"/>
      <c r="C8095" s="78"/>
      <c r="D8095" s="78"/>
      <c r="E8095" s="78"/>
      <c r="F8095" s="78"/>
      <c r="G8095" s="75"/>
    </row>
    <row r="8096" spans="1:7">
      <c r="A8096" s="81"/>
      <c r="B8096" s="82"/>
      <c r="C8096" s="78"/>
      <c r="D8096" s="78"/>
      <c r="E8096" s="78"/>
      <c r="F8096" s="78"/>
      <c r="G8096" s="75"/>
    </row>
    <row r="8097" spans="1:7">
      <c r="A8097" s="81"/>
      <c r="B8097" s="82"/>
      <c r="C8097" s="78"/>
      <c r="D8097" s="78"/>
      <c r="E8097" s="78"/>
      <c r="F8097" s="78"/>
      <c r="G8097" s="75"/>
    </row>
    <row r="8098" spans="1:7">
      <c r="A8098" s="81"/>
      <c r="B8098" s="82"/>
      <c r="C8098" s="78"/>
      <c r="D8098" s="78"/>
      <c r="E8098" s="78"/>
      <c r="F8098" s="78"/>
      <c r="G8098" s="75"/>
    </row>
    <row r="8099" spans="1:7">
      <c r="A8099" s="81"/>
      <c r="B8099" s="82"/>
      <c r="C8099" s="78"/>
      <c r="D8099" s="78"/>
      <c r="E8099" s="78"/>
      <c r="F8099" s="78"/>
      <c r="G8099" s="75"/>
    </row>
    <row r="8100" spans="1:7">
      <c r="A8100" s="81"/>
      <c r="B8100" s="82"/>
      <c r="C8100" s="78"/>
      <c r="D8100" s="78"/>
      <c r="E8100" s="78"/>
      <c r="F8100" s="78"/>
      <c r="G8100" s="75"/>
    </row>
    <row r="8101" spans="1:7">
      <c r="A8101" s="81"/>
      <c r="B8101" s="82"/>
      <c r="C8101" s="78"/>
      <c r="D8101" s="78"/>
      <c r="E8101" s="78"/>
      <c r="F8101" s="78"/>
      <c r="G8101" s="75"/>
    </row>
    <row r="8102" spans="1:7">
      <c r="A8102" s="81"/>
      <c r="B8102" s="82"/>
      <c r="C8102" s="78"/>
      <c r="D8102" s="78"/>
      <c r="E8102" s="78"/>
      <c r="F8102" s="78"/>
      <c r="G8102" s="75"/>
    </row>
    <row r="8103" spans="1:7">
      <c r="A8103" s="81"/>
      <c r="B8103" s="82"/>
      <c r="C8103" s="78"/>
      <c r="D8103" s="78"/>
      <c r="E8103" s="78"/>
      <c r="F8103" s="78"/>
      <c r="G8103" s="75"/>
    </row>
    <row r="8104" spans="1:7">
      <c r="A8104" s="81"/>
      <c r="B8104" s="82"/>
      <c r="C8104" s="78"/>
      <c r="D8104" s="78"/>
      <c r="E8104" s="78"/>
      <c r="F8104" s="78"/>
      <c r="G8104" s="75"/>
    </row>
    <row r="8105" spans="1:7">
      <c r="A8105" s="81"/>
      <c r="B8105" s="82"/>
      <c r="C8105" s="78"/>
      <c r="D8105" s="78"/>
      <c r="E8105" s="78"/>
      <c r="F8105" s="78"/>
      <c r="G8105" s="75"/>
    </row>
    <row r="8106" spans="1:7">
      <c r="A8106" s="81"/>
      <c r="B8106" s="82"/>
      <c r="C8106" s="78"/>
      <c r="D8106" s="78"/>
      <c r="E8106" s="78"/>
      <c r="F8106" s="78"/>
      <c r="G8106" s="75"/>
    </row>
    <row r="8107" spans="1:7">
      <c r="A8107" s="81"/>
      <c r="B8107" s="82"/>
      <c r="C8107" s="78"/>
      <c r="D8107" s="78"/>
      <c r="E8107" s="78"/>
      <c r="F8107" s="78"/>
      <c r="G8107" s="75"/>
    </row>
    <row r="8108" spans="1:7">
      <c r="A8108" s="81"/>
      <c r="B8108" s="82"/>
      <c r="C8108" s="78"/>
      <c r="D8108" s="78"/>
      <c r="E8108" s="78"/>
      <c r="F8108" s="78"/>
      <c r="G8108" s="75"/>
    </row>
    <row r="8109" spans="1:7">
      <c r="A8109" s="81"/>
      <c r="B8109" s="82"/>
      <c r="C8109" s="78"/>
      <c r="D8109" s="78"/>
      <c r="E8109" s="78"/>
      <c r="F8109" s="78"/>
      <c r="G8109" s="75"/>
    </row>
    <row r="8110" spans="1:7">
      <c r="A8110" s="81"/>
      <c r="B8110" s="82"/>
      <c r="C8110" s="78"/>
      <c r="D8110" s="78"/>
      <c r="E8110" s="78"/>
      <c r="F8110" s="78"/>
      <c r="G8110" s="75"/>
    </row>
    <row r="8111" spans="1:7">
      <c r="A8111" s="81"/>
      <c r="B8111" s="82"/>
      <c r="C8111" s="78"/>
      <c r="D8111" s="78"/>
      <c r="E8111" s="78"/>
      <c r="F8111" s="78"/>
      <c r="G8111" s="75"/>
    </row>
    <row r="8112" spans="1:7">
      <c r="A8112" s="81"/>
      <c r="B8112" s="82"/>
      <c r="C8112" s="78"/>
      <c r="D8112" s="78"/>
      <c r="E8112" s="78"/>
      <c r="F8112" s="78"/>
      <c r="G8112" s="75"/>
    </row>
    <row r="8113" spans="1:7">
      <c r="A8113" s="81"/>
      <c r="B8113" s="82"/>
      <c r="C8113" s="78"/>
      <c r="D8113" s="78"/>
      <c r="E8113" s="78"/>
      <c r="F8113" s="78"/>
      <c r="G8113" s="75"/>
    </row>
    <row r="8114" spans="1:7">
      <c r="A8114" s="81"/>
      <c r="B8114" s="82"/>
      <c r="C8114" s="78"/>
      <c r="D8114" s="78"/>
      <c r="E8114" s="78"/>
      <c r="F8114" s="78"/>
      <c r="G8114" s="75"/>
    </row>
    <row r="8115" spans="1:7">
      <c r="A8115" s="81"/>
      <c r="B8115" s="82"/>
      <c r="C8115" s="78"/>
      <c r="D8115" s="78"/>
      <c r="E8115" s="78"/>
      <c r="F8115" s="78"/>
      <c r="G8115" s="75"/>
    </row>
    <row r="8116" spans="1:7">
      <c r="A8116" s="81"/>
      <c r="B8116" s="82"/>
      <c r="C8116" s="78"/>
      <c r="D8116" s="78"/>
      <c r="E8116" s="78"/>
      <c r="F8116" s="78"/>
      <c r="G8116" s="75"/>
    </row>
    <row r="8117" spans="1:7">
      <c r="A8117" s="81"/>
      <c r="B8117" s="82"/>
      <c r="C8117" s="78"/>
      <c r="D8117" s="78"/>
      <c r="E8117" s="78"/>
      <c r="F8117" s="78"/>
      <c r="G8117" s="75"/>
    </row>
    <row r="8118" spans="1:7">
      <c r="A8118" s="81"/>
      <c r="B8118" s="82"/>
      <c r="C8118" s="78"/>
      <c r="D8118" s="78"/>
      <c r="E8118" s="78"/>
      <c r="F8118" s="78"/>
      <c r="G8118" s="75"/>
    </row>
    <row r="8119" spans="1:7">
      <c r="A8119" s="81"/>
      <c r="B8119" s="82"/>
      <c r="C8119" s="78"/>
      <c r="D8119" s="78"/>
      <c r="E8119" s="78"/>
      <c r="F8119" s="78"/>
      <c r="G8119" s="75"/>
    </row>
    <row r="8120" spans="1:7">
      <c r="A8120" s="81"/>
      <c r="B8120" s="82"/>
      <c r="C8120" s="78"/>
      <c r="D8120" s="78"/>
      <c r="E8120" s="78"/>
      <c r="F8120" s="78"/>
      <c r="G8120" s="75"/>
    </row>
    <row r="8121" spans="1:7">
      <c r="A8121" s="81"/>
      <c r="B8121" s="82"/>
      <c r="C8121" s="78"/>
      <c r="D8121" s="78"/>
      <c r="E8121" s="78"/>
      <c r="F8121" s="78"/>
      <c r="G8121" s="75"/>
    </row>
    <row r="8122" spans="1:7">
      <c r="A8122" s="81"/>
      <c r="B8122" s="82"/>
      <c r="C8122" s="78"/>
      <c r="D8122" s="78"/>
      <c r="E8122" s="78"/>
      <c r="F8122" s="78"/>
      <c r="G8122" s="75"/>
    </row>
    <row r="8123" spans="1:7">
      <c r="A8123" s="81"/>
      <c r="B8123" s="82"/>
      <c r="C8123" s="78"/>
      <c r="D8123" s="78"/>
      <c r="E8123" s="78"/>
      <c r="F8123" s="78"/>
      <c r="G8123" s="75"/>
    </row>
    <row r="8124" spans="1:7">
      <c r="A8124" s="81"/>
      <c r="B8124" s="82"/>
      <c r="C8124" s="78"/>
      <c r="D8124" s="78"/>
      <c r="E8124" s="78"/>
      <c r="F8124" s="78"/>
      <c r="G8124" s="75"/>
    </row>
    <row r="8125" spans="1:7">
      <c r="A8125" s="81"/>
      <c r="B8125" s="82"/>
      <c r="C8125" s="78"/>
      <c r="D8125" s="78"/>
      <c r="E8125" s="78"/>
      <c r="F8125" s="78"/>
      <c r="G8125" s="75"/>
    </row>
    <row r="8126" spans="1:7">
      <c r="A8126" s="81"/>
      <c r="B8126" s="82"/>
      <c r="C8126" s="78"/>
      <c r="D8126" s="78"/>
      <c r="E8126" s="78"/>
      <c r="F8126" s="78"/>
      <c r="G8126" s="75"/>
    </row>
    <row r="8127" spans="1:7">
      <c r="A8127" s="81"/>
      <c r="B8127" s="82"/>
      <c r="C8127" s="78"/>
      <c r="D8127" s="78"/>
      <c r="E8127" s="78"/>
      <c r="F8127" s="78"/>
      <c r="G8127" s="75"/>
    </row>
    <row r="8128" spans="1:7">
      <c r="A8128" s="81"/>
      <c r="B8128" s="82"/>
      <c r="C8128" s="78"/>
      <c r="D8128" s="78"/>
      <c r="E8128" s="78"/>
      <c r="F8128" s="78"/>
      <c r="G8128" s="75"/>
    </row>
    <row r="8129" spans="1:7">
      <c r="A8129" s="81"/>
      <c r="B8129" s="82"/>
      <c r="C8129" s="78"/>
      <c r="D8129" s="78"/>
      <c r="E8129" s="78"/>
      <c r="F8129" s="78"/>
      <c r="G8129" s="75"/>
    </row>
    <row r="8130" spans="1:7">
      <c r="A8130" s="81"/>
      <c r="B8130" s="82"/>
      <c r="C8130" s="78"/>
      <c r="D8130" s="78"/>
      <c r="E8130" s="78"/>
      <c r="F8130" s="78"/>
      <c r="G8130" s="75"/>
    </row>
    <row r="8131" spans="1:7">
      <c r="A8131" s="81"/>
      <c r="B8131" s="82"/>
      <c r="C8131" s="78"/>
      <c r="D8131" s="78"/>
      <c r="E8131" s="78"/>
      <c r="F8131" s="78"/>
      <c r="G8131" s="75"/>
    </row>
    <row r="8132" spans="1:7">
      <c r="A8132" s="81"/>
      <c r="B8132" s="82"/>
      <c r="C8132" s="78"/>
      <c r="D8132" s="78"/>
      <c r="E8132" s="78"/>
      <c r="F8132" s="78"/>
      <c r="G8132" s="75"/>
    </row>
    <row r="8133" spans="1:7">
      <c r="A8133" s="81"/>
      <c r="B8133" s="82"/>
      <c r="C8133" s="78"/>
      <c r="D8133" s="78"/>
      <c r="E8133" s="78"/>
      <c r="F8133" s="78"/>
      <c r="G8133" s="75"/>
    </row>
    <row r="8134" spans="1:7">
      <c r="A8134" s="81"/>
      <c r="B8134" s="82"/>
      <c r="C8134" s="78"/>
      <c r="D8134" s="78"/>
      <c r="E8134" s="78"/>
      <c r="F8134" s="78"/>
      <c r="G8134" s="75"/>
    </row>
    <row r="8135" spans="1:7">
      <c r="A8135" s="81"/>
      <c r="B8135" s="82"/>
      <c r="C8135" s="78"/>
      <c r="D8135" s="78"/>
      <c r="E8135" s="78"/>
      <c r="F8135" s="78"/>
      <c r="G8135" s="75"/>
    </row>
    <row r="8136" spans="1:7">
      <c r="A8136" s="81"/>
      <c r="B8136" s="82"/>
      <c r="C8136" s="78"/>
      <c r="D8136" s="78"/>
      <c r="E8136" s="78"/>
      <c r="F8136" s="78"/>
      <c r="G8136" s="75"/>
    </row>
    <row r="8137" spans="1:7">
      <c r="A8137" s="81"/>
      <c r="B8137" s="82"/>
      <c r="C8137" s="78"/>
      <c r="D8137" s="78"/>
      <c r="E8137" s="78"/>
      <c r="F8137" s="78"/>
      <c r="G8137" s="75"/>
    </row>
    <row r="8138" spans="1:7">
      <c r="A8138" s="81"/>
      <c r="B8138" s="82"/>
      <c r="C8138" s="78"/>
      <c r="D8138" s="78"/>
      <c r="E8138" s="78"/>
      <c r="F8138" s="78"/>
      <c r="G8138" s="75"/>
    </row>
    <row r="8139" spans="1:7">
      <c r="A8139" s="81"/>
      <c r="B8139" s="82"/>
      <c r="C8139" s="78"/>
      <c r="D8139" s="78"/>
      <c r="E8139" s="78"/>
      <c r="F8139" s="78"/>
      <c r="G8139" s="75"/>
    </row>
    <row r="8140" spans="1:7">
      <c r="A8140" s="81"/>
      <c r="B8140" s="82"/>
      <c r="C8140" s="78"/>
      <c r="D8140" s="78"/>
      <c r="E8140" s="78"/>
      <c r="F8140" s="78"/>
      <c r="G8140" s="75"/>
    </row>
    <row r="8141" spans="1:7">
      <c r="A8141" s="81"/>
      <c r="B8141" s="82"/>
      <c r="C8141" s="78"/>
      <c r="D8141" s="78"/>
      <c r="E8141" s="78"/>
      <c r="F8141" s="78"/>
      <c r="G8141" s="75"/>
    </row>
    <row r="8142" spans="1:7">
      <c r="A8142" s="81"/>
      <c r="B8142" s="82"/>
      <c r="C8142" s="78"/>
      <c r="D8142" s="78"/>
      <c r="E8142" s="78"/>
      <c r="F8142" s="78"/>
      <c r="G8142" s="75"/>
    </row>
    <row r="8143" spans="1:7">
      <c r="A8143" s="81"/>
      <c r="B8143" s="82"/>
      <c r="C8143" s="78"/>
      <c r="D8143" s="78"/>
      <c r="E8143" s="78"/>
      <c r="F8143" s="78"/>
      <c r="G8143" s="75"/>
    </row>
    <row r="8144" spans="1:7">
      <c r="A8144" s="81"/>
      <c r="B8144" s="82"/>
      <c r="C8144" s="78"/>
      <c r="D8144" s="78"/>
      <c r="E8144" s="78"/>
      <c r="F8144" s="78"/>
      <c r="G8144" s="75"/>
    </row>
    <row r="8145" spans="1:7">
      <c r="A8145" s="81"/>
      <c r="B8145" s="82"/>
      <c r="C8145" s="78"/>
      <c r="D8145" s="78"/>
      <c r="E8145" s="78"/>
      <c r="F8145" s="78"/>
      <c r="G8145" s="75"/>
    </row>
    <row r="8146" spans="1:7">
      <c r="A8146" s="81"/>
      <c r="B8146" s="82"/>
      <c r="C8146" s="78"/>
      <c r="D8146" s="78"/>
      <c r="E8146" s="78"/>
      <c r="F8146" s="78"/>
      <c r="G8146" s="75"/>
    </row>
    <row r="8147" spans="1:7">
      <c r="A8147" s="81"/>
      <c r="B8147" s="82"/>
      <c r="C8147" s="78"/>
      <c r="D8147" s="78"/>
      <c r="E8147" s="78"/>
      <c r="F8147" s="78"/>
      <c r="G8147" s="75"/>
    </row>
    <row r="8148" spans="1:7">
      <c r="A8148" s="81"/>
      <c r="B8148" s="82"/>
      <c r="C8148" s="78"/>
      <c r="D8148" s="78"/>
      <c r="E8148" s="78"/>
      <c r="F8148" s="78"/>
      <c r="G8148" s="75"/>
    </row>
    <row r="8149" spans="1:7">
      <c r="A8149" s="81"/>
      <c r="B8149" s="82"/>
      <c r="C8149" s="78"/>
      <c r="D8149" s="78"/>
      <c r="E8149" s="78"/>
      <c r="F8149" s="78"/>
      <c r="G8149" s="75"/>
    </row>
    <row r="8150" spans="1:7">
      <c r="A8150" s="81"/>
      <c r="B8150" s="82"/>
      <c r="C8150" s="78"/>
      <c r="D8150" s="78"/>
      <c r="E8150" s="78"/>
      <c r="F8150" s="78"/>
      <c r="G8150" s="75"/>
    </row>
    <row r="8151" spans="1:7">
      <c r="A8151" s="81"/>
      <c r="B8151" s="82"/>
      <c r="C8151" s="78"/>
      <c r="D8151" s="78"/>
      <c r="E8151" s="78"/>
      <c r="F8151" s="78"/>
      <c r="G8151" s="75"/>
    </row>
    <row r="8152" spans="1:7">
      <c r="A8152" s="81"/>
      <c r="B8152" s="82"/>
      <c r="C8152" s="78"/>
      <c r="D8152" s="78"/>
      <c r="E8152" s="78"/>
      <c r="F8152" s="78"/>
      <c r="G8152" s="75"/>
    </row>
    <row r="8153" spans="1:7">
      <c r="A8153" s="81"/>
      <c r="B8153" s="82"/>
      <c r="C8153" s="78"/>
      <c r="D8153" s="78"/>
      <c r="E8153" s="78"/>
      <c r="F8153" s="78"/>
      <c r="G8153" s="75"/>
    </row>
    <row r="8154" spans="1:7">
      <c r="A8154" s="81"/>
      <c r="B8154" s="82"/>
      <c r="C8154" s="78"/>
      <c r="D8154" s="78"/>
      <c r="E8154" s="78"/>
      <c r="F8154" s="78"/>
      <c r="G8154" s="75"/>
    </row>
    <row r="8155" spans="1:7">
      <c r="A8155" s="81"/>
      <c r="B8155" s="82"/>
      <c r="C8155" s="78"/>
      <c r="D8155" s="78"/>
      <c r="E8155" s="78"/>
      <c r="F8155" s="78"/>
      <c r="G8155" s="75"/>
    </row>
    <row r="8156" spans="1:7">
      <c r="A8156" s="81"/>
      <c r="B8156" s="82"/>
      <c r="C8156" s="78"/>
      <c r="D8156" s="78"/>
      <c r="E8156" s="78"/>
      <c r="F8156" s="78"/>
      <c r="G8156" s="75"/>
    </row>
    <row r="8157" spans="1:7">
      <c r="A8157" s="81"/>
      <c r="B8157" s="82"/>
      <c r="C8157" s="78"/>
      <c r="D8157" s="78"/>
      <c r="E8157" s="78"/>
      <c r="F8157" s="78"/>
      <c r="G8157" s="75"/>
    </row>
    <row r="8158" spans="1:7">
      <c r="A8158" s="81"/>
      <c r="B8158" s="82"/>
      <c r="C8158" s="78"/>
      <c r="D8158" s="78"/>
      <c r="E8158" s="78"/>
      <c r="F8158" s="78"/>
      <c r="G8158" s="75"/>
    </row>
    <row r="8159" spans="1:7">
      <c r="A8159" s="81"/>
      <c r="B8159" s="82"/>
      <c r="C8159" s="78"/>
      <c r="D8159" s="78"/>
      <c r="E8159" s="78"/>
      <c r="F8159" s="78"/>
      <c r="G8159" s="75"/>
    </row>
    <row r="8160" spans="1:7">
      <c r="A8160" s="81"/>
      <c r="B8160" s="82"/>
      <c r="C8160" s="78"/>
      <c r="D8160" s="78"/>
      <c r="E8160" s="78"/>
      <c r="F8160" s="78"/>
      <c r="G8160" s="75"/>
    </row>
    <row r="8161" spans="1:7">
      <c r="A8161" s="81"/>
      <c r="B8161" s="82"/>
      <c r="C8161" s="78"/>
      <c r="D8161" s="78"/>
      <c r="E8161" s="78"/>
      <c r="F8161" s="78"/>
      <c r="G8161" s="75"/>
    </row>
    <row r="8162" spans="1:7">
      <c r="A8162" s="81"/>
      <c r="B8162" s="82"/>
      <c r="C8162" s="78"/>
      <c r="D8162" s="78"/>
      <c r="E8162" s="78"/>
      <c r="F8162" s="78"/>
      <c r="G8162" s="75"/>
    </row>
    <row r="8163" spans="1:7">
      <c r="A8163" s="81"/>
      <c r="B8163" s="82"/>
      <c r="C8163" s="78"/>
      <c r="D8163" s="78"/>
      <c r="E8163" s="78"/>
      <c r="F8163" s="78"/>
      <c r="G8163" s="75"/>
    </row>
    <row r="8164" spans="1:7">
      <c r="A8164" s="81"/>
      <c r="B8164" s="82"/>
      <c r="C8164" s="78"/>
      <c r="D8164" s="78"/>
      <c r="E8164" s="78"/>
      <c r="F8164" s="78"/>
      <c r="G8164" s="75"/>
    </row>
    <row r="8165" spans="1:7">
      <c r="A8165" s="81"/>
      <c r="B8165" s="82"/>
      <c r="C8165" s="78"/>
      <c r="D8165" s="78"/>
      <c r="E8165" s="78"/>
      <c r="F8165" s="78"/>
      <c r="G8165" s="75"/>
    </row>
    <row r="8166" spans="1:7">
      <c r="A8166" s="81"/>
      <c r="B8166" s="82"/>
      <c r="C8166" s="78"/>
      <c r="D8166" s="78"/>
      <c r="E8166" s="78"/>
      <c r="F8166" s="78"/>
      <c r="G8166" s="75"/>
    </row>
    <row r="8167" spans="1:7">
      <c r="A8167" s="81"/>
      <c r="B8167" s="82"/>
      <c r="C8167" s="78"/>
      <c r="D8167" s="78"/>
      <c r="E8167" s="78"/>
      <c r="F8167" s="78"/>
      <c r="G8167" s="75"/>
    </row>
    <row r="8168" spans="1:7">
      <c r="A8168" s="81"/>
      <c r="B8168" s="82"/>
      <c r="C8168" s="78"/>
      <c r="D8168" s="78"/>
      <c r="E8168" s="78"/>
      <c r="F8168" s="78"/>
      <c r="G8168" s="75"/>
    </row>
    <row r="8169" spans="1:7">
      <c r="A8169" s="81"/>
      <c r="B8169" s="82"/>
      <c r="C8169" s="78"/>
      <c r="D8169" s="78"/>
      <c r="E8169" s="78"/>
      <c r="F8169" s="78"/>
      <c r="G8169" s="75"/>
    </row>
    <row r="8170" spans="1:7">
      <c r="A8170" s="81"/>
      <c r="B8170" s="82"/>
      <c r="C8170" s="78"/>
      <c r="D8170" s="78"/>
      <c r="E8170" s="78"/>
      <c r="F8170" s="78"/>
      <c r="G8170" s="75"/>
    </row>
    <row r="8171" spans="1:7">
      <c r="A8171" s="81"/>
      <c r="B8171" s="82"/>
      <c r="C8171" s="78"/>
      <c r="D8171" s="78"/>
      <c r="E8171" s="78"/>
      <c r="F8171" s="78"/>
      <c r="G8171" s="75"/>
    </row>
    <row r="8172" spans="1:7">
      <c r="A8172" s="81"/>
      <c r="B8172" s="82"/>
      <c r="C8172" s="78"/>
      <c r="D8172" s="78"/>
      <c r="E8172" s="78"/>
      <c r="F8172" s="78"/>
      <c r="G8172" s="75"/>
    </row>
    <row r="8173" spans="1:7">
      <c r="A8173" s="81"/>
      <c r="B8173" s="82"/>
      <c r="C8173" s="78"/>
      <c r="D8173" s="78"/>
      <c r="E8173" s="78"/>
      <c r="F8173" s="78"/>
      <c r="G8173" s="75"/>
    </row>
    <row r="8174" spans="1:7">
      <c r="A8174" s="81"/>
      <c r="B8174" s="82"/>
      <c r="C8174" s="78"/>
      <c r="D8174" s="78"/>
      <c r="E8174" s="78"/>
      <c r="F8174" s="78"/>
      <c r="G8174" s="75"/>
    </row>
    <row r="8175" spans="1:7">
      <c r="A8175" s="81"/>
      <c r="B8175" s="82"/>
      <c r="C8175" s="78"/>
      <c r="D8175" s="78"/>
      <c r="E8175" s="78"/>
      <c r="F8175" s="78"/>
      <c r="G8175" s="75"/>
    </row>
    <row r="8176" spans="1:7">
      <c r="A8176" s="81"/>
      <c r="B8176" s="82"/>
      <c r="C8176" s="78"/>
      <c r="D8176" s="78"/>
      <c r="E8176" s="78"/>
      <c r="F8176" s="78"/>
      <c r="G8176" s="75"/>
    </row>
    <row r="8177" spans="1:7">
      <c r="A8177" s="81"/>
      <c r="B8177" s="82"/>
      <c r="C8177" s="78"/>
      <c r="D8177" s="78"/>
      <c r="E8177" s="78"/>
      <c r="F8177" s="78"/>
      <c r="G8177" s="75"/>
    </row>
    <row r="8178" spans="1:7">
      <c r="A8178" s="81"/>
      <c r="B8178" s="82"/>
      <c r="C8178" s="78"/>
      <c r="D8178" s="78"/>
      <c r="E8178" s="78"/>
      <c r="F8178" s="78"/>
      <c r="G8178" s="75"/>
    </row>
    <row r="8179" spans="1:7">
      <c r="A8179" s="81"/>
      <c r="B8179" s="82"/>
      <c r="C8179" s="78"/>
      <c r="D8179" s="78"/>
      <c r="E8179" s="78"/>
      <c r="F8179" s="78"/>
      <c r="G8179" s="75"/>
    </row>
    <row r="8180" spans="1:7">
      <c r="A8180" s="81"/>
      <c r="B8180" s="82"/>
      <c r="C8180" s="78"/>
      <c r="D8180" s="78"/>
      <c r="E8180" s="78"/>
      <c r="F8180" s="78"/>
      <c r="G8180" s="75"/>
    </row>
    <row r="8181" spans="1:7">
      <c r="A8181" s="81"/>
      <c r="B8181" s="82"/>
      <c r="C8181" s="78"/>
      <c r="D8181" s="78"/>
      <c r="E8181" s="78"/>
      <c r="F8181" s="78"/>
      <c r="G8181" s="75"/>
    </row>
    <row r="8182" spans="1:7">
      <c r="A8182" s="81"/>
      <c r="B8182" s="82"/>
      <c r="C8182" s="78"/>
      <c r="D8182" s="78"/>
      <c r="E8182" s="78"/>
      <c r="F8182" s="78"/>
      <c r="G8182" s="75"/>
    </row>
    <row r="8183" spans="1:7">
      <c r="A8183" s="81"/>
      <c r="B8183" s="82"/>
      <c r="C8183" s="78"/>
      <c r="D8183" s="78"/>
      <c r="E8183" s="78"/>
      <c r="F8183" s="78"/>
      <c r="G8183" s="75"/>
    </row>
    <row r="8184" spans="1:7">
      <c r="A8184" s="81"/>
      <c r="B8184" s="82"/>
      <c r="C8184" s="78"/>
      <c r="D8184" s="78"/>
      <c r="E8184" s="78"/>
      <c r="F8184" s="78"/>
      <c r="G8184" s="75"/>
    </row>
    <row r="8185" spans="1:7">
      <c r="A8185" s="81"/>
      <c r="B8185" s="82"/>
      <c r="C8185" s="78"/>
      <c r="D8185" s="78"/>
      <c r="E8185" s="78"/>
      <c r="F8185" s="78"/>
      <c r="G8185" s="75"/>
    </row>
    <row r="8186" spans="1:7">
      <c r="A8186" s="81"/>
      <c r="B8186" s="82"/>
      <c r="C8186" s="78"/>
      <c r="D8186" s="78"/>
      <c r="E8186" s="78"/>
      <c r="F8186" s="78"/>
      <c r="G8186" s="75"/>
    </row>
    <row r="8187" spans="1:7">
      <c r="A8187" s="81"/>
      <c r="B8187" s="82"/>
      <c r="C8187" s="78"/>
      <c r="D8187" s="78"/>
      <c r="E8187" s="78"/>
      <c r="F8187" s="78"/>
      <c r="G8187" s="75"/>
    </row>
    <row r="8188" spans="1:7">
      <c r="A8188" s="81"/>
      <c r="B8188" s="82"/>
      <c r="C8188" s="78"/>
      <c r="D8188" s="78"/>
      <c r="E8188" s="78"/>
      <c r="F8188" s="78"/>
      <c r="G8188" s="75"/>
    </row>
    <row r="8189" spans="1:7">
      <c r="A8189" s="81"/>
      <c r="B8189" s="82"/>
      <c r="C8189" s="78"/>
      <c r="D8189" s="78"/>
      <c r="E8189" s="78"/>
      <c r="F8189" s="78"/>
      <c r="G8189" s="75"/>
    </row>
    <row r="8190" spans="1:7">
      <c r="A8190" s="81"/>
      <c r="B8190" s="82"/>
      <c r="C8190" s="78"/>
      <c r="D8190" s="78"/>
      <c r="E8190" s="78"/>
      <c r="F8190" s="78"/>
      <c r="G8190" s="75"/>
    </row>
    <row r="8191" spans="1:7">
      <c r="A8191" s="81"/>
      <c r="B8191" s="82"/>
      <c r="C8191" s="78"/>
      <c r="D8191" s="78"/>
      <c r="E8191" s="78"/>
      <c r="F8191" s="78"/>
      <c r="G8191" s="75"/>
    </row>
    <row r="8192" spans="1:7">
      <c r="A8192" s="81"/>
      <c r="B8192" s="82"/>
      <c r="C8192" s="78"/>
      <c r="D8192" s="78"/>
      <c r="E8192" s="78"/>
      <c r="F8192" s="78"/>
      <c r="G8192" s="75"/>
    </row>
    <row r="8193" spans="1:7">
      <c r="A8193" s="81"/>
      <c r="B8193" s="82"/>
      <c r="C8193" s="78"/>
      <c r="D8193" s="78"/>
      <c r="E8193" s="78"/>
      <c r="F8193" s="78"/>
      <c r="G8193" s="75"/>
    </row>
    <row r="8194" spans="1:7">
      <c r="A8194" s="81"/>
      <c r="B8194" s="82"/>
      <c r="C8194" s="78"/>
      <c r="D8194" s="78"/>
      <c r="E8194" s="78"/>
      <c r="F8194" s="78"/>
      <c r="G8194" s="75"/>
    </row>
    <row r="8195" spans="1:7">
      <c r="A8195" s="81"/>
      <c r="B8195" s="82"/>
      <c r="C8195" s="78"/>
      <c r="D8195" s="78"/>
      <c r="E8195" s="78"/>
      <c r="F8195" s="78"/>
      <c r="G8195" s="75"/>
    </row>
    <row r="8196" spans="1:7">
      <c r="A8196" s="81"/>
      <c r="B8196" s="82"/>
      <c r="C8196" s="78"/>
      <c r="D8196" s="78"/>
      <c r="E8196" s="78"/>
      <c r="F8196" s="78"/>
      <c r="G8196" s="75"/>
    </row>
    <row r="8197" spans="1:7">
      <c r="A8197" s="81"/>
      <c r="B8197" s="82"/>
      <c r="C8197" s="78"/>
      <c r="D8197" s="78"/>
      <c r="E8197" s="78"/>
      <c r="F8197" s="78"/>
      <c r="G8197" s="75"/>
    </row>
    <row r="8198" spans="1:7">
      <c r="A8198" s="81"/>
      <c r="B8198" s="82"/>
      <c r="C8198" s="78"/>
      <c r="D8198" s="78"/>
      <c r="E8198" s="78"/>
      <c r="F8198" s="78"/>
      <c r="G8198" s="75"/>
    </row>
    <row r="8199" spans="1:7">
      <c r="A8199" s="81"/>
      <c r="B8199" s="82"/>
      <c r="C8199" s="78"/>
      <c r="D8199" s="78"/>
      <c r="E8199" s="78"/>
      <c r="F8199" s="78"/>
      <c r="G8199" s="75"/>
    </row>
    <row r="8200" spans="1:7">
      <c r="A8200" s="83"/>
      <c r="B8200" s="84"/>
      <c r="C8200" s="78"/>
      <c r="D8200" s="78"/>
      <c r="E8200" s="78"/>
      <c r="F8200" s="78"/>
      <c r="G8200" s="75"/>
    </row>
    <row r="8201" spans="1:7">
      <c r="A8201" s="83"/>
      <c r="B8201" s="84"/>
      <c r="C8201" s="78"/>
      <c r="D8201" s="78"/>
      <c r="E8201" s="78"/>
      <c r="F8201" s="78"/>
      <c r="G8201" s="75"/>
    </row>
    <row r="8202" spans="1:7">
      <c r="A8202" s="83"/>
      <c r="B8202" s="84"/>
      <c r="C8202" s="78"/>
      <c r="D8202" s="78"/>
      <c r="E8202" s="78"/>
      <c r="F8202" s="78"/>
      <c r="G8202" s="75"/>
    </row>
    <row r="8203" spans="1:7">
      <c r="A8203" s="83"/>
      <c r="B8203" s="84"/>
      <c r="C8203" s="78"/>
      <c r="D8203" s="78"/>
      <c r="E8203" s="78"/>
      <c r="F8203" s="78"/>
      <c r="G8203" s="75"/>
    </row>
    <row r="8204" spans="1:7">
      <c r="A8204" s="83"/>
      <c r="B8204" s="84"/>
      <c r="C8204" s="78"/>
      <c r="D8204" s="78"/>
      <c r="E8204" s="78"/>
      <c r="F8204" s="78"/>
      <c r="G8204" s="75"/>
    </row>
    <row r="8205" spans="1:7">
      <c r="A8205" s="83"/>
      <c r="B8205" s="84"/>
      <c r="C8205" s="78"/>
      <c r="D8205" s="78"/>
      <c r="E8205" s="78"/>
      <c r="F8205" s="78"/>
      <c r="G8205" s="75"/>
    </row>
    <row r="8206" spans="1:7">
      <c r="A8206" s="83"/>
      <c r="B8206" s="84"/>
      <c r="C8206" s="78"/>
      <c r="D8206" s="78"/>
      <c r="E8206" s="78"/>
      <c r="F8206" s="78"/>
      <c r="G8206" s="75"/>
    </row>
    <row r="8207" spans="1:7">
      <c r="A8207" s="83"/>
      <c r="B8207" s="84"/>
      <c r="C8207" s="78"/>
      <c r="D8207" s="78"/>
      <c r="E8207" s="78"/>
      <c r="F8207" s="78"/>
      <c r="G8207" s="75"/>
    </row>
    <row r="8208" spans="1:7">
      <c r="A8208" s="83"/>
      <c r="B8208" s="84"/>
      <c r="C8208" s="78"/>
      <c r="D8208" s="78"/>
      <c r="E8208" s="78"/>
      <c r="F8208" s="78"/>
      <c r="G8208" s="75"/>
    </row>
    <row r="8209" spans="1:7">
      <c r="A8209" s="83"/>
      <c r="B8209" s="84"/>
      <c r="C8209" s="78"/>
      <c r="D8209" s="78"/>
      <c r="E8209" s="78"/>
      <c r="F8209" s="78"/>
      <c r="G8209" s="75"/>
    </row>
    <row r="8210" spans="1:7">
      <c r="A8210" s="83"/>
      <c r="B8210" s="84"/>
      <c r="C8210" s="78"/>
      <c r="D8210" s="78"/>
      <c r="E8210" s="78"/>
      <c r="F8210" s="78"/>
      <c r="G8210" s="75"/>
    </row>
    <row r="8211" spans="1:7">
      <c r="A8211" s="83"/>
      <c r="B8211" s="84"/>
      <c r="C8211" s="78"/>
      <c r="D8211" s="78"/>
      <c r="E8211" s="78"/>
      <c r="F8211" s="78"/>
      <c r="G8211" s="75"/>
    </row>
    <row r="8212" spans="1:7">
      <c r="A8212" s="83"/>
      <c r="B8212" s="84"/>
      <c r="C8212" s="78"/>
      <c r="D8212" s="78"/>
      <c r="E8212" s="78"/>
      <c r="F8212" s="78"/>
      <c r="G8212" s="75"/>
    </row>
    <row r="8213" spans="1:7">
      <c r="A8213" s="83"/>
      <c r="B8213" s="84"/>
      <c r="C8213" s="78"/>
      <c r="D8213" s="78"/>
      <c r="E8213" s="78"/>
      <c r="F8213" s="78"/>
      <c r="G8213" s="75"/>
    </row>
    <row r="8214" spans="1:7">
      <c r="A8214" s="83"/>
      <c r="B8214" s="84"/>
      <c r="C8214" s="78"/>
      <c r="D8214" s="78"/>
      <c r="E8214" s="78"/>
      <c r="F8214" s="78"/>
      <c r="G8214" s="75"/>
    </row>
    <row r="8215" spans="1:7">
      <c r="A8215" s="83"/>
      <c r="B8215" s="84"/>
      <c r="C8215" s="78"/>
      <c r="D8215" s="78"/>
      <c r="E8215" s="78"/>
      <c r="F8215" s="78"/>
      <c r="G8215" s="75"/>
    </row>
    <row r="8216" spans="1:7">
      <c r="A8216" s="83"/>
      <c r="B8216" s="84"/>
      <c r="C8216" s="78"/>
      <c r="D8216" s="78"/>
      <c r="E8216" s="78"/>
      <c r="F8216" s="78"/>
      <c r="G8216" s="75"/>
    </row>
    <row r="8217" spans="1:7">
      <c r="A8217" s="83"/>
      <c r="B8217" s="84"/>
      <c r="C8217" s="78"/>
      <c r="D8217" s="78"/>
      <c r="E8217" s="78"/>
      <c r="F8217" s="78"/>
      <c r="G8217" s="75"/>
    </row>
    <row r="8218" spans="1:7">
      <c r="A8218" s="83"/>
      <c r="B8218" s="84"/>
      <c r="C8218" s="78"/>
      <c r="D8218" s="78"/>
      <c r="E8218" s="78"/>
      <c r="F8218" s="78"/>
      <c r="G8218" s="75"/>
    </row>
    <row r="8219" spans="1:7">
      <c r="A8219" s="83"/>
      <c r="B8219" s="84"/>
      <c r="C8219" s="78"/>
      <c r="D8219" s="78"/>
      <c r="E8219" s="78"/>
      <c r="F8219" s="78"/>
      <c r="G8219" s="75"/>
    </row>
    <row r="8220" spans="1:7">
      <c r="A8220" s="83"/>
      <c r="B8220" s="84"/>
      <c r="C8220" s="78"/>
      <c r="D8220" s="78"/>
      <c r="E8220" s="78"/>
      <c r="F8220" s="78"/>
      <c r="G8220" s="75"/>
    </row>
    <row r="8221" spans="1:7">
      <c r="A8221" s="83"/>
      <c r="B8221" s="84"/>
      <c r="C8221" s="78"/>
      <c r="D8221" s="78"/>
      <c r="E8221" s="78"/>
      <c r="F8221" s="78"/>
      <c r="G8221" s="75"/>
    </row>
    <row r="8222" spans="1:7">
      <c r="A8222" s="83"/>
      <c r="B8222" s="84"/>
      <c r="C8222" s="78"/>
      <c r="D8222" s="78"/>
      <c r="E8222" s="78"/>
      <c r="F8222" s="78"/>
      <c r="G8222" s="75"/>
    </row>
    <row r="8223" spans="1:7">
      <c r="A8223" s="83"/>
      <c r="B8223" s="84"/>
      <c r="C8223" s="78"/>
      <c r="D8223" s="78"/>
      <c r="E8223" s="78"/>
      <c r="F8223" s="78"/>
      <c r="G8223" s="75"/>
    </row>
    <row r="8224" spans="1:7">
      <c r="A8224" s="83"/>
      <c r="B8224" s="84"/>
      <c r="C8224" s="78"/>
      <c r="D8224" s="78"/>
      <c r="E8224" s="78"/>
      <c r="F8224" s="78"/>
      <c r="G8224" s="75"/>
    </row>
    <row r="8225" spans="1:7">
      <c r="A8225" s="83"/>
      <c r="B8225" s="84"/>
      <c r="C8225" s="78"/>
      <c r="D8225" s="78"/>
      <c r="E8225" s="78"/>
      <c r="F8225" s="78"/>
      <c r="G8225" s="75"/>
    </row>
    <row r="8226" spans="1:7">
      <c r="A8226" s="83"/>
      <c r="B8226" s="84"/>
      <c r="C8226" s="78"/>
      <c r="D8226" s="78"/>
      <c r="E8226" s="78"/>
      <c r="F8226" s="78"/>
      <c r="G8226" s="75"/>
    </row>
    <row r="8227" spans="1:7">
      <c r="A8227" s="83"/>
      <c r="B8227" s="84"/>
      <c r="C8227" s="78"/>
      <c r="D8227" s="78"/>
      <c r="E8227" s="78"/>
      <c r="F8227" s="78"/>
      <c r="G8227" s="75"/>
    </row>
    <row r="8228" spans="1:7">
      <c r="A8228" s="83"/>
      <c r="B8228" s="84"/>
      <c r="C8228" s="78"/>
      <c r="D8228" s="78"/>
      <c r="E8228" s="78"/>
      <c r="F8228" s="78"/>
      <c r="G8228" s="75"/>
    </row>
    <row r="8229" spans="1:7">
      <c r="A8229" s="83"/>
      <c r="B8229" s="84"/>
      <c r="C8229" s="78"/>
      <c r="D8229" s="78"/>
      <c r="E8229" s="78"/>
      <c r="F8229" s="78"/>
      <c r="G8229" s="75"/>
    </row>
    <row r="8230" spans="1:7">
      <c r="A8230" s="83"/>
      <c r="B8230" s="84"/>
      <c r="C8230" s="78"/>
      <c r="D8230" s="78"/>
      <c r="E8230" s="78"/>
      <c r="F8230" s="78"/>
      <c r="G8230" s="75"/>
    </row>
    <row r="8231" spans="1:7">
      <c r="A8231" s="83"/>
      <c r="B8231" s="84"/>
      <c r="C8231" s="78"/>
      <c r="D8231" s="78"/>
      <c r="E8231" s="78"/>
      <c r="F8231" s="78"/>
      <c r="G8231" s="75"/>
    </row>
    <row r="8232" spans="1:7">
      <c r="A8232" s="83"/>
      <c r="B8232" s="84"/>
      <c r="C8232" s="78"/>
      <c r="D8232" s="78"/>
      <c r="E8232" s="78"/>
      <c r="F8232" s="78"/>
      <c r="G8232" s="75"/>
    </row>
    <row r="8233" spans="1:7">
      <c r="A8233" s="83"/>
      <c r="B8233" s="84"/>
      <c r="C8233" s="78"/>
      <c r="D8233" s="78"/>
      <c r="E8233" s="78"/>
      <c r="F8233" s="78"/>
      <c r="G8233" s="75"/>
    </row>
    <row r="8234" spans="1:7">
      <c r="A8234" s="83"/>
      <c r="B8234" s="84"/>
      <c r="C8234" s="78"/>
      <c r="D8234" s="78"/>
      <c r="E8234" s="78"/>
      <c r="F8234" s="78"/>
      <c r="G8234" s="75"/>
    </row>
    <row r="8235" spans="1:7">
      <c r="A8235" s="83"/>
      <c r="B8235" s="84"/>
      <c r="C8235" s="78"/>
      <c r="D8235" s="78"/>
      <c r="E8235" s="78"/>
      <c r="F8235" s="78"/>
      <c r="G8235" s="75"/>
    </row>
    <row r="8236" spans="1:7">
      <c r="A8236" s="83"/>
      <c r="B8236" s="84"/>
      <c r="C8236" s="78"/>
      <c r="D8236" s="78"/>
      <c r="E8236" s="78"/>
      <c r="F8236" s="78"/>
      <c r="G8236" s="75"/>
    </row>
    <row r="8237" spans="1:7">
      <c r="A8237" s="83"/>
      <c r="B8237" s="84"/>
      <c r="C8237" s="78"/>
      <c r="D8237" s="78"/>
      <c r="E8237" s="78"/>
      <c r="F8237" s="78"/>
      <c r="G8237" s="75"/>
    </row>
    <row r="8238" spans="1:7">
      <c r="A8238" s="83"/>
      <c r="B8238" s="84"/>
      <c r="C8238" s="78"/>
      <c r="D8238" s="78"/>
      <c r="E8238" s="78"/>
      <c r="F8238" s="78"/>
      <c r="G8238" s="75"/>
    </row>
    <row r="8239" spans="1:7">
      <c r="A8239" s="83"/>
      <c r="B8239" s="84"/>
      <c r="C8239" s="78"/>
      <c r="D8239" s="78"/>
      <c r="E8239" s="78"/>
      <c r="F8239" s="78"/>
      <c r="G8239" s="75"/>
    </row>
    <row r="8240" spans="1:7">
      <c r="A8240" s="83"/>
      <c r="B8240" s="84"/>
      <c r="C8240" s="78"/>
      <c r="D8240" s="78"/>
      <c r="E8240" s="78"/>
      <c r="F8240" s="78"/>
      <c r="G8240" s="75"/>
    </row>
    <row r="8241" spans="1:7">
      <c r="A8241" s="83"/>
      <c r="B8241" s="84"/>
      <c r="C8241" s="78"/>
      <c r="D8241" s="78"/>
      <c r="E8241" s="78"/>
      <c r="F8241" s="78"/>
      <c r="G8241" s="75"/>
    </row>
    <row r="8242" spans="1:7">
      <c r="A8242" s="83"/>
      <c r="B8242" s="84"/>
      <c r="C8242" s="78"/>
      <c r="D8242" s="78"/>
      <c r="E8242" s="78"/>
      <c r="F8242" s="78"/>
      <c r="G8242" s="75"/>
    </row>
    <row r="8243" spans="1:7">
      <c r="A8243" s="83"/>
      <c r="B8243" s="84"/>
      <c r="C8243" s="78"/>
      <c r="D8243" s="78"/>
      <c r="E8243" s="78"/>
      <c r="F8243" s="78"/>
      <c r="G8243" s="75"/>
    </row>
    <row r="8244" spans="1:7">
      <c r="A8244" s="83"/>
      <c r="B8244" s="84"/>
      <c r="C8244" s="78"/>
      <c r="D8244" s="78"/>
      <c r="E8244" s="78"/>
      <c r="F8244" s="78"/>
      <c r="G8244" s="75"/>
    </row>
    <row r="8245" spans="1:7">
      <c r="A8245" s="83"/>
      <c r="B8245" s="84"/>
      <c r="C8245" s="78"/>
      <c r="D8245" s="78"/>
      <c r="E8245" s="78"/>
      <c r="F8245" s="78"/>
      <c r="G8245" s="75"/>
    </row>
    <row r="8246" spans="1:7">
      <c r="A8246" s="83"/>
      <c r="B8246" s="84"/>
      <c r="C8246" s="78"/>
      <c r="D8246" s="78"/>
      <c r="E8246" s="78"/>
      <c r="F8246" s="78"/>
      <c r="G8246" s="75"/>
    </row>
    <row r="8247" spans="1:7">
      <c r="A8247" s="83"/>
      <c r="B8247" s="84"/>
      <c r="C8247" s="78"/>
      <c r="D8247" s="78"/>
      <c r="E8247" s="78"/>
      <c r="F8247" s="78"/>
      <c r="G8247" s="75"/>
    </row>
    <row r="8248" spans="1:7">
      <c r="A8248" s="83"/>
      <c r="B8248" s="84"/>
      <c r="C8248" s="78"/>
      <c r="D8248" s="78"/>
      <c r="E8248" s="78"/>
      <c r="F8248" s="78"/>
      <c r="G8248" s="75"/>
    </row>
    <row r="8249" spans="1:7">
      <c r="A8249" s="83"/>
      <c r="B8249" s="84"/>
      <c r="C8249" s="78"/>
      <c r="D8249" s="78"/>
      <c r="E8249" s="78"/>
      <c r="F8249" s="78"/>
      <c r="G8249" s="75"/>
    </row>
    <row r="8250" spans="1:7">
      <c r="A8250" s="83"/>
      <c r="B8250" s="84"/>
      <c r="C8250" s="78"/>
      <c r="D8250" s="78"/>
      <c r="E8250" s="78"/>
      <c r="F8250" s="78"/>
      <c r="G8250" s="75"/>
    </row>
    <row r="8251" spans="1:7">
      <c r="A8251" s="83"/>
      <c r="B8251" s="84"/>
      <c r="C8251" s="78"/>
      <c r="D8251" s="78"/>
      <c r="E8251" s="78"/>
      <c r="F8251" s="78"/>
      <c r="G8251" s="75"/>
    </row>
    <row r="8252" spans="1:7">
      <c r="A8252" s="83"/>
      <c r="B8252" s="84"/>
      <c r="C8252" s="78"/>
      <c r="D8252" s="78"/>
      <c r="E8252" s="78"/>
      <c r="F8252" s="78"/>
      <c r="G8252" s="75"/>
    </row>
    <row r="8253" spans="1:7">
      <c r="A8253" s="83"/>
      <c r="B8253" s="84"/>
      <c r="C8253" s="78"/>
      <c r="D8253" s="78"/>
      <c r="E8253" s="78"/>
      <c r="F8253" s="78"/>
      <c r="G8253" s="75"/>
    </row>
    <row r="8254" spans="1:7">
      <c r="A8254" s="83"/>
      <c r="B8254" s="84"/>
      <c r="C8254" s="78"/>
      <c r="D8254" s="78"/>
      <c r="E8254" s="78"/>
      <c r="F8254" s="78"/>
      <c r="G8254" s="75"/>
    </row>
    <row r="8255" spans="1:7">
      <c r="A8255" s="83"/>
      <c r="B8255" s="84"/>
      <c r="C8255" s="78"/>
      <c r="D8255" s="78"/>
      <c r="E8255" s="78"/>
      <c r="F8255" s="78"/>
      <c r="G8255" s="75"/>
    </row>
    <row r="8256" spans="1:7">
      <c r="A8256" s="83"/>
      <c r="B8256" s="84"/>
      <c r="C8256" s="78"/>
      <c r="D8256" s="78"/>
      <c r="E8256" s="78"/>
      <c r="F8256" s="78"/>
      <c r="G8256" s="75"/>
    </row>
    <row r="8257" spans="1:7">
      <c r="A8257" s="83"/>
      <c r="B8257" s="84"/>
      <c r="C8257" s="78"/>
      <c r="D8257" s="78"/>
      <c r="E8257" s="78"/>
      <c r="F8257" s="78"/>
      <c r="G8257" s="75"/>
    </row>
    <row r="8258" spans="1:7">
      <c r="A8258" s="83"/>
      <c r="B8258" s="84"/>
      <c r="C8258" s="78"/>
      <c r="D8258" s="78"/>
      <c r="E8258" s="78"/>
      <c r="F8258" s="78"/>
      <c r="G8258" s="75"/>
    </row>
    <row r="8259" spans="1:7">
      <c r="A8259" s="83"/>
      <c r="B8259" s="84"/>
      <c r="C8259" s="78"/>
      <c r="D8259" s="78"/>
      <c r="E8259" s="78"/>
      <c r="F8259" s="78"/>
      <c r="G8259" s="75"/>
    </row>
    <row r="8260" spans="1:7">
      <c r="A8260" s="83"/>
      <c r="B8260" s="84"/>
      <c r="C8260" s="78"/>
      <c r="D8260" s="78"/>
      <c r="E8260" s="78"/>
      <c r="F8260" s="78"/>
      <c r="G8260" s="75"/>
    </row>
    <row r="8261" spans="1:7">
      <c r="A8261" s="83"/>
      <c r="B8261" s="84"/>
      <c r="C8261" s="78"/>
      <c r="D8261" s="78"/>
      <c r="E8261" s="78"/>
      <c r="F8261" s="78"/>
      <c r="G8261" s="75"/>
    </row>
    <row r="8262" spans="1:7">
      <c r="A8262" s="83"/>
      <c r="B8262" s="84"/>
      <c r="C8262" s="78"/>
      <c r="D8262" s="78"/>
      <c r="E8262" s="78"/>
      <c r="F8262" s="78"/>
      <c r="G8262" s="75"/>
    </row>
    <row r="8263" spans="1:7">
      <c r="A8263" s="83"/>
      <c r="B8263" s="84"/>
      <c r="C8263" s="78"/>
      <c r="D8263" s="78"/>
      <c r="E8263" s="78"/>
      <c r="F8263" s="78"/>
      <c r="G8263" s="75"/>
    </row>
    <row r="8264" spans="1:7">
      <c r="A8264" s="83"/>
      <c r="B8264" s="84"/>
      <c r="C8264" s="78"/>
      <c r="D8264" s="78"/>
      <c r="E8264" s="78"/>
      <c r="F8264" s="78"/>
      <c r="G8264" s="75"/>
    </row>
    <row r="8265" spans="1:7">
      <c r="A8265" s="83"/>
      <c r="B8265" s="84"/>
      <c r="C8265" s="78"/>
      <c r="D8265" s="78"/>
      <c r="E8265" s="78"/>
      <c r="F8265" s="78"/>
      <c r="G8265" s="75"/>
    </row>
    <row r="8266" spans="1:7">
      <c r="A8266" s="83"/>
      <c r="B8266" s="84"/>
      <c r="C8266" s="78"/>
      <c r="D8266" s="78"/>
      <c r="E8266" s="78"/>
      <c r="F8266" s="78"/>
      <c r="G8266" s="75"/>
    </row>
    <row r="8267" spans="1:7">
      <c r="A8267" s="83"/>
      <c r="B8267" s="84"/>
      <c r="C8267" s="78"/>
      <c r="D8267" s="78"/>
      <c r="E8267" s="78"/>
      <c r="F8267" s="78"/>
      <c r="G8267" s="75"/>
    </row>
    <row r="8268" spans="1:7">
      <c r="A8268" s="83"/>
      <c r="B8268" s="84"/>
      <c r="C8268" s="78"/>
      <c r="D8268" s="78"/>
      <c r="E8268" s="78"/>
      <c r="F8268" s="78"/>
      <c r="G8268" s="75"/>
    </row>
    <row r="8269" spans="1:7">
      <c r="A8269" s="83"/>
      <c r="B8269" s="84"/>
      <c r="C8269" s="78"/>
      <c r="D8269" s="78"/>
      <c r="E8269" s="78"/>
      <c r="F8269" s="78"/>
      <c r="G8269" s="75"/>
    </row>
    <row r="8270" spans="1:7">
      <c r="A8270" s="83"/>
      <c r="B8270" s="84"/>
      <c r="C8270" s="78"/>
      <c r="D8270" s="78"/>
      <c r="E8270" s="78"/>
      <c r="F8270" s="78"/>
      <c r="G8270" s="75"/>
    </row>
    <row r="8271" spans="1:7">
      <c r="A8271" s="83"/>
      <c r="B8271" s="84"/>
      <c r="C8271" s="78"/>
      <c r="D8271" s="78"/>
      <c r="E8271" s="78"/>
      <c r="F8271" s="78"/>
      <c r="G8271" s="75"/>
    </row>
    <row r="8272" spans="1:7">
      <c r="A8272" s="83"/>
      <c r="B8272" s="84"/>
      <c r="C8272" s="78"/>
      <c r="D8272" s="78"/>
      <c r="E8272" s="78"/>
      <c r="F8272" s="78"/>
      <c r="G8272" s="75"/>
    </row>
    <row r="8273" spans="1:7">
      <c r="A8273" s="83"/>
      <c r="B8273" s="84"/>
      <c r="C8273" s="78"/>
      <c r="D8273" s="78"/>
      <c r="E8273" s="78"/>
      <c r="F8273" s="78"/>
      <c r="G8273" s="75"/>
    </row>
    <row r="8274" spans="1:7">
      <c r="A8274" s="83"/>
      <c r="B8274" s="84"/>
      <c r="C8274" s="78"/>
      <c r="D8274" s="78"/>
      <c r="E8274" s="78"/>
      <c r="F8274" s="78"/>
      <c r="G8274" s="75"/>
    </row>
    <row r="8275" spans="1:7">
      <c r="A8275" s="83"/>
      <c r="B8275" s="84"/>
      <c r="C8275" s="78"/>
      <c r="D8275" s="78"/>
      <c r="E8275" s="78"/>
      <c r="F8275" s="78"/>
      <c r="G8275" s="75"/>
    </row>
    <row r="8276" spans="1:7">
      <c r="A8276" s="83"/>
      <c r="B8276" s="84"/>
      <c r="C8276" s="78"/>
      <c r="D8276" s="78"/>
      <c r="E8276" s="78"/>
      <c r="F8276" s="78"/>
      <c r="G8276" s="75"/>
    </row>
    <row r="8277" spans="1:7">
      <c r="A8277" s="83"/>
      <c r="B8277" s="84"/>
      <c r="C8277" s="78"/>
      <c r="D8277" s="78"/>
      <c r="E8277" s="78"/>
      <c r="F8277" s="78"/>
      <c r="G8277" s="75"/>
    </row>
    <row r="8278" spans="1:7">
      <c r="A8278" s="83"/>
      <c r="B8278" s="84"/>
      <c r="C8278" s="78"/>
      <c r="D8278" s="78"/>
      <c r="E8278" s="78"/>
      <c r="F8278" s="78"/>
      <c r="G8278" s="75"/>
    </row>
    <row r="8279" spans="1:7">
      <c r="A8279" s="83"/>
      <c r="B8279" s="84"/>
      <c r="C8279" s="78"/>
      <c r="D8279" s="78"/>
      <c r="E8279" s="78"/>
      <c r="F8279" s="78"/>
      <c r="G8279" s="75"/>
    </row>
    <row r="8280" spans="1:7">
      <c r="A8280" s="83"/>
      <c r="B8280" s="84"/>
      <c r="C8280" s="78"/>
      <c r="D8280" s="78"/>
      <c r="E8280" s="78"/>
      <c r="F8280" s="78"/>
      <c r="G8280" s="75"/>
    </row>
    <row r="8281" spans="1:7">
      <c r="A8281" s="83"/>
      <c r="B8281" s="84"/>
      <c r="C8281" s="78"/>
      <c r="D8281" s="78"/>
      <c r="E8281" s="78"/>
      <c r="F8281" s="78"/>
      <c r="G8281" s="75"/>
    </row>
    <row r="8282" spans="1:7">
      <c r="A8282" s="83"/>
      <c r="B8282" s="84"/>
      <c r="C8282" s="78"/>
      <c r="D8282" s="78"/>
      <c r="E8282" s="78"/>
      <c r="F8282" s="78"/>
      <c r="G8282" s="75"/>
    </row>
    <row r="8283" spans="1:7">
      <c r="A8283" s="83"/>
      <c r="B8283" s="84"/>
      <c r="C8283" s="78"/>
      <c r="D8283" s="78"/>
      <c r="E8283" s="78"/>
      <c r="F8283" s="78"/>
      <c r="G8283" s="75"/>
    </row>
    <row r="8284" spans="1:7">
      <c r="A8284" s="83"/>
      <c r="B8284" s="84"/>
      <c r="C8284" s="78"/>
      <c r="D8284" s="78"/>
      <c r="E8284" s="78"/>
      <c r="F8284" s="78"/>
      <c r="G8284" s="75"/>
    </row>
    <row r="8285" spans="1:7">
      <c r="A8285" s="83"/>
      <c r="B8285" s="84"/>
      <c r="C8285" s="78"/>
      <c r="D8285" s="78"/>
      <c r="E8285" s="78"/>
      <c r="F8285" s="78"/>
      <c r="G8285" s="75"/>
    </row>
    <row r="8286" spans="1:7">
      <c r="A8286" s="83"/>
      <c r="B8286" s="84"/>
      <c r="C8286" s="78"/>
      <c r="D8286" s="78"/>
      <c r="E8286" s="78"/>
      <c r="F8286" s="78"/>
      <c r="G8286" s="75"/>
    </row>
    <row r="8287" spans="1:7">
      <c r="A8287" s="83"/>
      <c r="B8287" s="84"/>
      <c r="C8287" s="78"/>
      <c r="D8287" s="78"/>
      <c r="E8287" s="78"/>
      <c r="F8287" s="78"/>
      <c r="G8287" s="75"/>
    </row>
    <row r="8288" spans="1:7">
      <c r="A8288" s="83"/>
      <c r="B8288" s="84"/>
      <c r="C8288" s="78"/>
      <c r="D8288" s="78"/>
      <c r="E8288" s="78"/>
      <c r="F8288" s="78"/>
      <c r="G8288" s="75"/>
    </row>
    <row r="8289" spans="1:7">
      <c r="A8289" s="83"/>
      <c r="B8289" s="84"/>
      <c r="C8289" s="78"/>
      <c r="D8289" s="78"/>
      <c r="E8289" s="78"/>
      <c r="F8289" s="78"/>
      <c r="G8289" s="75"/>
    </row>
    <row r="8290" spans="1:7">
      <c r="A8290" s="83"/>
      <c r="B8290" s="84"/>
      <c r="C8290" s="78"/>
      <c r="D8290" s="78"/>
      <c r="E8290" s="78"/>
      <c r="F8290" s="78"/>
      <c r="G8290" s="75"/>
    </row>
    <row r="8291" spans="1:7">
      <c r="A8291" s="83"/>
      <c r="B8291" s="84"/>
      <c r="C8291" s="78"/>
      <c r="D8291" s="78"/>
      <c r="E8291" s="78"/>
      <c r="F8291" s="78"/>
      <c r="G8291" s="75"/>
    </row>
    <row r="8292" spans="1:7">
      <c r="A8292" s="83"/>
      <c r="B8292" s="84"/>
      <c r="C8292" s="78"/>
      <c r="D8292" s="78"/>
      <c r="E8292" s="78"/>
      <c r="F8292" s="78"/>
      <c r="G8292" s="75"/>
    </row>
    <row r="8293" spans="1:7">
      <c r="A8293" s="83"/>
      <c r="B8293" s="84"/>
      <c r="C8293" s="78"/>
      <c r="D8293" s="78"/>
      <c r="E8293" s="78"/>
      <c r="F8293" s="78"/>
      <c r="G8293" s="75"/>
    </row>
    <row r="8294" spans="1:7">
      <c r="A8294" s="83"/>
      <c r="B8294" s="84"/>
      <c r="C8294" s="78"/>
      <c r="D8294" s="78"/>
      <c r="E8294" s="78"/>
      <c r="F8294" s="78"/>
      <c r="G8294" s="75"/>
    </row>
    <row r="8295" spans="1:7">
      <c r="A8295" s="83"/>
      <c r="B8295" s="84"/>
      <c r="C8295" s="78"/>
      <c r="D8295" s="78"/>
      <c r="E8295" s="78"/>
      <c r="F8295" s="78"/>
      <c r="G8295" s="75"/>
    </row>
    <row r="8296" spans="1:7">
      <c r="A8296" s="83"/>
      <c r="B8296" s="84"/>
      <c r="C8296" s="78"/>
      <c r="D8296" s="78"/>
      <c r="E8296" s="78"/>
      <c r="F8296" s="78"/>
      <c r="G8296" s="75"/>
    </row>
    <row r="8297" spans="1:7">
      <c r="A8297" s="83"/>
      <c r="B8297" s="84"/>
      <c r="C8297" s="78"/>
      <c r="D8297" s="78"/>
      <c r="E8297" s="78"/>
      <c r="F8297" s="78"/>
      <c r="G8297" s="75"/>
    </row>
    <row r="8298" spans="1:7">
      <c r="A8298" s="83"/>
      <c r="B8298" s="84"/>
      <c r="C8298" s="78"/>
      <c r="D8298" s="78"/>
      <c r="E8298" s="78"/>
      <c r="F8298" s="78"/>
      <c r="G8298" s="75"/>
    </row>
    <row r="8299" spans="1:7">
      <c r="A8299" s="83"/>
      <c r="B8299" s="84"/>
      <c r="C8299" s="78"/>
      <c r="D8299" s="78"/>
      <c r="E8299" s="78"/>
      <c r="F8299" s="78"/>
      <c r="G8299" s="75"/>
    </row>
    <row r="8300" spans="1:7">
      <c r="A8300" s="83"/>
      <c r="B8300" s="84"/>
      <c r="C8300" s="78"/>
      <c r="D8300" s="78"/>
      <c r="E8300" s="78"/>
      <c r="F8300" s="78"/>
      <c r="G8300" s="75"/>
    </row>
    <row r="8301" spans="1:7">
      <c r="A8301" s="83"/>
      <c r="B8301" s="84"/>
      <c r="C8301" s="78"/>
      <c r="D8301" s="78"/>
      <c r="E8301" s="78"/>
      <c r="F8301" s="78"/>
      <c r="G8301" s="75"/>
    </row>
    <row r="8302" spans="1:7">
      <c r="A8302" s="83"/>
      <c r="B8302" s="84"/>
      <c r="C8302" s="78"/>
      <c r="D8302" s="78"/>
      <c r="E8302" s="78"/>
      <c r="F8302" s="78"/>
      <c r="G8302" s="75"/>
    </row>
    <row r="8303" spans="1:7">
      <c r="A8303" s="83"/>
      <c r="B8303" s="84"/>
      <c r="C8303" s="78"/>
      <c r="D8303" s="78"/>
      <c r="E8303" s="78"/>
      <c r="F8303" s="78"/>
      <c r="G8303" s="75"/>
    </row>
    <row r="8304" spans="1:7">
      <c r="A8304" s="83"/>
      <c r="B8304" s="84"/>
      <c r="C8304" s="78"/>
      <c r="D8304" s="78"/>
      <c r="E8304" s="78"/>
      <c r="F8304" s="78"/>
      <c r="G8304" s="75"/>
    </row>
    <row r="8305" spans="1:7">
      <c r="A8305" s="83"/>
      <c r="B8305" s="84"/>
      <c r="C8305" s="78"/>
      <c r="D8305" s="78"/>
      <c r="E8305" s="78"/>
      <c r="F8305" s="78"/>
      <c r="G8305" s="75"/>
    </row>
    <row r="8306" spans="1:7">
      <c r="A8306" s="83"/>
      <c r="B8306" s="84"/>
      <c r="C8306" s="78"/>
      <c r="D8306" s="78"/>
      <c r="E8306" s="78"/>
      <c r="F8306" s="78"/>
      <c r="G8306" s="75"/>
    </row>
    <row r="8307" spans="1:7">
      <c r="A8307" s="83"/>
      <c r="B8307" s="84"/>
      <c r="C8307" s="78"/>
      <c r="D8307" s="78"/>
      <c r="E8307" s="78"/>
      <c r="F8307" s="78"/>
      <c r="G8307" s="75"/>
    </row>
    <row r="8308" spans="1:7">
      <c r="A8308" s="83"/>
      <c r="B8308" s="84"/>
      <c r="C8308" s="78"/>
      <c r="D8308" s="78"/>
      <c r="E8308" s="78"/>
      <c r="F8308" s="78"/>
      <c r="G8308" s="75"/>
    </row>
    <row r="8309" spans="1:7">
      <c r="A8309" s="83"/>
      <c r="B8309" s="84"/>
      <c r="C8309" s="78"/>
      <c r="D8309" s="78"/>
      <c r="E8309" s="78"/>
      <c r="F8309" s="78"/>
      <c r="G8309" s="75"/>
    </row>
    <row r="8310" spans="1:7">
      <c r="A8310" s="83"/>
      <c r="B8310" s="84"/>
      <c r="C8310" s="78"/>
      <c r="D8310" s="78"/>
      <c r="E8310" s="78"/>
      <c r="F8310" s="78"/>
      <c r="G8310" s="75"/>
    </row>
    <row r="8311" spans="1:7">
      <c r="A8311" s="83"/>
      <c r="B8311" s="84"/>
      <c r="C8311" s="78"/>
      <c r="D8311" s="78"/>
      <c r="E8311" s="78"/>
      <c r="F8311" s="78"/>
      <c r="G8311" s="75"/>
    </row>
    <row r="8312" spans="1:7">
      <c r="A8312" s="83"/>
      <c r="B8312" s="84"/>
      <c r="C8312" s="78"/>
      <c r="D8312" s="78"/>
      <c r="E8312" s="78"/>
      <c r="F8312" s="78"/>
      <c r="G8312" s="75"/>
    </row>
    <row r="8313" spans="1:7">
      <c r="A8313" s="83"/>
      <c r="B8313" s="84"/>
      <c r="C8313" s="78"/>
      <c r="D8313" s="78"/>
      <c r="E8313" s="78"/>
      <c r="F8313" s="78"/>
      <c r="G8313" s="75"/>
    </row>
    <row r="8314" spans="1:7">
      <c r="A8314" s="83"/>
      <c r="B8314" s="84"/>
      <c r="C8314" s="78"/>
      <c r="D8314" s="78"/>
      <c r="E8314" s="78"/>
      <c r="F8314" s="78"/>
      <c r="G8314" s="75"/>
    </row>
    <row r="8315" spans="1:7">
      <c r="A8315" s="83"/>
      <c r="B8315" s="84"/>
      <c r="C8315" s="78"/>
      <c r="D8315" s="78"/>
      <c r="E8315" s="78"/>
      <c r="F8315" s="78"/>
      <c r="G8315" s="75"/>
    </row>
    <row r="8316" spans="1:7">
      <c r="A8316" s="83"/>
      <c r="B8316" s="84"/>
      <c r="C8316" s="78"/>
      <c r="D8316" s="78"/>
      <c r="E8316" s="78"/>
      <c r="F8316" s="78"/>
      <c r="G8316" s="75"/>
    </row>
    <row r="8317" spans="1:7">
      <c r="A8317" s="83"/>
      <c r="B8317" s="84"/>
      <c r="C8317" s="78"/>
      <c r="D8317" s="78"/>
      <c r="E8317" s="78"/>
      <c r="F8317" s="78"/>
      <c r="G8317" s="75"/>
    </row>
    <row r="8318" spans="1:7">
      <c r="A8318" s="83"/>
      <c r="B8318" s="84"/>
      <c r="C8318" s="78"/>
      <c r="D8318" s="78"/>
      <c r="E8318" s="78"/>
      <c r="F8318" s="78"/>
      <c r="G8318" s="75"/>
    </row>
    <row r="8319" spans="1:7">
      <c r="A8319" s="83"/>
      <c r="B8319" s="84"/>
      <c r="C8319" s="78"/>
      <c r="D8319" s="78"/>
      <c r="E8319" s="78"/>
      <c r="F8319" s="78"/>
      <c r="G8319" s="75"/>
    </row>
    <row r="8320" spans="1:7">
      <c r="A8320" s="83"/>
      <c r="B8320" s="84"/>
      <c r="C8320" s="78"/>
      <c r="D8320" s="78"/>
      <c r="E8320" s="78"/>
      <c r="F8320" s="78"/>
      <c r="G8320" s="75"/>
    </row>
    <row r="8321" spans="1:7">
      <c r="A8321" s="83"/>
      <c r="B8321" s="84"/>
      <c r="C8321" s="78"/>
      <c r="D8321" s="78"/>
      <c r="E8321" s="78"/>
      <c r="F8321" s="78"/>
      <c r="G8321" s="75"/>
    </row>
    <row r="8322" spans="1:7">
      <c r="A8322" s="83"/>
      <c r="B8322" s="84"/>
      <c r="C8322" s="78"/>
      <c r="D8322" s="78"/>
      <c r="E8322" s="78"/>
      <c r="F8322" s="78"/>
      <c r="G8322" s="75"/>
    </row>
    <row r="8323" spans="1:7">
      <c r="A8323" s="83"/>
      <c r="B8323" s="84"/>
      <c r="C8323" s="78"/>
      <c r="D8323" s="78"/>
      <c r="E8323" s="78"/>
      <c r="F8323" s="78"/>
      <c r="G8323" s="75"/>
    </row>
    <row r="8324" spans="1:7">
      <c r="A8324" s="83"/>
      <c r="B8324" s="84"/>
      <c r="C8324" s="78"/>
      <c r="D8324" s="78"/>
      <c r="E8324" s="78"/>
      <c r="F8324" s="78"/>
      <c r="G8324" s="75"/>
    </row>
    <row r="8325" spans="1:7">
      <c r="A8325" s="83"/>
      <c r="B8325" s="84"/>
      <c r="C8325" s="78"/>
      <c r="D8325" s="78"/>
      <c r="E8325" s="78"/>
      <c r="F8325" s="78"/>
      <c r="G8325" s="75"/>
    </row>
    <row r="8326" spans="1:7">
      <c r="A8326" s="83"/>
      <c r="B8326" s="84"/>
      <c r="C8326" s="78"/>
      <c r="D8326" s="78"/>
      <c r="E8326" s="78"/>
      <c r="F8326" s="78"/>
      <c r="G8326" s="75"/>
    </row>
    <row r="8327" spans="1:7">
      <c r="A8327" s="83"/>
      <c r="B8327" s="84"/>
      <c r="C8327" s="78"/>
      <c r="D8327" s="78"/>
      <c r="E8327" s="78"/>
      <c r="F8327" s="78"/>
      <c r="G8327" s="75"/>
    </row>
    <row r="8328" spans="1:7">
      <c r="A8328" s="83"/>
      <c r="B8328" s="84"/>
      <c r="C8328" s="78"/>
      <c r="D8328" s="78"/>
      <c r="E8328" s="78"/>
      <c r="F8328" s="78"/>
      <c r="G8328" s="75"/>
    </row>
    <row r="8329" spans="1:7">
      <c r="A8329" s="83"/>
      <c r="B8329" s="84"/>
      <c r="C8329" s="78"/>
      <c r="D8329" s="78"/>
      <c r="E8329" s="78"/>
      <c r="F8329" s="78"/>
      <c r="G8329" s="75"/>
    </row>
    <row r="8330" spans="1:7">
      <c r="A8330" s="83"/>
      <c r="B8330" s="84"/>
      <c r="C8330" s="78"/>
      <c r="D8330" s="78"/>
      <c r="E8330" s="78"/>
      <c r="F8330" s="78"/>
      <c r="G8330" s="75"/>
    </row>
    <row r="8331" spans="1:7">
      <c r="A8331" s="83"/>
      <c r="B8331" s="84"/>
      <c r="C8331" s="78"/>
      <c r="D8331" s="78"/>
      <c r="E8331" s="78"/>
      <c r="F8331" s="78"/>
      <c r="G8331" s="75"/>
    </row>
    <row r="8332" spans="1:7">
      <c r="A8332" s="83"/>
      <c r="B8332" s="84"/>
      <c r="C8332" s="78"/>
      <c r="D8332" s="78"/>
      <c r="E8332" s="78"/>
      <c r="F8332" s="78"/>
      <c r="G8332" s="75"/>
    </row>
    <row r="8333" spans="1:7">
      <c r="A8333" s="83"/>
      <c r="B8333" s="84"/>
      <c r="C8333" s="78"/>
      <c r="D8333" s="78"/>
      <c r="E8333" s="78"/>
      <c r="F8333" s="78"/>
      <c r="G8333" s="75"/>
    </row>
    <row r="8334" spans="1:7">
      <c r="A8334" s="83"/>
      <c r="B8334" s="84"/>
      <c r="C8334" s="78"/>
      <c r="D8334" s="78"/>
      <c r="E8334" s="78"/>
      <c r="F8334" s="78"/>
      <c r="G8334" s="75"/>
    </row>
    <row r="8335" spans="1:7">
      <c r="A8335" s="83"/>
      <c r="B8335" s="84"/>
      <c r="C8335" s="78"/>
      <c r="D8335" s="78"/>
      <c r="E8335" s="78"/>
      <c r="F8335" s="78"/>
      <c r="G8335" s="75"/>
    </row>
    <row r="8336" spans="1:7">
      <c r="A8336" s="83"/>
      <c r="B8336" s="84"/>
      <c r="C8336" s="78"/>
      <c r="D8336" s="78"/>
      <c r="E8336" s="78"/>
      <c r="F8336" s="78"/>
      <c r="G8336" s="75"/>
    </row>
    <row r="8337" spans="1:7">
      <c r="A8337" s="83"/>
      <c r="B8337" s="84"/>
      <c r="C8337" s="78"/>
      <c r="D8337" s="78"/>
      <c r="E8337" s="78"/>
      <c r="F8337" s="78"/>
      <c r="G8337" s="75"/>
    </row>
    <row r="8338" spans="1:7">
      <c r="A8338" s="83"/>
      <c r="B8338" s="84"/>
      <c r="C8338" s="78"/>
      <c r="D8338" s="78"/>
      <c r="E8338" s="78"/>
      <c r="F8338" s="78"/>
      <c r="G8338" s="75"/>
    </row>
    <row r="8339" spans="1:7">
      <c r="A8339" s="83"/>
      <c r="B8339" s="84"/>
      <c r="C8339" s="78"/>
      <c r="D8339" s="78"/>
      <c r="E8339" s="78"/>
      <c r="F8339" s="78"/>
      <c r="G8339" s="75"/>
    </row>
    <row r="8340" spans="1:7">
      <c r="A8340" s="83"/>
      <c r="B8340" s="84"/>
      <c r="C8340" s="78"/>
      <c r="D8340" s="78"/>
      <c r="E8340" s="78"/>
      <c r="F8340" s="78"/>
      <c r="G8340" s="75"/>
    </row>
    <row r="8341" spans="1:7">
      <c r="A8341" s="83"/>
      <c r="B8341" s="84"/>
      <c r="C8341" s="78"/>
      <c r="D8341" s="78"/>
      <c r="E8341" s="78"/>
      <c r="F8341" s="78"/>
      <c r="G8341" s="75"/>
    </row>
    <row r="8342" spans="1:7">
      <c r="A8342" s="83"/>
      <c r="B8342" s="84"/>
      <c r="C8342" s="78"/>
      <c r="D8342" s="78"/>
      <c r="E8342" s="78"/>
      <c r="F8342" s="78"/>
      <c r="G8342" s="75"/>
    </row>
    <row r="8343" spans="1:7">
      <c r="A8343" s="83"/>
      <c r="B8343" s="84"/>
      <c r="C8343" s="78"/>
      <c r="D8343" s="78"/>
      <c r="E8343" s="78"/>
      <c r="F8343" s="78"/>
      <c r="G8343" s="75"/>
    </row>
    <row r="8344" spans="1:7">
      <c r="A8344" s="83"/>
      <c r="B8344" s="84"/>
      <c r="C8344" s="78"/>
      <c r="D8344" s="78"/>
      <c r="E8344" s="78"/>
      <c r="F8344" s="78"/>
      <c r="G8344" s="75"/>
    </row>
    <row r="8345" spans="1:7">
      <c r="A8345" s="83"/>
      <c r="B8345" s="84"/>
      <c r="C8345" s="78"/>
      <c r="D8345" s="78"/>
      <c r="E8345" s="78"/>
      <c r="F8345" s="78"/>
      <c r="G8345" s="75"/>
    </row>
    <row r="8346" spans="1:7">
      <c r="A8346" s="83"/>
      <c r="B8346" s="84"/>
      <c r="C8346" s="78"/>
      <c r="D8346" s="78"/>
      <c r="E8346" s="78"/>
      <c r="F8346" s="78"/>
      <c r="G8346" s="75"/>
    </row>
    <row r="8347" spans="1:7">
      <c r="A8347" s="83"/>
      <c r="B8347" s="84"/>
      <c r="C8347" s="78"/>
      <c r="D8347" s="78"/>
      <c r="E8347" s="78"/>
      <c r="F8347" s="78"/>
      <c r="G8347" s="75"/>
    </row>
    <row r="8348" spans="1:7">
      <c r="A8348" s="83"/>
      <c r="B8348" s="84"/>
      <c r="C8348" s="78"/>
      <c r="D8348" s="78"/>
      <c r="E8348" s="78"/>
      <c r="F8348" s="78"/>
      <c r="G8348" s="75"/>
    </row>
    <row r="8349" spans="1:7">
      <c r="A8349" s="83"/>
      <c r="B8349" s="84"/>
      <c r="C8349" s="78"/>
      <c r="D8349" s="78"/>
      <c r="E8349" s="78"/>
      <c r="F8349" s="78"/>
      <c r="G8349" s="75"/>
    </row>
    <row r="8350" spans="1:7">
      <c r="A8350" s="83"/>
      <c r="B8350" s="84"/>
      <c r="C8350" s="78"/>
      <c r="D8350" s="78"/>
      <c r="E8350" s="78"/>
      <c r="F8350" s="78"/>
      <c r="G8350" s="75"/>
    </row>
    <row r="8351" spans="1:7">
      <c r="A8351" s="83"/>
      <c r="B8351" s="84"/>
      <c r="C8351" s="78"/>
      <c r="D8351" s="78"/>
      <c r="E8351" s="78"/>
      <c r="F8351" s="78"/>
      <c r="G8351" s="75"/>
    </row>
    <row r="8352" spans="1:7">
      <c r="A8352" s="83"/>
      <c r="B8352" s="84"/>
      <c r="C8352" s="78"/>
      <c r="D8352" s="78"/>
      <c r="E8352" s="78"/>
      <c r="F8352" s="78"/>
      <c r="G8352" s="75"/>
    </row>
    <row r="8353" spans="1:7">
      <c r="A8353" s="83"/>
      <c r="B8353" s="84"/>
      <c r="C8353" s="78"/>
      <c r="D8353" s="78"/>
      <c r="E8353" s="78"/>
      <c r="F8353" s="78"/>
      <c r="G8353" s="75"/>
    </row>
    <row r="8354" spans="1:7">
      <c r="A8354" s="83"/>
      <c r="B8354" s="84"/>
      <c r="C8354" s="78"/>
      <c r="D8354" s="78"/>
      <c r="E8354" s="78"/>
      <c r="F8354" s="78"/>
      <c r="G8354" s="75"/>
    </row>
    <row r="8355" spans="1:7">
      <c r="A8355" s="83"/>
      <c r="B8355" s="84"/>
      <c r="C8355" s="78"/>
      <c r="D8355" s="78"/>
      <c r="E8355" s="78"/>
      <c r="F8355" s="78"/>
      <c r="G8355" s="75"/>
    </row>
    <row r="8356" spans="1:7">
      <c r="A8356" s="83"/>
      <c r="B8356" s="84"/>
      <c r="C8356" s="78"/>
      <c r="D8356" s="78"/>
      <c r="E8356" s="78"/>
      <c r="F8356" s="78"/>
      <c r="G8356" s="75"/>
    </row>
    <row r="8357" spans="1:7">
      <c r="A8357" s="83"/>
      <c r="B8357" s="84"/>
      <c r="C8357" s="78"/>
      <c r="D8357" s="78"/>
      <c r="E8357" s="78"/>
      <c r="F8357" s="78"/>
      <c r="G8357" s="75"/>
    </row>
    <row r="8358" spans="1:7">
      <c r="A8358" s="83"/>
      <c r="B8358" s="84"/>
      <c r="C8358" s="78"/>
      <c r="D8358" s="78"/>
      <c r="E8358" s="78"/>
      <c r="F8358" s="78"/>
      <c r="G8358" s="75"/>
    </row>
    <row r="8359" spans="1:7">
      <c r="A8359" s="83"/>
      <c r="B8359" s="84"/>
      <c r="C8359" s="78"/>
      <c r="D8359" s="78"/>
      <c r="E8359" s="78"/>
      <c r="F8359" s="78"/>
      <c r="G8359" s="75"/>
    </row>
    <row r="8360" spans="1:7">
      <c r="A8360" s="83"/>
      <c r="B8360" s="84"/>
      <c r="C8360" s="78"/>
      <c r="D8360" s="78"/>
      <c r="E8360" s="78"/>
      <c r="F8360" s="78"/>
      <c r="G8360" s="75"/>
    </row>
    <row r="8361" spans="1:7">
      <c r="A8361" s="83"/>
      <c r="B8361" s="84"/>
      <c r="C8361" s="78"/>
      <c r="D8361" s="78"/>
      <c r="E8361" s="78"/>
      <c r="F8361" s="78"/>
      <c r="G8361" s="75"/>
    </row>
    <row r="8362" spans="1:7">
      <c r="A8362" s="83"/>
      <c r="B8362" s="84"/>
      <c r="C8362" s="78"/>
      <c r="D8362" s="78"/>
      <c r="E8362" s="78"/>
      <c r="F8362" s="78"/>
      <c r="G8362" s="75"/>
    </row>
    <row r="8363" spans="1:7">
      <c r="A8363" s="83"/>
      <c r="B8363" s="84"/>
      <c r="C8363" s="78"/>
      <c r="D8363" s="78"/>
      <c r="E8363" s="78"/>
      <c r="F8363" s="78"/>
      <c r="G8363" s="75"/>
    </row>
    <row r="8364" spans="1:7">
      <c r="A8364" s="83"/>
      <c r="B8364" s="84"/>
      <c r="C8364" s="78"/>
      <c r="D8364" s="78"/>
      <c r="E8364" s="78"/>
      <c r="F8364" s="78"/>
      <c r="G8364" s="75"/>
    </row>
    <row r="8365" spans="1:7">
      <c r="A8365" s="83"/>
      <c r="B8365" s="84"/>
      <c r="C8365" s="78"/>
      <c r="D8365" s="78"/>
      <c r="E8365" s="78"/>
      <c r="F8365" s="78"/>
      <c r="G8365" s="75"/>
    </row>
    <row r="8366" spans="1:7">
      <c r="A8366" s="83"/>
      <c r="B8366" s="84"/>
      <c r="C8366" s="78"/>
      <c r="D8366" s="78"/>
      <c r="E8366" s="78"/>
      <c r="F8366" s="78"/>
      <c r="G8366" s="75"/>
    </row>
    <row r="8367" spans="1:7">
      <c r="A8367" s="83"/>
      <c r="B8367" s="84"/>
      <c r="C8367" s="78"/>
      <c r="D8367" s="78"/>
      <c r="E8367" s="78"/>
      <c r="F8367" s="78"/>
      <c r="G8367" s="75"/>
    </row>
    <row r="8368" spans="1:7">
      <c r="A8368" s="83"/>
      <c r="B8368" s="84"/>
      <c r="C8368" s="78"/>
      <c r="D8368" s="78"/>
      <c r="E8368" s="78"/>
      <c r="F8368" s="78"/>
      <c r="G8368" s="75"/>
    </row>
    <row r="8369" spans="1:7">
      <c r="A8369" s="83"/>
      <c r="B8369" s="84"/>
      <c r="C8369" s="78"/>
      <c r="D8369" s="78"/>
      <c r="E8369" s="78"/>
      <c r="F8369" s="78"/>
      <c r="G8369" s="75"/>
    </row>
    <row r="8370" spans="1:7">
      <c r="A8370" s="83"/>
      <c r="B8370" s="84"/>
      <c r="C8370" s="78"/>
      <c r="D8370" s="78"/>
      <c r="E8370" s="78"/>
      <c r="F8370" s="78"/>
      <c r="G8370" s="75"/>
    </row>
    <row r="8371" spans="1:7">
      <c r="A8371" s="83"/>
      <c r="B8371" s="84"/>
      <c r="C8371" s="78"/>
      <c r="D8371" s="78"/>
      <c r="E8371" s="78"/>
      <c r="F8371" s="78"/>
      <c r="G8371" s="75"/>
    </row>
    <row r="8372" spans="1:7">
      <c r="A8372" s="83"/>
      <c r="B8372" s="84"/>
      <c r="C8372" s="78"/>
      <c r="D8372" s="78"/>
      <c r="E8372" s="78"/>
      <c r="F8372" s="78"/>
      <c r="G8372" s="75"/>
    </row>
    <row r="8373" spans="1:7">
      <c r="A8373" s="83"/>
      <c r="B8373" s="84"/>
      <c r="C8373" s="78"/>
      <c r="D8373" s="78"/>
      <c r="E8373" s="78"/>
      <c r="F8373" s="78"/>
      <c r="G8373" s="75"/>
    </row>
    <row r="8374" spans="1:7">
      <c r="A8374" s="83"/>
      <c r="B8374" s="84"/>
      <c r="C8374" s="78"/>
      <c r="D8374" s="78"/>
      <c r="E8374" s="78"/>
      <c r="F8374" s="78"/>
      <c r="G8374" s="75"/>
    </row>
    <row r="8375" spans="1:7">
      <c r="A8375" s="83"/>
      <c r="B8375" s="84"/>
      <c r="C8375" s="78"/>
      <c r="D8375" s="78"/>
      <c r="E8375" s="78"/>
      <c r="F8375" s="78"/>
      <c r="G8375" s="75"/>
    </row>
    <row r="8376" spans="1:7">
      <c r="A8376" s="83"/>
      <c r="B8376" s="84"/>
      <c r="C8376" s="78"/>
      <c r="D8376" s="78"/>
      <c r="E8376" s="78"/>
      <c r="F8376" s="78"/>
      <c r="G8376" s="75"/>
    </row>
    <row r="8377" spans="1:7">
      <c r="A8377" s="83"/>
      <c r="B8377" s="84"/>
      <c r="C8377" s="78"/>
      <c r="D8377" s="78"/>
      <c r="E8377" s="78"/>
      <c r="F8377" s="78"/>
      <c r="G8377" s="75"/>
    </row>
    <row r="8378" spans="1:7">
      <c r="A8378" s="83"/>
      <c r="B8378" s="84"/>
      <c r="C8378" s="78"/>
      <c r="D8378" s="78"/>
      <c r="E8378" s="78"/>
      <c r="F8378" s="78"/>
      <c r="G8378" s="75"/>
    </row>
    <row r="8379" spans="1:7">
      <c r="A8379" s="83"/>
      <c r="B8379" s="84"/>
      <c r="C8379" s="78"/>
      <c r="D8379" s="78"/>
      <c r="E8379" s="78"/>
      <c r="F8379" s="78"/>
      <c r="G8379" s="75"/>
    </row>
    <row r="8380" spans="1:7">
      <c r="A8380" s="83"/>
      <c r="B8380" s="84"/>
      <c r="C8380" s="78"/>
      <c r="D8380" s="78"/>
      <c r="E8380" s="78"/>
      <c r="F8380" s="78"/>
      <c r="G8380" s="75"/>
    </row>
    <row r="8381" spans="1:7">
      <c r="A8381" s="83"/>
      <c r="B8381" s="84"/>
      <c r="C8381" s="78"/>
      <c r="D8381" s="78"/>
      <c r="E8381" s="78"/>
      <c r="F8381" s="78"/>
      <c r="G8381" s="75"/>
    </row>
    <row r="8382" spans="1:7">
      <c r="A8382" s="83"/>
      <c r="B8382" s="84"/>
      <c r="C8382" s="78"/>
      <c r="D8382" s="78"/>
      <c r="E8382" s="78"/>
      <c r="F8382" s="78"/>
      <c r="G8382" s="75"/>
    </row>
    <row r="8383" spans="1:7">
      <c r="A8383" s="83"/>
      <c r="B8383" s="84"/>
      <c r="C8383" s="78"/>
      <c r="D8383" s="78"/>
      <c r="E8383" s="78"/>
      <c r="F8383" s="78"/>
      <c r="G8383" s="75"/>
    </row>
    <row r="8384" spans="1:7">
      <c r="A8384" s="83"/>
      <c r="B8384" s="84"/>
      <c r="C8384" s="78"/>
      <c r="D8384" s="78"/>
      <c r="E8384" s="78"/>
      <c r="F8384" s="78"/>
      <c r="G8384" s="75"/>
    </row>
    <row r="8385" spans="1:7">
      <c r="A8385" s="83"/>
      <c r="B8385" s="84"/>
      <c r="C8385" s="78"/>
      <c r="D8385" s="78"/>
      <c r="E8385" s="78"/>
      <c r="F8385" s="78"/>
      <c r="G8385" s="75"/>
    </row>
    <row r="8386" spans="1:7">
      <c r="A8386" s="83"/>
      <c r="B8386" s="84"/>
      <c r="C8386" s="78"/>
      <c r="D8386" s="78"/>
      <c r="E8386" s="78"/>
      <c r="F8386" s="78"/>
      <c r="G8386" s="75"/>
    </row>
    <row r="8387" spans="1:7">
      <c r="A8387" s="83"/>
      <c r="B8387" s="84"/>
      <c r="C8387" s="78"/>
      <c r="D8387" s="78"/>
      <c r="E8387" s="78"/>
      <c r="F8387" s="78"/>
      <c r="G8387" s="75"/>
    </row>
    <row r="8388" spans="1:7">
      <c r="A8388" s="83"/>
      <c r="B8388" s="84"/>
      <c r="C8388" s="78"/>
      <c r="D8388" s="78"/>
      <c r="E8388" s="78"/>
      <c r="F8388" s="78"/>
      <c r="G8388" s="75"/>
    </row>
    <row r="8389" spans="1:7">
      <c r="A8389" s="83"/>
      <c r="B8389" s="84"/>
      <c r="C8389" s="78"/>
      <c r="D8389" s="78"/>
      <c r="E8389" s="78"/>
      <c r="F8389" s="78"/>
      <c r="G8389" s="75"/>
    </row>
    <row r="8390" spans="1:7">
      <c r="A8390" s="83"/>
      <c r="B8390" s="84"/>
      <c r="C8390" s="78"/>
      <c r="D8390" s="78"/>
      <c r="E8390" s="78"/>
      <c r="F8390" s="78"/>
      <c r="G8390" s="75"/>
    </row>
    <row r="8391" spans="1:7">
      <c r="A8391" s="83"/>
      <c r="B8391" s="84"/>
      <c r="C8391" s="78"/>
      <c r="D8391" s="78"/>
      <c r="E8391" s="78"/>
      <c r="F8391" s="78"/>
      <c r="G8391" s="75"/>
    </row>
    <row r="8392" spans="1:7">
      <c r="A8392" s="83"/>
      <c r="B8392" s="84"/>
      <c r="C8392" s="78"/>
      <c r="D8392" s="78"/>
      <c r="E8392" s="78"/>
      <c r="F8392" s="78"/>
      <c r="G8392" s="75"/>
    </row>
    <row r="8393" spans="1:7">
      <c r="A8393" s="83"/>
      <c r="B8393" s="84"/>
      <c r="C8393" s="78"/>
      <c r="D8393" s="78"/>
      <c r="E8393" s="78"/>
      <c r="F8393" s="78"/>
      <c r="G8393" s="75"/>
    </row>
    <row r="8394" spans="1:7">
      <c r="A8394" s="83"/>
      <c r="B8394" s="84"/>
      <c r="C8394" s="78"/>
      <c r="D8394" s="78"/>
      <c r="E8394" s="78"/>
      <c r="F8394" s="78"/>
      <c r="G8394" s="75"/>
    </row>
    <row r="8395" spans="1:7">
      <c r="A8395" s="83"/>
      <c r="B8395" s="84"/>
      <c r="C8395" s="78"/>
      <c r="D8395" s="78"/>
      <c r="E8395" s="78"/>
      <c r="F8395" s="78"/>
      <c r="G8395" s="75"/>
    </row>
    <row r="8396" spans="1:7">
      <c r="A8396" s="83"/>
      <c r="B8396" s="84"/>
      <c r="C8396" s="78"/>
      <c r="D8396" s="78"/>
      <c r="E8396" s="78"/>
      <c r="F8396" s="78"/>
      <c r="G8396" s="75"/>
    </row>
    <row r="8397" spans="1:7">
      <c r="A8397" s="83"/>
      <c r="B8397" s="84"/>
      <c r="C8397" s="78"/>
      <c r="D8397" s="78"/>
      <c r="E8397" s="78"/>
      <c r="F8397" s="78"/>
      <c r="G8397" s="75"/>
    </row>
    <row r="8398" spans="1:7">
      <c r="A8398" s="83"/>
      <c r="B8398" s="84"/>
      <c r="C8398" s="78"/>
      <c r="D8398" s="78"/>
      <c r="E8398" s="78"/>
      <c r="F8398" s="78"/>
      <c r="G8398" s="75"/>
    </row>
    <row r="8399" spans="1:7">
      <c r="A8399" s="83"/>
      <c r="B8399" s="84"/>
      <c r="C8399" s="78"/>
      <c r="D8399" s="78"/>
      <c r="E8399" s="78"/>
      <c r="F8399" s="78"/>
      <c r="G8399" s="75"/>
    </row>
    <row r="8400" spans="1:7">
      <c r="A8400" s="83"/>
      <c r="B8400" s="84"/>
      <c r="C8400" s="78"/>
      <c r="D8400" s="78"/>
      <c r="E8400" s="78"/>
      <c r="F8400" s="78"/>
      <c r="G8400" s="75"/>
    </row>
    <row r="8401" spans="1:7">
      <c r="A8401" s="83"/>
      <c r="B8401" s="84"/>
      <c r="C8401" s="78"/>
      <c r="D8401" s="78"/>
      <c r="E8401" s="78"/>
      <c r="F8401" s="78"/>
      <c r="G8401" s="75"/>
    </row>
    <row r="8402" spans="1:7">
      <c r="A8402" s="83"/>
      <c r="B8402" s="84"/>
      <c r="C8402" s="78"/>
      <c r="D8402" s="78"/>
      <c r="E8402" s="78"/>
      <c r="F8402" s="78"/>
      <c r="G8402" s="75"/>
    </row>
    <row r="8403" spans="1:7">
      <c r="A8403" s="83"/>
      <c r="B8403" s="84"/>
      <c r="C8403" s="78"/>
      <c r="D8403" s="78"/>
      <c r="E8403" s="78"/>
      <c r="F8403" s="78"/>
      <c r="G8403" s="75"/>
    </row>
    <row r="8404" spans="1:7">
      <c r="A8404" s="83"/>
      <c r="B8404" s="84"/>
      <c r="C8404" s="78"/>
      <c r="D8404" s="78"/>
      <c r="E8404" s="78"/>
      <c r="F8404" s="78"/>
      <c r="G8404" s="75"/>
    </row>
    <row r="8405" spans="1:7">
      <c r="A8405" s="83"/>
      <c r="B8405" s="84"/>
      <c r="C8405" s="78"/>
      <c r="D8405" s="78"/>
      <c r="E8405" s="78"/>
      <c r="F8405" s="78"/>
      <c r="G8405" s="75"/>
    </row>
    <row r="8406" spans="1:7">
      <c r="A8406" s="83"/>
      <c r="B8406" s="84"/>
      <c r="C8406" s="78"/>
      <c r="D8406" s="78"/>
      <c r="E8406" s="78"/>
      <c r="F8406" s="78"/>
      <c r="G8406" s="75"/>
    </row>
    <row r="8407" spans="1:7">
      <c r="A8407" s="83"/>
      <c r="B8407" s="84"/>
      <c r="C8407" s="78"/>
      <c r="D8407" s="78"/>
      <c r="E8407" s="78"/>
      <c r="F8407" s="78"/>
      <c r="G8407" s="75"/>
    </row>
    <row r="8408" spans="1:7">
      <c r="A8408" s="83"/>
      <c r="B8408" s="84"/>
      <c r="C8408" s="78"/>
      <c r="D8408" s="78"/>
      <c r="E8408" s="78"/>
      <c r="F8408" s="78"/>
      <c r="G8408" s="75"/>
    </row>
    <row r="8409" spans="1:7">
      <c r="A8409" s="83"/>
      <c r="B8409" s="84"/>
      <c r="C8409" s="78"/>
      <c r="D8409" s="78"/>
      <c r="E8409" s="78"/>
      <c r="F8409" s="78"/>
      <c r="G8409" s="75"/>
    </row>
    <row r="8410" spans="1:7">
      <c r="A8410" s="83"/>
      <c r="B8410" s="84"/>
      <c r="C8410" s="78"/>
      <c r="D8410" s="78"/>
      <c r="E8410" s="78"/>
      <c r="F8410" s="78"/>
      <c r="G8410" s="75"/>
    </row>
    <row r="8411" spans="1:7">
      <c r="A8411" s="83"/>
      <c r="B8411" s="84"/>
      <c r="C8411" s="78"/>
      <c r="D8411" s="78"/>
      <c r="E8411" s="78"/>
      <c r="F8411" s="78"/>
      <c r="G8411" s="75"/>
    </row>
    <row r="8412" spans="1:7">
      <c r="A8412" s="83"/>
      <c r="B8412" s="84"/>
      <c r="C8412" s="78"/>
      <c r="D8412" s="78"/>
      <c r="E8412" s="78"/>
      <c r="F8412" s="78"/>
      <c r="G8412" s="75"/>
    </row>
    <row r="8413" spans="1:7">
      <c r="A8413" s="83"/>
      <c r="B8413" s="84"/>
      <c r="C8413" s="78"/>
      <c r="D8413" s="78"/>
      <c r="E8413" s="78"/>
      <c r="F8413" s="78"/>
      <c r="G8413" s="75"/>
    </row>
    <row r="8414" spans="1:7">
      <c r="A8414" s="83"/>
      <c r="B8414" s="84"/>
      <c r="C8414" s="78"/>
      <c r="D8414" s="78"/>
      <c r="E8414" s="78"/>
      <c r="F8414" s="78"/>
      <c r="G8414" s="75"/>
    </row>
    <row r="8415" spans="1:7">
      <c r="A8415" s="83"/>
      <c r="B8415" s="84"/>
      <c r="C8415" s="78"/>
      <c r="D8415" s="78"/>
      <c r="E8415" s="78"/>
      <c r="F8415" s="78"/>
      <c r="G8415" s="75"/>
    </row>
    <row r="8416" spans="1:7">
      <c r="A8416" s="83"/>
      <c r="B8416" s="84"/>
      <c r="C8416" s="78"/>
      <c r="D8416" s="78"/>
      <c r="E8416" s="78"/>
      <c r="F8416" s="78"/>
      <c r="G8416" s="75"/>
    </row>
    <row r="8417" spans="1:7">
      <c r="A8417" s="83"/>
      <c r="B8417" s="84"/>
      <c r="C8417" s="78"/>
      <c r="D8417" s="78"/>
      <c r="E8417" s="78"/>
      <c r="F8417" s="78"/>
      <c r="G8417" s="75"/>
    </row>
    <row r="8418" spans="1:7">
      <c r="A8418" s="83"/>
      <c r="B8418" s="84"/>
      <c r="C8418" s="78"/>
      <c r="D8418" s="78"/>
      <c r="E8418" s="78"/>
      <c r="F8418" s="78"/>
      <c r="G8418" s="75"/>
    </row>
    <row r="8419" spans="1:7">
      <c r="A8419" s="83"/>
      <c r="B8419" s="84"/>
      <c r="C8419" s="78"/>
      <c r="D8419" s="78"/>
      <c r="E8419" s="78"/>
      <c r="F8419" s="78"/>
      <c r="G8419" s="75"/>
    </row>
    <row r="8420" spans="1:7">
      <c r="A8420" s="83"/>
      <c r="B8420" s="84"/>
      <c r="C8420" s="78"/>
      <c r="D8420" s="78"/>
      <c r="E8420" s="78"/>
      <c r="F8420" s="78"/>
      <c r="G8420" s="75"/>
    </row>
    <row r="8421" spans="1:7">
      <c r="A8421" s="83"/>
      <c r="B8421" s="84"/>
      <c r="C8421" s="78"/>
      <c r="D8421" s="78"/>
      <c r="E8421" s="78"/>
      <c r="F8421" s="78"/>
      <c r="G8421" s="75"/>
    </row>
    <row r="8422" spans="1:7">
      <c r="A8422" s="83"/>
      <c r="B8422" s="84"/>
      <c r="C8422" s="78"/>
      <c r="D8422" s="78"/>
      <c r="E8422" s="78"/>
      <c r="F8422" s="78"/>
      <c r="G8422" s="75"/>
    </row>
    <row r="8423" spans="1:7">
      <c r="A8423" s="83"/>
      <c r="B8423" s="84"/>
      <c r="C8423" s="78"/>
      <c r="D8423" s="78"/>
      <c r="E8423" s="78"/>
      <c r="F8423" s="78"/>
      <c r="G8423" s="75"/>
    </row>
    <row r="8424" spans="1:7">
      <c r="A8424" s="83"/>
      <c r="B8424" s="84"/>
      <c r="C8424" s="78"/>
      <c r="D8424" s="78"/>
      <c r="E8424" s="78"/>
      <c r="F8424" s="78"/>
      <c r="G8424" s="75"/>
    </row>
    <row r="8425" spans="1:7">
      <c r="A8425" s="83"/>
      <c r="B8425" s="84"/>
      <c r="C8425" s="78"/>
      <c r="D8425" s="78"/>
      <c r="E8425" s="78"/>
      <c r="F8425" s="78"/>
      <c r="G8425" s="75"/>
    </row>
    <row r="8426" spans="1:7">
      <c r="A8426" s="83"/>
      <c r="B8426" s="84"/>
      <c r="C8426" s="78"/>
      <c r="D8426" s="78"/>
      <c r="E8426" s="78"/>
      <c r="F8426" s="78"/>
      <c r="G8426" s="75"/>
    </row>
    <row r="8427" spans="1:7">
      <c r="A8427" s="83"/>
      <c r="B8427" s="84"/>
      <c r="C8427" s="78"/>
      <c r="D8427" s="78"/>
      <c r="E8427" s="78"/>
      <c r="F8427" s="78"/>
      <c r="G8427" s="75"/>
    </row>
    <row r="8428" spans="1:7">
      <c r="A8428" s="83"/>
      <c r="B8428" s="84"/>
      <c r="C8428" s="78"/>
      <c r="D8428" s="78"/>
      <c r="E8428" s="78"/>
      <c r="F8428" s="78"/>
      <c r="G8428" s="75"/>
    </row>
    <row r="8429" spans="1:7">
      <c r="A8429" s="83"/>
      <c r="B8429" s="84"/>
      <c r="C8429" s="78"/>
      <c r="D8429" s="78"/>
      <c r="E8429" s="78"/>
      <c r="F8429" s="78"/>
      <c r="G8429" s="75"/>
    </row>
    <row r="8430" spans="1:7">
      <c r="A8430" s="83"/>
      <c r="B8430" s="84"/>
      <c r="C8430" s="78"/>
      <c r="D8430" s="78"/>
      <c r="E8430" s="78"/>
      <c r="F8430" s="78"/>
      <c r="G8430" s="75"/>
    </row>
    <row r="8431" spans="1:7">
      <c r="A8431" s="83"/>
      <c r="B8431" s="84"/>
      <c r="C8431" s="78"/>
      <c r="D8431" s="78"/>
      <c r="E8431" s="78"/>
      <c r="F8431" s="78"/>
      <c r="G8431" s="75"/>
    </row>
    <row r="8432" spans="1:7">
      <c r="A8432" s="83"/>
      <c r="B8432" s="84"/>
      <c r="C8432" s="78"/>
      <c r="D8432" s="78"/>
      <c r="E8432" s="78"/>
      <c r="F8432" s="78"/>
      <c r="G8432" s="75"/>
    </row>
    <row r="8433" spans="1:7">
      <c r="A8433" s="83"/>
      <c r="B8433" s="84"/>
      <c r="C8433" s="78"/>
      <c r="D8433" s="78"/>
      <c r="E8433" s="78"/>
      <c r="F8433" s="78"/>
      <c r="G8433" s="75"/>
    </row>
    <row r="8434" spans="1:7">
      <c r="A8434" s="83"/>
      <c r="B8434" s="84"/>
      <c r="C8434" s="78"/>
      <c r="D8434" s="78"/>
      <c r="E8434" s="78"/>
      <c r="F8434" s="78"/>
      <c r="G8434" s="75"/>
    </row>
    <row r="8435" spans="1:7">
      <c r="A8435" s="83"/>
      <c r="B8435" s="84"/>
      <c r="C8435" s="78"/>
      <c r="D8435" s="78"/>
      <c r="E8435" s="78"/>
      <c r="F8435" s="78"/>
      <c r="G8435" s="75"/>
    </row>
    <row r="8436" spans="1:7">
      <c r="A8436" s="83"/>
      <c r="B8436" s="84"/>
      <c r="C8436" s="78"/>
      <c r="D8436" s="78"/>
      <c r="E8436" s="78"/>
      <c r="F8436" s="78"/>
      <c r="G8436" s="75"/>
    </row>
    <row r="8437" spans="1:7">
      <c r="A8437" s="83"/>
      <c r="B8437" s="84"/>
      <c r="C8437" s="78"/>
      <c r="D8437" s="78"/>
      <c r="E8437" s="78"/>
      <c r="F8437" s="78"/>
      <c r="G8437" s="75"/>
    </row>
    <row r="8438" spans="1:7">
      <c r="A8438" s="83"/>
      <c r="B8438" s="84"/>
      <c r="C8438" s="78"/>
      <c r="D8438" s="78"/>
      <c r="E8438" s="78"/>
      <c r="F8438" s="78"/>
      <c r="G8438" s="75"/>
    </row>
    <row r="8439" spans="1:7">
      <c r="A8439" s="83"/>
      <c r="B8439" s="84"/>
      <c r="C8439" s="78"/>
      <c r="D8439" s="78"/>
      <c r="E8439" s="78"/>
      <c r="F8439" s="78"/>
      <c r="G8439" s="75"/>
    </row>
    <row r="8440" spans="1:7">
      <c r="A8440" s="83"/>
      <c r="B8440" s="84"/>
      <c r="C8440" s="78"/>
      <c r="D8440" s="78"/>
      <c r="E8440" s="78"/>
      <c r="F8440" s="78"/>
      <c r="G8440" s="75"/>
    </row>
    <row r="8441" spans="1:7">
      <c r="A8441" s="83"/>
      <c r="B8441" s="84"/>
      <c r="C8441" s="78"/>
      <c r="D8441" s="78"/>
      <c r="E8441" s="78"/>
      <c r="F8441" s="78"/>
      <c r="G8441" s="75"/>
    </row>
    <row r="8442" spans="1:7">
      <c r="A8442" s="83"/>
      <c r="B8442" s="84"/>
      <c r="C8442" s="78"/>
      <c r="D8442" s="78"/>
      <c r="E8442" s="78"/>
      <c r="F8442" s="78"/>
      <c r="G8442" s="75"/>
    </row>
    <row r="8443" spans="1:7">
      <c r="A8443" s="83"/>
      <c r="B8443" s="84"/>
      <c r="C8443" s="78"/>
      <c r="D8443" s="78"/>
      <c r="E8443" s="78"/>
      <c r="F8443" s="78"/>
      <c r="G8443" s="75"/>
    </row>
    <row r="8444" spans="1:7">
      <c r="A8444" s="83"/>
      <c r="B8444" s="84"/>
      <c r="C8444" s="78"/>
      <c r="D8444" s="78"/>
      <c r="E8444" s="78"/>
      <c r="F8444" s="78"/>
      <c r="G8444" s="75"/>
    </row>
    <row r="8445" spans="1:7">
      <c r="A8445" s="83"/>
      <c r="B8445" s="84"/>
      <c r="C8445" s="78"/>
      <c r="D8445" s="78"/>
      <c r="E8445" s="78"/>
      <c r="F8445" s="78"/>
      <c r="G8445" s="75"/>
    </row>
    <row r="8446" spans="1:7">
      <c r="A8446" s="83"/>
      <c r="B8446" s="84"/>
      <c r="C8446" s="78"/>
      <c r="D8446" s="78"/>
      <c r="E8446" s="78"/>
      <c r="F8446" s="78"/>
      <c r="G8446" s="75"/>
    </row>
    <row r="8447" spans="1:7">
      <c r="A8447" s="83"/>
      <c r="B8447" s="84"/>
      <c r="C8447" s="78"/>
      <c r="D8447" s="78"/>
      <c r="E8447" s="78"/>
      <c r="F8447" s="78"/>
      <c r="G8447" s="75"/>
    </row>
    <row r="8448" spans="1:7">
      <c r="A8448" s="83"/>
      <c r="B8448" s="84"/>
      <c r="C8448" s="78"/>
      <c r="D8448" s="78"/>
      <c r="E8448" s="78"/>
      <c r="F8448" s="78"/>
      <c r="G8448" s="75"/>
    </row>
    <row r="8449" spans="1:7">
      <c r="A8449" s="83"/>
      <c r="B8449" s="84"/>
      <c r="C8449" s="78"/>
      <c r="D8449" s="78"/>
      <c r="E8449" s="78"/>
      <c r="F8449" s="78"/>
      <c r="G8449" s="75"/>
    </row>
    <row r="8450" spans="1:7">
      <c r="A8450" s="83"/>
      <c r="B8450" s="84"/>
      <c r="C8450" s="78"/>
      <c r="D8450" s="78"/>
      <c r="E8450" s="78"/>
      <c r="F8450" s="78"/>
      <c r="G8450" s="75"/>
    </row>
    <row r="8451" spans="1:7">
      <c r="A8451" s="83"/>
      <c r="B8451" s="84"/>
      <c r="C8451" s="78"/>
      <c r="D8451" s="78"/>
      <c r="E8451" s="78"/>
      <c r="F8451" s="78"/>
      <c r="G8451" s="75"/>
    </row>
    <row r="8452" spans="1:7">
      <c r="A8452" s="83"/>
      <c r="B8452" s="84"/>
      <c r="C8452" s="78"/>
      <c r="D8452" s="78"/>
      <c r="E8452" s="78"/>
      <c r="F8452" s="78"/>
      <c r="G8452" s="75"/>
    </row>
    <row r="8453" spans="1:7">
      <c r="A8453" s="83"/>
      <c r="B8453" s="84"/>
      <c r="C8453" s="78"/>
      <c r="D8453" s="78"/>
      <c r="E8453" s="78"/>
      <c r="F8453" s="78"/>
      <c r="G8453" s="75"/>
    </row>
    <row r="8454" spans="1:7">
      <c r="A8454" s="83"/>
      <c r="B8454" s="84"/>
      <c r="C8454" s="78"/>
      <c r="D8454" s="78"/>
      <c r="E8454" s="78"/>
      <c r="F8454" s="78"/>
      <c r="G8454" s="75"/>
    </row>
    <row r="8455" spans="1:7">
      <c r="A8455" s="83"/>
      <c r="B8455" s="84"/>
      <c r="C8455" s="78"/>
      <c r="D8455" s="78"/>
      <c r="E8455" s="78"/>
      <c r="F8455" s="78"/>
      <c r="G8455" s="75"/>
    </row>
    <row r="8456" spans="1:7">
      <c r="A8456" s="83"/>
      <c r="B8456" s="84"/>
      <c r="C8456" s="78"/>
      <c r="D8456" s="78"/>
      <c r="E8456" s="78"/>
      <c r="F8456" s="78"/>
      <c r="G8456" s="75"/>
    </row>
    <row r="8457" spans="1:7">
      <c r="A8457" s="83"/>
      <c r="B8457" s="84"/>
      <c r="C8457" s="78"/>
      <c r="D8457" s="78"/>
      <c r="E8457" s="78"/>
      <c r="F8457" s="78"/>
      <c r="G8457" s="75"/>
    </row>
    <row r="8458" spans="1:7">
      <c r="A8458" s="83"/>
      <c r="B8458" s="84"/>
      <c r="C8458" s="78"/>
      <c r="D8458" s="78"/>
      <c r="E8458" s="78"/>
      <c r="F8458" s="78"/>
      <c r="G8458" s="75"/>
    </row>
    <row r="8459" spans="1:7">
      <c r="A8459" s="83"/>
      <c r="B8459" s="84"/>
      <c r="C8459" s="78"/>
      <c r="D8459" s="78"/>
      <c r="E8459" s="78"/>
      <c r="F8459" s="78"/>
      <c r="G8459" s="75"/>
    </row>
    <row r="8460" spans="1:7">
      <c r="A8460" s="83"/>
      <c r="B8460" s="84"/>
      <c r="C8460" s="78"/>
      <c r="D8460" s="78"/>
      <c r="E8460" s="78"/>
      <c r="F8460" s="78"/>
      <c r="G8460" s="75"/>
    </row>
    <row r="8461" spans="1:7">
      <c r="A8461" s="83"/>
      <c r="B8461" s="84"/>
      <c r="C8461" s="78"/>
      <c r="D8461" s="78"/>
      <c r="E8461" s="78"/>
      <c r="F8461" s="78"/>
      <c r="G8461" s="75"/>
    </row>
    <row r="8462" spans="1:7">
      <c r="A8462" s="83"/>
      <c r="B8462" s="84"/>
      <c r="C8462" s="78"/>
      <c r="D8462" s="78"/>
      <c r="E8462" s="78"/>
      <c r="F8462" s="78"/>
      <c r="G8462" s="75"/>
    </row>
    <row r="8463" spans="1:7">
      <c r="A8463" s="83"/>
      <c r="B8463" s="84"/>
      <c r="C8463" s="78"/>
      <c r="D8463" s="78"/>
      <c r="E8463" s="78"/>
      <c r="F8463" s="78"/>
      <c r="G8463" s="75"/>
    </row>
    <row r="8464" spans="1:7">
      <c r="A8464" s="83"/>
      <c r="B8464" s="84"/>
      <c r="C8464" s="78"/>
      <c r="D8464" s="78"/>
      <c r="E8464" s="78"/>
      <c r="F8464" s="78"/>
      <c r="G8464" s="75"/>
    </row>
    <row r="8465" spans="1:7">
      <c r="A8465" s="83"/>
      <c r="B8465" s="84"/>
      <c r="C8465" s="78"/>
      <c r="D8465" s="78"/>
      <c r="E8465" s="78"/>
      <c r="F8465" s="78"/>
      <c r="G8465" s="75"/>
    </row>
    <row r="8466" spans="1:7">
      <c r="A8466" s="83"/>
      <c r="B8466" s="84"/>
      <c r="C8466" s="78"/>
      <c r="D8466" s="78"/>
      <c r="E8466" s="78"/>
      <c r="F8466" s="78"/>
      <c r="G8466" s="75"/>
    </row>
    <row r="8467" spans="1:7">
      <c r="A8467" s="83"/>
      <c r="B8467" s="84"/>
      <c r="C8467" s="78"/>
      <c r="D8467" s="78"/>
      <c r="E8467" s="78"/>
      <c r="F8467" s="78"/>
      <c r="G8467" s="75"/>
    </row>
    <row r="8468" spans="1:7">
      <c r="A8468" s="83"/>
      <c r="B8468" s="84"/>
      <c r="C8468" s="78"/>
      <c r="D8468" s="78"/>
      <c r="E8468" s="78"/>
      <c r="F8468" s="78"/>
      <c r="G8468" s="75"/>
    </row>
    <row r="8469" spans="1:7">
      <c r="A8469" s="83"/>
      <c r="B8469" s="84"/>
      <c r="C8469" s="78"/>
      <c r="D8469" s="78"/>
      <c r="E8469" s="78"/>
      <c r="F8469" s="78"/>
      <c r="G8469" s="75"/>
    </row>
    <row r="8470" spans="1:7">
      <c r="A8470" s="83"/>
      <c r="B8470" s="84"/>
      <c r="C8470" s="78"/>
      <c r="D8470" s="78"/>
      <c r="E8470" s="78"/>
      <c r="F8470" s="78"/>
      <c r="G8470" s="75"/>
    </row>
    <row r="8471" spans="1:7">
      <c r="A8471" s="83"/>
      <c r="B8471" s="84"/>
      <c r="C8471" s="78"/>
      <c r="D8471" s="78"/>
      <c r="E8471" s="78"/>
      <c r="F8471" s="78"/>
      <c r="G8471" s="75"/>
    </row>
    <row r="8472" spans="1:7">
      <c r="A8472" s="83"/>
      <c r="B8472" s="84"/>
      <c r="C8472" s="78"/>
      <c r="D8472" s="78"/>
      <c r="E8472" s="78"/>
      <c r="F8472" s="78"/>
      <c r="G8472" s="75"/>
    </row>
    <row r="8473" spans="1:7">
      <c r="A8473" s="83"/>
      <c r="B8473" s="84"/>
      <c r="C8473" s="78"/>
      <c r="D8473" s="78"/>
      <c r="E8473" s="78"/>
      <c r="F8473" s="78"/>
      <c r="G8473" s="75"/>
    </row>
    <row r="8474" spans="1:7">
      <c r="A8474" s="83"/>
      <c r="B8474" s="84"/>
      <c r="C8474" s="78"/>
      <c r="D8474" s="78"/>
      <c r="E8474" s="78"/>
      <c r="F8474" s="78"/>
      <c r="G8474" s="75"/>
    </row>
    <row r="8475" spans="1:7">
      <c r="A8475" s="83"/>
      <c r="B8475" s="84"/>
      <c r="C8475" s="78"/>
      <c r="D8475" s="78"/>
      <c r="E8475" s="78"/>
      <c r="F8475" s="78"/>
      <c r="G8475" s="75"/>
    </row>
    <row r="8476" spans="1:7">
      <c r="A8476" s="83"/>
      <c r="B8476" s="84"/>
      <c r="C8476" s="78"/>
      <c r="D8476" s="78"/>
      <c r="E8476" s="78"/>
      <c r="F8476" s="78"/>
      <c r="G8476" s="75"/>
    </row>
    <row r="8477" spans="1:7">
      <c r="A8477" s="83"/>
      <c r="B8477" s="84"/>
      <c r="C8477" s="78"/>
      <c r="D8477" s="78"/>
      <c r="E8477" s="78"/>
      <c r="F8477" s="78"/>
      <c r="G8477" s="75"/>
    </row>
    <row r="8478" spans="1:7">
      <c r="A8478" s="83"/>
      <c r="B8478" s="84"/>
      <c r="C8478" s="78"/>
      <c r="D8478" s="78"/>
      <c r="E8478" s="78"/>
      <c r="F8478" s="78"/>
      <c r="G8478" s="75"/>
    </row>
    <row r="8479" spans="1:7">
      <c r="A8479" s="83"/>
      <c r="B8479" s="84"/>
      <c r="C8479" s="78"/>
      <c r="D8479" s="78"/>
      <c r="E8479" s="78"/>
      <c r="F8479" s="78"/>
      <c r="G8479" s="75"/>
    </row>
    <row r="8480" spans="1:7">
      <c r="A8480" s="83"/>
      <c r="B8480" s="84"/>
      <c r="C8480" s="78"/>
      <c r="D8480" s="78"/>
      <c r="E8480" s="78"/>
      <c r="F8480" s="78"/>
      <c r="G8480" s="75"/>
    </row>
    <row r="8481" spans="1:7">
      <c r="A8481" s="83"/>
      <c r="B8481" s="84"/>
      <c r="C8481" s="78"/>
      <c r="D8481" s="78"/>
      <c r="E8481" s="78"/>
      <c r="F8481" s="78"/>
      <c r="G8481" s="75"/>
    </row>
    <row r="8482" spans="1:7">
      <c r="A8482" s="83"/>
      <c r="B8482" s="84"/>
      <c r="C8482" s="78"/>
      <c r="D8482" s="78"/>
      <c r="E8482" s="78"/>
      <c r="F8482" s="78"/>
      <c r="G8482" s="75"/>
    </row>
    <row r="8483" spans="1:7">
      <c r="A8483" s="83"/>
      <c r="B8483" s="84"/>
      <c r="C8483" s="78"/>
      <c r="D8483" s="78"/>
      <c r="E8483" s="78"/>
      <c r="F8483" s="78"/>
      <c r="G8483" s="75"/>
    </row>
    <row r="8484" spans="1:7">
      <c r="A8484" s="83"/>
      <c r="B8484" s="84"/>
      <c r="C8484" s="78"/>
      <c r="D8484" s="78"/>
      <c r="E8484" s="78"/>
      <c r="F8484" s="78"/>
      <c r="G8484" s="75"/>
    </row>
    <row r="8485" spans="1:7">
      <c r="A8485" s="83"/>
      <c r="B8485" s="84"/>
      <c r="C8485" s="78"/>
      <c r="D8485" s="78"/>
      <c r="E8485" s="78"/>
      <c r="F8485" s="78"/>
      <c r="G8485" s="75"/>
    </row>
    <row r="8486" spans="1:7">
      <c r="A8486" s="83"/>
      <c r="B8486" s="84"/>
      <c r="C8486" s="78"/>
      <c r="D8486" s="78"/>
      <c r="E8486" s="78"/>
      <c r="F8486" s="78"/>
      <c r="G8486" s="75"/>
    </row>
    <row r="8487" spans="1:7">
      <c r="A8487" s="83"/>
      <c r="B8487" s="84"/>
      <c r="C8487" s="78"/>
      <c r="D8487" s="78"/>
      <c r="E8487" s="78"/>
      <c r="F8487" s="78"/>
      <c r="G8487" s="75"/>
    </row>
    <row r="8488" spans="1:7">
      <c r="A8488" s="83"/>
      <c r="B8488" s="84"/>
      <c r="C8488" s="78"/>
      <c r="D8488" s="78"/>
      <c r="E8488" s="78"/>
      <c r="F8488" s="78"/>
      <c r="G8488" s="75"/>
    </row>
    <row r="8489" spans="1:7">
      <c r="A8489" s="83"/>
      <c r="B8489" s="84"/>
      <c r="C8489" s="78"/>
      <c r="D8489" s="78"/>
      <c r="E8489" s="78"/>
      <c r="F8489" s="78"/>
      <c r="G8489" s="75"/>
    </row>
    <row r="8490" spans="1:7">
      <c r="A8490" s="83"/>
      <c r="B8490" s="84"/>
      <c r="C8490" s="78"/>
      <c r="D8490" s="78"/>
      <c r="E8490" s="78"/>
      <c r="F8490" s="78"/>
      <c r="G8490" s="75"/>
    </row>
    <row r="8491" spans="1:7">
      <c r="A8491" s="83"/>
      <c r="B8491" s="84"/>
      <c r="C8491" s="78"/>
      <c r="D8491" s="78"/>
      <c r="E8491" s="78"/>
      <c r="F8491" s="78"/>
      <c r="G8491" s="75"/>
    </row>
    <row r="8492" spans="1:7">
      <c r="A8492" s="83"/>
      <c r="B8492" s="84"/>
      <c r="C8492" s="78"/>
      <c r="D8492" s="78"/>
      <c r="E8492" s="78"/>
      <c r="F8492" s="78"/>
      <c r="G8492" s="75"/>
    </row>
    <row r="8493" spans="1:7">
      <c r="A8493" s="83"/>
      <c r="B8493" s="84"/>
      <c r="C8493" s="78"/>
      <c r="D8493" s="78"/>
      <c r="E8493" s="78"/>
      <c r="F8493" s="78"/>
      <c r="G8493" s="75"/>
    </row>
    <row r="8494" spans="1:7">
      <c r="A8494" s="83"/>
      <c r="B8494" s="84"/>
      <c r="C8494" s="78"/>
      <c r="D8494" s="78"/>
      <c r="E8494" s="78"/>
      <c r="F8494" s="78"/>
      <c r="G8494" s="75"/>
    </row>
    <row r="8495" spans="1:7">
      <c r="A8495" s="83"/>
      <c r="B8495" s="84"/>
      <c r="C8495" s="78"/>
      <c r="D8495" s="78"/>
      <c r="E8495" s="78"/>
      <c r="F8495" s="78"/>
      <c r="G8495" s="75"/>
    </row>
    <row r="8496" spans="1:7">
      <c r="A8496" s="83"/>
      <c r="B8496" s="84"/>
      <c r="C8496" s="78"/>
      <c r="D8496" s="78"/>
      <c r="E8496" s="78"/>
      <c r="F8496" s="78"/>
      <c r="G8496" s="75"/>
    </row>
    <row r="8497" spans="1:7">
      <c r="A8497" s="83"/>
      <c r="B8497" s="84"/>
      <c r="C8497" s="78"/>
      <c r="D8497" s="78"/>
      <c r="E8497" s="78"/>
      <c r="F8497" s="78"/>
      <c r="G8497" s="75"/>
    </row>
    <row r="8498" spans="1:7">
      <c r="A8498" s="83"/>
      <c r="B8498" s="84"/>
      <c r="C8498" s="78"/>
      <c r="D8498" s="78"/>
      <c r="E8498" s="78"/>
      <c r="F8498" s="78"/>
      <c r="G8498" s="75"/>
    </row>
    <row r="8499" spans="1:7">
      <c r="A8499" s="83"/>
      <c r="B8499" s="84"/>
      <c r="C8499" s="78"/>
      <c r="D8499" s="78"/>
      <c r="E8499" s="78"/>
      <c r="F8499" s="78"/>
      <c r="G8499" s="75"/>
    </row>
    <row r="8500" spans="1:7">
      <c r="A8500" s="83"/>
      <c r="B8500" s="84"/>
      <c r="C8500" s="78"/>
      <c r="D8500" s="78"/>
      <c r="E8500" s="78"/>
      <c r="F8500" s="78"/>
      <c r="G8500" s="75"/>
    </row>
    <row r="8501" spans="1:7">
      <c r="A8501" s="83"/>
      <c r="B8501" s="84"/>
      <c r="C8501" s="78"/>
      <c r="D8501" s="78"/>
      <c r="E8501" s="78"/>
      <c r="F8501" s="78"/>
      <c r="G8501" s="75"/>
    </row>
    <row r="8502" spans="1:7">
      <c r="A8502" s="83"/>
      <c r="B8502" s="84"/>
      <c r="C8502" s="78"/>
      <c r="D8502" s="78"/>
      <c r="E8502" s="78"/>
      <c r="F8502" s="78"/>
      <c r="G8502" s="75"/>
    </row>
    <row r="8503" spans="1:7">
      <c r="A8503" s="83"/>
      <c r="B8503" s="84"/>
      <c r="C8503" s="78"/>
      <c r="D8503" s="78"/>
      <c r="E8503" s="78"/>
      <c r="F8503" s="78"/>
      <c r="G8503" s="75"/>
    </row>
    <row r="8504" spans="1:7">
      <c r="A8504" s="83"/>
      <c r="B8504" s="84"/>
      <c r="C8504" s="78"/>
      <c r="D8504" s="78"/>
      <c r="E8504" s="78"/>
      <c r="F8504" s="78"/>
      <c r="G8504" s="75"/>
    </row>
    <row r="8505" spans="1:7">
      <c r="A8505" s="83"/>
      <c r="B8505" s="84"/>
      <c r="C8505" s="78"/>
      <c r="D8505" s="78"/>
      <c r="E8505" s="78"/>
      <c r="F8505" s="78"/>
      <c r="G8505" s="75"/>
    </row>
    <row r="8506" spans="1:7">
      <c r="A8506" s="83"/>
      <c r="B8506" s="84"/>
      <c r="C8506" s="78"/>
      <c r="D8506" s="78"/>
      <c r="E8506" s="78"/>
      <c r="F8506" s="78"/>
      <c r="G8506" s="75"/>
    </row>
    <row r="8507" spans="1:7">
      <c r="A8507" s="83"/>
      <c r="B8507" s="84"/>
      <c r="C8507" s="78"/>
      <c r="D8507" s="78"/>
      <c r="E8507" s="78"/>
      <c r="F8507" s="78"/>
      <c r="G8507" s="75"/>
    </row>
    <row r="8508" spans="1:7">
      <c r="A8508" s="83"/>
      <c r="B8508" s="84"/>
      <c r="C8508" s="78"/>
      <c r="D8508" s="78"/>
      <c r="E8508" s="78"/>
      <c r="F8508" s="78"/>
      <c r="G8508" s="75"/>
    </row>
    <row r="8509" spans="1:7">
      <c r="A8509" s="83"/>
      <c r="B8509" s="84"/>
      <c r="C8509" s="78"/>
      <c r="D8509" s="78"/>
      <c r="E8509" s="78"/>
      <c r="F8509" s="78"/>
      <c r="G8509" s="75"/>
    </row>
    <row r="8510" spans="1:7">
      <c r="A8510" s="83"/>
      <c r="B8510" s="84"/>
      <c r="C8510" s="78"/>
      <c r="D8510" s="78"/>
      <c r="E8510" s="78"/>
      <c r="F8510" s="78"/>
      <c r="G8510" s="75"/>
    </row>
    <row r="8511" spans="1:7">
      <c r="A8511" s="83"/>
      <c r="B8511" s="84"/>
      <c r="C8511" s="78"/>
      <c r="D8511" s="78"/>
      <c r="E8511" s="78"/>
      <c r="F8511" s="78"/>
      <c r="G8511" s="75"/>
    </row>
    <row r="8512" spans="1:7">
      <c r="A8512" s="83"/>
      <c r="B8512" s="84"/>
      <c r="C8512" s="78"/>
      <c r="D8512" s="78"/>
      <c r="E8512" s="78"/>
      <c r="F8512" s="78"/>
      <c r="G8512" s="75"/>
    </row>
    <row r="8513" spans="1:7">
      <c r="A8513" s="83"/>
      <c r="B8513" s="84"/>
      <c r="C8513" s="78"/>
      <c r="D8513" s="78"/>
      <c r="E8513" s="78"/>
      <c r="F8513" s="78"/>
      <c r="G8513" s="75"/>
    </row>
    <row r="8514" spans="1:7">
      <c r="A8514" s="83"/>
      <c r="B8514" s="84"/>
      <c r="C8514" s="78"/>
      <c r="D8514" s="78"/>
      <c r="E8514" s="78"/>
      <c r="F8514" s="78"/>
      <c r="G8514" s="75"/>
    </row>
    <row r="8515" spans="1:7">
      <c r="A8515" s="83"/>
      <c r="B8515" s="84"/>
      <c r="C8515" s="78"/>
      <c r="D8515" s="78"/>
      <c r="E8515" s="78"/>
      <c r="F8515" s="78"/>
      <c r="G8515" s="75"/>
    </row>
    <row r="8516" spans="1:7">
      <c r="A8516" s="83"/>
      <c r="B8516" s="84"/>
      <c r="C8516" s="78"/>
      <c r="D8516" s="78"/>
      <c r="E8516" s="78"/>
      <c r="F8516" s="78"/>
      <c r="G8516" s="75"/>
    </row>
    <row r="8517" spans="1:7">
      <c r="A8517" s="83"/>
      <c r="B8517" s="84"/>
      <c r="C8517" s="78"/>
      <c r="D8517" s="78"/>
      <c r="E8517" s="78"/>
      <c r="F8517" s="78"/>
      <c r="G8517" s="75"/>
    </row>
    <row r="8518" spans="1:7">
      <c r="A8518" s="83"/>
      <c r="B8518" s="84"/>
      <c r="C8518" s="78"/>
      <c r="D8518" s="78"/>
      <c r="E8518" s="78"/>
      <c r="F8518" s="78"/>
      <c r="G8518" s="75"/>
    </row>
    <row r="8519" spans="1:7">
      <c r="A8519" s="83"/>
      <c r="B8519" s="84"/>
      <c r="C8519" s="78"/>
      <c r="D8519" s="78"/>
      <c r="E8519" s="78"/>
      <c r="F8519" s="78"/>
      <c r="G8519" s="75"/>
    </row>
    <row r="8520" spans="1:7">
      <c r="A8520" s="83"/>
      <c r="B8520" s="84"/>
      <c r="C8520" s="78"/>
      <c r="D8520" s="78"/>
      <c r="E8520" s="78"/>
      <c r="F8520" s="78"/>
      <c r="G8520" s="75"/>
    </row>
  </sheetData>
  <conditionalFormatting sqref="A1">
    <cfRule type="beginsWith" dxfId="366" priority="352" operator="beginsWith" text="05">
      <formula>LEFT(A1,LEN("05"))="05"</formula>
    </cfRule>
    <cfRule type="beginsWith" dxfId="365" priority="353" operator="beginsWith" text="04">
      <formula>LEFT(A1,LEN("04"))="04"</formula>
    </cfRule>
    <cfRule type="beginsWith" dxfId="364" priority="354" operator="beginsWith" text="03">
      <formula>LEFT(A1,LEN("03"))="03"</formula>
    </cfRule>
    <cfRule type="beginsWith" dxfId="363" priority="355" operator="beginsWith" text="02">
      <formula>LEFT(A1,LEN("02"))="02"</formula>
    </cfRule>
    <cfRule type="beginsWith" dxfId="362" priority="356" operator="beginsWith" text="01">
      <formula>LEFT(A1,LEN("01"))="01"</formula>
    </cfRule>
    <cfRule type="beginsWith" dxfId="361" priority="357" operator="beginsWith" text="13">
      <formula>LEFT(A1,LEN("13"))="13"</formula>
    </cfRule>
    <cfRule type="beginsWith" dxfId="360" priority="358" operator="beginsWith" text="12">
      <formula>LEFT(A1,LEN("12"))="12"</formula>
    </cfRule>
    <cfRule type="beginsWith" dxfId="359" priority="359" operator="beginsWith" text="11">
      <formula>LEFT(A1,LEN("11"))="11"</formula>
    </cfRule>
    <cfRule type="beginsWith" dxfId="358" priority="360" operator="beginsWith" text="10">
      <formula>LEFT(A1,LEN("10"))="10"</formula>
    </cfRule>
    <cfRule type="beginsWith" dxfId="357" priority="361" operator="beginsWith" text="09">
      <formula>LEFT(A1,LEN("09"))="09"</formula>
    </cfRule>
    <cfRule type="beginsWith" dxfId="356" priority="362" operator="beginsWith" text="08">
      <formula>LEFT(A1,LEN("08"))="08"</formula>
    </cfRule>
    <cfRule type="beginsWith" dxfId="355" priority="363" operator="beginsWith" text="07">
      <formula>LEFT(A1,LEN("07"))="07"</formula>
    </cfRule>
    <cfRule type="beginsWith" dxfId="354" priority="364" operator="beginsWith" text="06">
      <formula>LEFT(A1,LEN("06"))="06"</formula>
    </cfRule>
    <cfRule type="beginsWith" dxfId="353" priority="365" operator="beginsWith" text="05">
      <formula>LEFT(A1,LEN("05"))="05"</formula>
    </cfRule>
    <cfRule type="beginsWith" dxfId="352" priority="366" operator="beginsWith" text="04">
      <formula>LEFT(A1,LEN("04"))="04"</formula>
    </cfRule>
    <cfRule type="beginsWith" dxfId="351" priority="367" operator="beginsWith" text="02">
      <formula>LEFT(A1,LEN("02"))="02"</formula>
    </cfRule>
  </conditionalFormatting>
  <conditionalFormatting sqref="A1:B1">
    <cfRule type="beginsWith" dxfId="350" priority="341" operator="beginsWith" text="13">
      <formula>LEFT(A1,LEN("13"))="13"</formula>
    </cfRule>
    <cfRule type="beginsWith" dxfId="349" priority="342" operator="beginsWith" text="12">
      <formula>LEFT(A1,LEN("12"))="12"</formula>
    </cfRule>
    <cfRule type="beginsWith" dxfId="348" priority="343" operator="beginsWith" text="11">
      <formula>LEFT(A1,LEN("11"))="11"</formula>
    </cfRule>
    <cfRule type="beginsWith" dxfId="347" priority="344" operator="beginsWith" text="10">
      <formula>LEFT(A1,LEN("10"))="10"</formula>
    </cfRule>
    <cfRule type="beginsWith" dxfId="346" priority="345" operator="beginsWith" text="09">
      <formula>LEFT(A1,LEN("09"))="09"</formula>
    </cfRule>
    <cfRule type="beginsWith" dxfId="345" priority="346" operator="beginsWith" text="08">
      <formula>LEFT(A1,LEN("08"))="08"</formula>
    </cfRule>
    <cfRule type="beginsWith" dxfId="344" priority="347" operator="beginsWith" text="07">
      <formula>LEFT(A1,LEN("07"))="07"</formula>
    </cfRule>
    <cfRule type="beginsWith" dxfId="343" priority="348" operator="beginsWith" text="06">
      <formula>LEFT(A1,LEN("06"))="06"</formula>
    </cfRule>
  </conditionalFormatting>
  <conditionalFormatting sqref="A5147:B8520">
    <cfRule type="beginsWith" dxfId="342" priority="261" operator="beginsWith" text="8">
      <formula>LEFT((A5147),LEN("8"))=("8")</formula>
    </cfRule>
    <cfRule type="beginsWith" dxfId="341" priority="262" operator="beginsWith" text="7">
      <formula>LEFT((A5147),LEN("7"))=("7")</formula>
    </cfRule>
    <cfRule type="beginsWith" dxfId="340" priority="263" operator="beginsWith" text="4">
      <formula>LEFT((A5147),LEN("4"))=("4")</formula>
    </cfRule>
  </conditionalFormatting>
  <conditionalFormatting sqref="B1">
    <cfRule type="beginsWith" dxfId="339" priority="336" operator="beginsWith" text="05">
      <formula>LEFT(B1,LEN("05"))="05"</formula>
    </cfRule>
    <cfRule type="beginsWith" dxfId="338" priority="337" operator="beginsWith" text="04">
      <formula>LEFT(B1,LEN("04"))="04"</formula>
    </cfRule>
    <cfRule type="beginsWith" dxfId="337" priority="338" operator="beginsWith" text="03">
      <formula>LEFT(B1,LEN("03"))="03"</formula>
    </cfRule>
    <cfRule type="beginsWith" dxfId="336" priority="339" operator="beginsWith" text="02">
      <formula>LEFT(B1,LEN("02"))="02"</formula>
    </cfRule>
    <cfRule type="beginsWith" dxfId="335" priority="340" operator="beginsWith" text="01">
      <formula>LEFT(B1,LEN("01"))="01"</formula>
    </cfRule>
    <cfRule type="beginsWith" dxfId="334" priority="349" operator="beginsWith" text="05">
      <formula>LEFT(B1,LEN("05"))="05"</formula>
    </cfRule>
    <cfRule type="beginsWith" dxfId="333" priority="350" operator="beginsWith" text="04">
      <formula>LEFT(B1,LEN("04"))="04"</formula>
    </cfRule>
    <cfRule type="beginsWith" dxfId="332" priority="351" operator="beginsWith" text="02">
      <formula>LEFT(B1,LEN("02"))="02"</formula>
    </cfRule>
  </conditionalFormatting>
  <conditionalFormatting sqref="B1:C1">
    <cfRule type="beginsWith" dxfId="331" priority="325" operator="beginsWith" text="13">
      <formula>LEFT(B1,LEN("13"))="13"</formula>
    </cfRule>
    <cfRule type="beginsWith" dxfId="330" priority="326" operator="beginsWith" text="12">
      <formula>LEFT(B1,LEN("12"))="12"</formula>
    </cfRule>
    <cfRule type="beginsWith" dxfId="329" priority="327" operator="beginsWith" text="11">
      <formula>LEFT(B1,LEN("11"))="11"</formula>
    </cfRule>
    <cfRule type="beginsWith" dxfId="328" priority="328" operator="beginsWith" text="10">
      <formula>LEFT(B1,LEN("10"))="10"</formula>
    </cfRule>
    <cfRule type="beginsWith" dxfId="327" priority="329" operator="beginsWith" text="09">
      <formula>LEFT(B1,LEN("09"))="09"</formula>
    </cfRule>
    <cfRule type="beginsWith" dxfId="326" priority="330" operator="beginsWith" text="08">
      <formula>LEFT(B1,LEN("08"))="08"</formula>
    </cfRule>
    <cfRule type="beginsWith" dxfId="325" priority="331" operator="beginsWith" text="07">
      <formula>LEFT(B1,LEN("07"))="07"</formula>
    </cfRule>
    <cfRule type="beginsWith" dxfId="324" priority="332" operator="beginsWith" text="06">
      <formula>LEFT(B1,LEN("06"))="06"</formula>
    </cfRule>
  </conditionalFormatting>
  <conditionalFormatting sqref="C1">
    <cfRule type="beginsWith" dxfId="323" priority="320" operator="beginsWith" text="05">
      <formula>LEFT(C1,LEN("05"))="05"</formula>
    </cfRule>
    <cfRule type="beginsWith" dxfId="322" priority="321" operator="beginsWith" text="04">
      <formula>LEFT(C1,LEN("04"))="04"</formula>
    </cfRule>
    <cfRule type="beginsWith" dxfId="321" priority="322" operator="beginsWith" text="03">
      <formula>LEFT(C1,LEN("03"))="03"</formula>
    </cfRule>
    <cfRule type="beginsWith" dxfId="320" priority="323" operator="beginsWith" text="02">
      <formula>LEFT(C1,LEN("02"))="02"</formula>
    </cfRule>
    <cfRule type="beginsWith" dxfId="319" priority="324" operator="beginsWith" text="01">
      <formula>LEFT(C1,LEN("01"))="01"</formula>
    </cfRule>
    <cfRule type="beginsWith" dxfId="318" priority="333" operator="beginsWith" text="05">
      <formula>LEFT(C1,LEN("05"))="05"</formula>
    </cfRule>
    <cfRule type="beginsWith" dxfId="317" priority="334" operator="beginsWith" text="04">
      <formula>LEFT(C1,LEN("04"))="04"</formula>
    </cfRule>
    <cfRule type="beginsWith" dxfId="316" priority="335" operator="beginsWith" text="02">
      <formula>LEFT(C1,LEN("02"))="02"</formula>
    </cfRule>
  </conditionalFormatting>
  <conditionalFormatting sqref="C1:D1">
    <cfRule type="beginsWith" dxfId="315" priority="309" operator="beginsWith" text="13">
      <formula>LEFT(C1,LEN("13"))="13"</formula>
    </cfRule>
    <cfRule type="beginsWith" dxfId="314" priority="310" operator="beginsWith" text="12">
      <formula>LEFT(C1,LEN("12"))="12"</formula>
    </cfRule>
    <cfRule type="beginsWith" dxfId="313" priority="311" operator="beginsWith" text="11">
      <formula>LEFT(C1,LEN("11"))="11"</formula>
    </cfRule>
    <cfRule type="beginsWith" dxfId="312" priority="312" operator="beginsWith" text="10">
      <formula>LEFT(C1,LEN("10"))="10"</formula>
    </cfRule>
    <cfRule type="beginsWith" dxfId="311" priority="313" operator="beginsWith" text="09">
      <formula>LEFT(C1,LEN("09"))="09"</formula>
    </cfRule>
    <cfRule type="beginsWith" dxfId="310" priority="314" operator="beginsWith" text="08">
      <formula>LEFT(C1,LEN("08"))="08"</formula>
    </cfRule>
    <cfRule type="beginsWith" dxfId="309" priority="315" operator="beginsWith" text="07">
      <formula>LEFT(C1,LEN("07"))="07"</formula>
    </cfRule>
    <cfRule type="beginsWith" dxfId="308" priority="316" operator="beginsWith" text="06">
      <formula>LEFT(C1,LEN("06"))="06"</formula>
    </cfRule>
  </conditionalFormatting>
  <conditionalFormatting sqref="D1">
    <cfRule type="beginsWith" dxfId="307" priority="304" operator="beginsWith" text="05">
      <formula>LEFT(D1,LEN("05"))="05"</formula>
    </cfRule>
    <cfRule type="beginsWith" dxfId="306" priority="305" operator="beginsWith" text="04">
      <formula>LEFT(D1,LEN("04"))="04"</formula>
    </cfRule>
    <cfRule type="beginsWith" dxfId="305" priority="306" operator="beginsWith" text="03">
      <formula>LEFT(D1,LEN("03"))="03"</formula>
    </cfRule>
    <cfRule type="beginsWith" dxfId="304" priority="307" operator="beginsWith" text="02">
      <formula>LEFT(D1,LEN("02"))="02"</formula>
    </cfRule>
    <cfRule type="beginsWith" dxfId="303" priority="308" operator="beginsWith" text="01">
      <formula>LEFT(D1,LEN("01"))="01"</formula>
    </cfRule>
    <cfRule type="beginsWith" dxfId="302" priority="317" operator="beginsWith" text="05">
      <formula>LEFT(D1,LEN("05"))="05"</formula>
    </cfRule>
    <cfRule type="beginsWith" dxfId="301" priority="318" operator="beginsWith" text="04">
      <formula>LEFT(D1,LEN("04"))="04"</formula>
    </cfRule>
    <cfRule type="beginsWith" dxfId="300" priority="319" operator="beginsWith" text="02">
      <formula>LEFT(D1,LEN("02"))="02"</formula>
    </cfRule>
  </conditionalFormatting>
  <conditionalFormatting sqref="D1:E1">
    <cfRule type="beginsWith" dxfId="299" priority="293" operator="beginsWith" text="13">
      <formula>LEFT(D1,LEN("13"))="13"</formula>
    </cfRule>
    <cfRule type="beginsWith" dxfId="298" priority="294" operator="beginsWith" text="12">
      <formula>LEFT(D1,LEN("12"))="12"</formula>
    </cfRule>
    <cfRule type="beginsWith" dxfId="297" priority="295" operator="beginsWith" text="11">
      <formula>LEFT(D1,LEN("11"))="11"</formula>
    </cfRule>
    <cfRule type="beginsWith" dxfId="296" priority="296" operator="beginsWith" text="10">
      <formula>LEFT(D1,LEN("10"))="10"</formula>
    </cfRule>
    <cfRule type="beginsWith" dxfId="295" priority="297" operator="beginsWith" text="09">
      <formula>LEFT(D1,LEN("09"))="09"</formula>
    </cfRule>
    <cfRule type="beginsWith" dxfId="294" priority="298" operator="beginsWith" text="08">
      <formula>LEFT(D1,LEN("08"))="08"</formula>
    </cfRule>
    <cfRule type="beginsWith" dxfId="293" priority="299" operator="beginsWith" text="07">
      <formula>LEFT(D1,LEN("07"))="07"</formula>
    </cfRule>
    <cfRule type="beginsWith" dxfId="292" priority="300" operator="beginsWith" text="06">
      <formula>LEFT(D1,LEN("06"))="06"</formula>
    </cfRule>
  </conditionalFormatting>
  <conditionalFormatting sqref="E1">
    <cfRule type="beginsWith" dxfId="291" priority="288" operator="beginsWith" text="05">
      <formula>LEFT(E1,LEN("05"))="05"</formula>
    </cfRule>
    <cfRule type="beginsWith" dxfId="290" priority="289" operator="beginsWith" text="04">
      <formula>LEFT(E1,LEN("04"))="04"</formula>
    </cfRule>
    <cfRule type="beginsWith" dxfId="289" priority="290" operator="beginsWith" text="03">
      <formula>LEFT(E1,LEN("03"))="03"</formula>
    </cfRule>
    <cfRule type="beginsWith" dxfId="288" priority="291" operator="beginsWith" text="02">
      <formula>LEFT(E1,LEN("02"))="02"</formula>
    </cfRule>
    <cfRule type="beginsWith" dxfId="287" priority="292" operator="beginsWith" text="01">
      <formula>LEFT(E1,LEN("01"))="01"</formula>
    </cfRule>
    <cfRule type="beginsWith" dxfId="286" priority="301" operator="beginsWith" text="05">
      <formula>LEFT(E1,LEN("05"))="05"</formula>
    </cfRule>
    <cfRule type="beginsWith" dxfId="285" priority="302" operator="beginsWith" text="04">
      <formula>LEFT(E1,LEN("04"))="04"</formula>
    </cfRule>
    <cfRule type="beginsWith" dxfId="284" priority="303" operator="beginsWith" text="02">
      <formula>LEFT(E1,LEN("02"))="02"</formula>
    </cfRule>
  </conditionalFormatting>
  <conditionalFormatting sqref="E1:F1">
    <cfRule type="beginsWith" dxfId="283" priority="277" operator="beginsWith" text="13">
      <formula>LEFT(E1,LEN("13"))="13"</formula>
    </cfRule>
    <cfRule type="beginsWith" dxfId="282" priority="278" operator="beginsWith" text="12">
      <formula>LEFT(E1,LEN("12"))="12"</formula>
    </cfRule>
    <cfRule type="beginsWith" dxfId="281" priority="279" operator="beginsWith" text="11">
      <formula>LEFT(E1,LEN("11"))="11"</formula>
    </cfRule>
    <cfRule type="beginsWith" dxfId="280" priority="280" operator="beginsWith" text="10">
      <formula>LEFT(E1,LEN("10"))="10"</formula>
    </cfRule>
    <cfRule type="beginsWith" dxfId="279" priority="281" operator="beginsWith" text="09">
      <formula>LEFT(E1,LEN("09"))="09"</formula>
    </cfRule>
    <cfRule type="beginsWith" dxfId="278" priority="282" operator="beginsWith" text="08">
      <formula>LEFT(E1,LEN("08"))="08"</formula>
    </cfRule>
    <cfRule type="beginsWith" dxfId="277" priority="283" operator="beginsWith" text="07">
      <formula>LEFT(E1,LEN("07"))="07"</formula>
    </cfRule>
    <cfRule type="beginsWith" dxfId="276" priority="284" operator="beginsWith" text="06">
      <formula>LEFT(E1,LEN("06"))="06"</formula>
    </cfRule>
  </conditionalFormatting>
  <conditionalFormatting sqref="F1">
    <cfRule type="beginsWith" dxfId="275" priority="264" operator="beginsWith" text="13">
      <formula>LEFT(F1,LEN("13"))="13"</formula>
    </cfRule>
    <cfRule type="beginsWith" dxfId="274" priority="265" operator="beginsWith" text="12">
      <formula>LEFT(F1,LEN("12"))="12"</formula>
    </cfRule>
    <cfRule type="beginsWith" dxfId="273" priority="266" operator="beginsWith" text="11">
      <formula>LEFT(F1,LEN("11"))="11"</formula>
    </cfRule>
    <cfRule type="beginsWith" dxfId="272" priority="267" operator="beginsWith" text="10">
      <formula>LEFT(F1,LEN("10"))="10"</formula>
    </cfRule>
    <cfRule type="beginsWith" dxfId="271" priority="268" operator="beginsWith" text="09">
      <formula>LEFT(F1,LEN("09"))="09"</formula>
    </cfRule>
    <cfRule type="beginsWith" dxfId="270" priority="269" operator="beginsWith" text="08">
      <formula>LEFT(F1,LEN("08"))="08"</formula>
    </cfRule>
    <cfRule type="beginsWith" dxfId="269" priority="270" operator="beginsWith" text="07">
      <formula>LEFT(F1,LEN("07"))="07"</formula>
    </cfRule>
    <cfRule type="beginsWith" dxfId="268" priority="271" operator="beginsWith" text="06">
      <formula>LEFT(F1,LEN("06"))="06"</formula>
    </cfRule>
    <cfRule type="beginsWith" dxfId="267" priority="272" operator="beginsWith" text="05">
      <formula>LEFT(F1,LEN("05"))="05"</formula>
    </cfRule>
    <cfRule type="beginsWith" dxfId="266" priority="273" operator="beginsWith" text="04">
      <formula>LEFT(F1,LEN("04"))="04"</formula>
    </cfRule>
    <cfRule type="beginsWith" dxfId="265" priority="274" operator="beginsWith" text="03">
      <formula>LEFT(F1,LEN("03"))="03"</formula>
    </cfRule>
    <cfRule type="beginsWith" dxfId="264" priority="275" operator="beginsWith" text="02">
      <formula>LEFT(F1,LEN("02"))="02"</formula>
    </cfRule>
    <cfRule type="beginsWith" dxfId="263" priority="276" operator="beginsWith" text="01">
      <formula>LEFT(F1,LEN("01"))="01"</formula>
    </cfRule>
    <cfRule type="beginsWith" dxfId="262" priority="285" operator="beginsWith" text="05">
      <formula>LEFT(F1,LEN("05"))="05"</formula>
    </cfRule>
    <cfRule type="beginsWith" dxfId="261" priority="286" operator="beginsWith" text="04">
      <formula>LEFT(F1,LEN("04"))="04"</formula>
    </cfRule>
    <cfRule type="beginsWith" dxfId="260" priority="287" operator="beginsWith" text="02">
      <formula>LEFT(F1,LEN("02"))="02"</formula>
    </cfRule>
  </conditionalFormatting>
  <conditionalFormatting sqref="A2">
    <cfRule type="beginsWith" dxfId="259" priority="248" operator="beginsWith" text="13">
      <formula>LEFT(A2,LEN("13"))="13"</formula>
    </cfRule>
    <cfRule type="beginsWith" dxfId="258" priority="249" operator="beginsWith" text="12">
      <formula>LEFT(A2,LEN("12"))="12"</formula>
    </cfRule>
    <cfRule type="beginsWith" dxfId="257" priority="250" operator="beginsWith" text="11">
      <formula>LEFT(A2,LEN("11"))="11"</formula>
    </cfRule>
    <cfRule type="beginsWith" dxfId="256" priority="251" operator="beginsWith" text="10">
      <formula>LEFT(A2,LEN("10"))="10"</formula>
    </cfRule>
    <cfRule type="beginsWith" dxfId="255" priority="252" operator="beginsWith" text="09">
      <formula>LEFT(A2,LEN("09"))="09"</formula>
    </cfRule>
    <cfRule type="beginsWith" dxfId="254" priority="253" operator="beginsWith" text="08">
      <formula>LEFT(A2,LEN("08"))="08"</formula>
    </cfRule>
    <cfRule type="beginsWith" dxfId="253" priority="254" operator="beginsWith" text="07">
      <formula>LEFT(A2,LEN("07"))="07"</formula>
    </cfRule>
    <cfRule type="beginsWith" dxfId="252" priority="255" operator="beginsWith" text="06">
      <formula>LEFT(A2,LEN("06"))="06"</formula>
    </cfRule>
    <cfRule type="beginsWith" dxfId="251" priority="256" operator="beginsWith" text="05">
      <formula>LEFT(A2,LEN("05"))="05"</formula>
    </cfRule>
    <cfRule type="beginsWith" dxfId="250" priority="257" operator="beginsWith" text="04">
      <formula>LEFT(A2,LEN("04"))="04"</formula>
    </cfRule>
    <cfRule type="beginsWith" dxfId="249" priority="258" operator="beginsWith" text="03">
      <formula>LEFT(A2,LEN("03"))="03"</formula>
    </cfRule>
    <cfRule type="beginsWith" dxfId="248" priority="259" operator="beginsWith" text="02">
      <formula>LEFT(A2,LEN("02"))="02"</formula>
    </cfRule>
    <cfRule type="beginsWith" dxfId="247" priority="260" operator="beginsWith" text="01">
      <formula>LEFT(A2,LEN("01"))="01"</formula>
    </cfRule>
  </conditionalFormatting>
  <conditionalFormatting sqref="A3:A71">
    <cfRule type="beginsWith" dxfId="246" priority="235" operator="beginsWith" text="13">
      <formula>LEFT(A3,LEN("13"))="13"</formula>
    </cfRule>
    <cfRule type="beginsWith" dxfId="245" priority="236" operator="beginsWith" text="12">
      <formula>LEFT(A3,LEN("12"))="12"</formula>
    </cfRule>
    <cfRule type="beginsWith" dxfId="244" priority="237" operator="beginsWith" text="11">
      <formula>LEFT(A3,LEN("11"))="11"</formula>
    </cfRule>
    <cfRule type="beginsWith" dxfId="243" priority="238" operator="beginsWith" text="10">
      <formula>LEFT(A3,LEN("10"))="10"</formula>
    </cfRule>
    <cfRule type="beginsWith" dxfId="242" priority="239" operator="beginsWith" text="09">
      <formula>LEFT(A3,LEN("09"))="09"</formula>
    </cfRule>
    <cfRule type="beginsWith" dxfId="241" priority="240" operator="beginsWith" text="08">
      <formula>LEFT(A3,LEN("08"))="08"</formula>
    </cfRule>
    <cfRule type="beginsWith" dxfId="240" priority="241" operator="beginsWith" text="07">
      <formula>LEFT(A3,LEN("07"))="07"</formula>
    </cfRule>
    <cfRule type="beginsWith" dxfId="239" priority="242" operator="beginsWith" text="06">
      <formula>LEFT(A3,LEN("06"))="06"</formula>
    </cfRule>
    <cfRule type="beginsWith" dxfId="238" priority="243" operator="beginsWith" text="05">
      <formula>LEFT(A3,LEN("05"))="05"</formula>
    </cfRule>
    <cfRule type="beginsWith" dxfId="237" priority="244" operator="beginsWith" text="04">
      <formula>LEFT(A3,LEN("04"))="04"</formula>
    </cfRule>
    <cfRule type="beginsWith" dxfId="236" priority="245" operator="beginsWith" text="03">
      <formula>LEFT(A3,LEN("03"))="03"</formula>
    </cfRule>
    <cfRule type="beginsWith" dxfId="235" priority="246" operator="beginsWith" text="02">
      <formula>LEFT(A3,LEN("02"))="02"</formula>
    </cfRule>
    <cfRule type="beginsWith" dxfId="234" priority="247" operator="beginsWith" text="01">
      <formula>LEFT(A3,LEN("01"))="01"</formula>
    </cfRule>
  </conditionalFormatting>
  <conditionalFormatting sqref="A72:A141">
    <cfRule type="beginsWith" dxfId="233" priority="222" operator="beginsWith" text="13">
      <formula>LEFT(A72,LEN("13"))="13"</formula>
    </cfRule>
    <cfRule type="beginsWith" dxfId="232" priority="223" operator="beginsWith" text="12">
      <formula>LEFT(A72,LEN("12"))="12"</formula>
    </cfRule>
    <cfRule type="beginsWith" dxfId="231" priority="224" operator="beginsWith" text="11">
      <formula>LEFT(A72,LEN("11"))="11"</formula>
    </cfRule>
    <cfRule type="beginsWith" dxfId="230" priority="225" operator="beginsWith" text="10">
      <formula>LEFT(A72,LEN("10"))="10"</formula>
    </cfRule>
    <cfRule type="beginsWith" dxfId="229" priority="226" operator="beginsWith" text="09">
      <formula>LEFT(A72,LEN("09"))="09"</formula>
    </cfRule>
    <cfRule type="beginsWith" dxfId="228" priority="227" operator="beginsWith" text="08">
      <formula>LEFT(A72,LEN("08"))="08"</formula>
    </cfRule>
    <cfRule type="beginsWith" dxfId="227" priority="228" operator="beginsWith" text="07">
      <formula>LEFT(A72,LEN("07"))="07"</formula>
    </cfRule>
    <cfRule type="beginsWith" dxfId="226" priority="229" operator="beginsWith" text="06">
      <formula>LEFT(A72,LEN("06"))="06"</formula>
    </cfRule>
    <cfRule type="beginsWith" dxfId="225" priority="230" operator="beginsWith" text="05">
      <formula>LEFT(A72,LEN("05"))="05"</formula>
    </cfRule>
    <cfRule type="beginsWith" dxfId="224" priority="231" operator="beginsWith" text="04">
      <formula>LEFT(A72,LEN("04"))="04"</formula>
    </cfRule>
    <cfRule type="beginsWith" dxfId="223" priority="232" operator="beginsWith" text="03">
      <formula>LEFT(A72,LEN("03"))="03"</formula>
    </cfRule>
    <cfRule type="beginsWith" dxfId="222" priority="233" operator="beginsWith" text="02">
      <formula>LEFT(A72,LEN("02"))="02"</formula>
    </cfRule>
    <cfRule type="beginsWith" dxfId="221" priority="234" operator="beginsWith" text="01">
      <formula>LEFT(A72,LEN("01"))="01"</formula>
    </cfRule>
  </conditionalFormatting>
  <conditionalFormatting sqref="A142">
    <cfRule type="beginsWith" dxfId="220" priority="209" operator="beginsWith" text="13">
      <formula>LEFT(A142,LEN("13"))="13"</formula>
    </cfRule>
    <cfRule type="beginsWith" dxfId="219" priority="210" operator="beginsWith" text="12">
      <formula>LEFT(A142,LEN("12"))="12"</formula>
    </cfRule>
    <cfRule type="beginsWith" dxfId="218" priority="211" operator="beginsWith" text="11">
      <formula>LEFT(A142,LEN("11"))="11"</formula>
    </cfRule>
    <cfRule type="beginsWith" dxfId="217" priority="212" operator="beginsWith" text="10">
      <formula>LEFT(A142,LEN("10"))="10"</formula>
    </cfRule>
    <cfRule type="beginsWith" dxfId="216" priority="213" operator="beginsWith" text="09">
      <formula>LEFT(A142,LEN("09"))="09"</formula>
    </cfRule>
    <cfRule type="beginsWith" dxfId="215" priority="214" operator="beginsWith" text="08">
      <formula>LEFT(A142,LEN("08"))="08"</formula>
    </cfRule>
    <cfRule type="beginsWith" dxfId="214" priority="215" operator="beginsWith" text="07">
      <formula>LEFT(A142,LEN("07"))="07"</formula>
    </cfRule>
    <cfRule type="beginsWith" dxfId="213" priority="216" operator="beginsWith" text="06">
      <formula>LEFT(A142,LEN("06"))="06"</formula>
    </cfRule>
    <cfRule type="beginsWith" dxfId="212" priority="217" operator="beginsWith" text="05">
      <formula>LEFT(A142,LEN("05"))="05"</formula>
    </cfRule>
    <cfRule type="beginsWith" dxfId="211" priority="218" operator="beginsWith" text="04">
      <formula>LEFT(A142,LEN("04"))="04"</formula>
    </cfRule>
    <cfRule type="beginsWith" dxfId="210" priority="219" operator="beginsWith" text="03">
      <formula>LEFT(A142,LEN("03"))="03"</formula>
    </cfRule>
    <cfRule type="beginsWith" dxfId="209" priority="220" operator="beginsWith" text="02">
      <formula>LEFT(A142,LEN("02"))="02"</formula>
    </cfRule>
    <cfRule type="beginsWith" dxfId="208" priority="221" operator="beginsWith" text="01">
      <formula>LEFT(A142,LEN("01"))="01"</formula>
    </cfRule>
  </conditionalFormatting>
  <conditionalFormatting sqref="A143:A211">
    <cfRule type="beginsWith" dxfId="207" priority="196" operator="beginsWith" text="13">
      <formula>LEFT(A143,LEN("13"))="13"</formula>
    </cfRule>
    <cfRule type="beginsWith" dxfId="206" priority="197" operator="beginsWith" text="12">
      <formula>LEFT(A143,LEN("12"))="12"</formula>
    </cfRule>
    <cfRule type="beginsWith" dxfId="205" priority="198" operator="beginsWith" text="11">
      <formula>LEFT(A143,LEN("11"))="11"</formula>
    </cfRule>
    <cfRule type="beginsWith" dxfId="204" priority="199" operator="beginsWith" text="10">
      <formula>LEFT(A143,LEN("10"))="10"</formula>
    </cfRule>
    <cfRule type="beginsWith" dxfId="203" priority="200" operator="beginsWith" text="09">
      <formula>LEFT(A143,LEN("09"))="09"</formula>
    </cfRule>
    <cfRule type="beginsWith" dxfId="202" priority="201" operator="beginsWith" text="08">
      <formula>LEFT(A143,LEN("08"))="08"</formula>
    </cfRule>
    <cfRule type="beginsWith" dxfId="201" priority="202" operator="beginsWith" text="07">
      <formula>LEFT(A143,LEN("07"))="07"</formula>
    </cfRule>
    <cfRule type="beginsWith" dxfId="200" priority="203" operator="beginsWith" text="06">
      <formula>LEFT(A143,LEN("06"))="06"</formula>
    </cfRule>
    <cfRule type="beginsWith" dxfId="199" priority="204" operator="beginsWith" text="05">
      <formula>LEFT(A143,LEN("05"))="05"</formula>
    </cfRule>
    <cfRule type="beginsWith" dxfId="198" priority="205" operator="beginsWith" text="04">
      <formula>LEFT(A143,LEN("04"))="04"</formula>
    </cfRule>
    <cfRule type="beginsWith" dxfId="197" priority="206" operator="beginsWith" text="03">
      <formula>LEFT(A143,LEN("03"))="03"</formula>
    </cfRule>
    <cfRule type="beginsWith" dxfId="196" priority="207" operator="beginsWith" text="02">
      <formula>LEFT(A143,LEN("02"))="02"</formula>
    </cfRule>
    <cfRule type="beginsWith" dxfId="195" priority="208" operator="beginsWith" text="01">
      <formula>LEFT(A143,LEN("01"))="01"</formula>
    </cfRule>
  </conditionalFormatting>
  <conditionalFormatting sqref="A212">
    <cfRule type="beginsWith" dxfId="194" priority="183" operator="beginsWith" text="13">
      <formula>LEFT(A212,LEN("13"))="13"</formula>
    </cfRule>
    <cfRule type="beginsWith" dxfId="193" priority="184" operator="beginsWith" text="12">
      <formula>LEFT(A212,LEN("12"))="12"</formula>
    </cfRule>
    <cfRule type="beginsWith" dxfId="192" priority="185" operator="beginsWith" text="11">
      <formula>LEFT(A212,LEN("11"))="11"</formula>
    </cfRule>
    <cfRule type="beginsWith" dxfId="191" priority="186" operator="beginsWith" text="10">
      <formula>LEFT(A212,LEN("10"))="10"</formula>
    </cfRule>
    <cfRule type="beginsWith" dxfId="190" priority="187" operator="beginsWith" text="09">
      <formula>LEFT(A212,LEN("09"))="09"</formula>
    </cfRule>
    <cfRule type="beginsWith" dxfId="189" priority="188" operator="beginsWith" text="08">
      <formula>LEFT(A212,LEN("08"))="08"</formula>
    </cfRule>
    <cfRule type="beginsWith" dxfId="188" priority="189" operator="beginsWith" text="07">
      <formula>LEFT(A212,LEN("07"))="07"</formula>
    </cfRule>
    <cfRule type="beginsWith" dxfId="187" priority="190" operator="beginsWith" text="06">
      <formula>LEFT(A212,LEN("06"))="06"</formula>
    </cfRule>
    <cfRule type="beginsWith" dxfId="186" priority="191" operator="beginsWith" text="05">
      <formula>LEFT(A212,LEN("05"))="05"</formula>
    </cfRule>
    <cfRule type="beginsWith" dxfId="185" priority="192" operator="beginsWith" text="04">
      <formula>LEFT(A212,LEN("04"))="04"</formula>
    </cfRule>
    <cfRule type="beginsWith" dxfId="184" priority="193" operator="beginsWith" text="03">
      <formula>LEFT(A212,LEN("03"))="03"</formula>
    </cfRule>
    <cfRule type="beginsWith" dxfId="183" priority="194" operator="beginsWith" text="02">
      <formula>LEFT(A212,LEN("02"))="02"</formula>
    </cfRule>
    <cfRule type="beginsWith" dxfId="182" priority="195" operator="beginsWith" text="01">
      <formula>LEFT(A212,LEN("01"))="01"</formula>
    </cfRule>
  </conditionalFormatting>
  <conditionalFormatting sqref="A213:A361">
    <cfRule type="beginsWith" dxfId="181" priority="170" operator="beginsWith" text="13">
      <formula>LEFT(A213,LEN("13"))="13"</formula>
    </cfRule>
    <cfRule type="beginsWith" dxfId="180" priority="171" operator="beginsWith" text="12">
      <formula>LEFT(A213,LEN("12"))="12"</formula>
    </cfRule>
    <cfRule type="beginsWith" dxfId="179" priority="172" operator="beginsWith" text="11">
      <formula>LEFT(A213,LEN("11"))="11"</formula>
    </cfRule>
    <cfRule type="beginsWith" dxfId="178" priority="173" operator="beginsWith" text="10">
      <formula>LEFT(A213,LEN("10"))="10"</formula>
    </cfRule>
    <cfRule type="beginsWith" dxfId="177" priority="174" operator="beginsWith" text="09">
      <formula>LEFT(A213,LEN("09"))="09"</formula>
    </cfRule>
    <cfRule type="beginsWith" dxfId="176" priority="175" operator="beginsWith" text="08">
      <formula>LEFT(A213,LEN("08"))="08"</formula>
    </cfRule>
    <cfRule type="beginsWith" dxfId="175" priority="176" operator="beginsWith" text="07">
      <formula>LEFT(A213,LEN("07"))="07"</formula>
    </cfRule>
    <cfRule type="beginsWith" dxfId="174" priority="177" operator="beginsWith" text="06">
      <formula>LEFT(A213,LEN("06"))="06"</formula>
    </cfRule>
    <cfRule type="beginsWith" dxfId="173" priority="178" operator="beginsWith" text="05">
      <formula>LEFT(A213,LEN("05"))="05"</formula>
    </cfRule>
    <cfRule type="beginsWith" dxfId="172" priority="179" operator="beginsWith" text="04">
      <formula>LEFT(A213,LEN("04"))="04"</formula>
    </cfRule>
    <cfRule type="beginsWith" dxfId="171" priority="180" operator="beginsWith" text="03">
      <formula>LEFT(A213,LEN("03"))="03"</formula>
    </cfRule>
    <cfRule type="beginsWith" dxfId="170" priority="181" operator="beginsWith" text="02">
      <formula>LEFT(A213,LEN("02"))="02"</formula>
    </cfRule>
    <cfRule type="beginsWith" dxfId="169" priority="182" operator="beginsWith" text="01">
      <formula>LEFT(A213,LEN("01"))="01"</formula>
    </cfRule>
  </conditionalFormatting>
  <conditionalFormatting sqref="A362">
    <cfRule type="beginsWith" dxfId="168" priority="157" operator="beginsWith" text="13">
      <formula>LEFT(A362,LEN("13"))="13"</formula>
    </cfRule>
    <cfRule type="beginsWith" dxfId="167" priority="158" operator="beginsWith" text="12">
      <formula>LEFT(A362,LEN("12"))="12"</formula>
    </cfRule>
    <cfRule type="beginsWith" dxfId="166" priority="159" operator="beginsWith" text="11">
      <formula>LEFT(A362,LEN("11"))="11"</formula>
    </cfRule>
    <cfRule type="beginsWith" dxfId="165" priority="160" operator="beginsWith" text="10">
      <formula>LEFT(A362,LEN("10"))="10"</formula>
    </cfRule>
    <cfRule type="beginsWith" dxfId="164" priority="161" operator="beginsWith" text="09">
      <formula>LEFT(A362,LEN("09"))="09"</formula>
    </cfRule>
    <cfRule type="beginsWith" dxfId="163" priority="162" operator="beginsWith" text="08">
      <formula>LEFT(A362,LEN("08"))="08"</formula>
    </cfRule>
    <cfRule type="beginsWith" dxfId="162" priority="163" operator="beginsWith" text="07">
      <formula>LEFT(A362,LEN("07"))="07"</formula>
    </cfRule>
    <cfRule type="beginsWith" dxfId="161" priority="164" operator="beginsWith" text="06">
      <formula>LEFT(A362,LEN("06"))="06"</formula>
    </cfRule>
    <cfRule type="beginsWith" dxfId="160" priority="165" operator="beginsWith" text="05">
      <formula>LEFT(A362,LEN("05"))="05"</formula>
    </cfRule>
    <cfRule type="beginsWith" dxfId="159" priority="166" operator="beginsWith" text="04">
      <formula>LEFT(A362,LEN("04"))="04"</formula>
    </cfRule>
    <cfRule type="beginsWith" dxfId="158" priority="167" operator="beginsWith" text="03">
      <formula>LEFT(A362,LEN("03"))="03"</formula>
    </cfRule>
    <cfRule type="beginsWith" dxfId="157" priority="168" operator="beginsWith" text="02">
      <formula>LEFT(A362,LEN("02"))="02"</formula>
    </cfRule>
    <cfRule type="beginsWith" dxfId="156" priority="169" operator="beginsWith" text="01">
      <formula>LEFT(A362,LEN("01"))="01"</formula>
    </cfRule>
  </conditionalFormatting>
  <conditionalFormatting sqref="A363:A431">
    <cfRule type="beginsWith" dxfId="155" priority="144" operator="beginsWith" text="13">
      <formula>LEFT(A363,LEN("13"))="13"</formula>
    </cfRule>
    <cfRule type="beginsWith" dxfId="154" priority="145" operator="beginsWith" text="12">
      <formula>LEFT(A363,LEN("12"))="12"</formula>
    </cfRule>
    <cfRule type="beginsWith" dxfId="153" priority="146" operator="beginsWith" text="11">
      <formula>LEFT(A363,LEN("11"))="11"</formula>
    </cfRule>
    <cfRule type="beginsWith" dxfId="152" priority="147" operator="beginsWith" text="10">
      <formula>LEFT(A363,LEN("10"))="10"</formula>
    </cfRule>
    <cfRule type="beginsWith" dxfId="151" priority="148" operator="beginsWith" text="09">
      <formula>LEFT(A363,LEN("09"))="09"</formula>
    </cfRule>
    <cfRule type="beginsWith" dxfId="150" priority="149" operator="beginsWith" text="08">
      <formula>LEFT(A363,LEN("08"))="08"</formula>
    </cfRule>
    <cfRule type="beginsWith" dxfId="149" priority="150" operator="beginsWith" text="07">
      <formula>LEFT(A363,LEN("07"))="07"</formula>
    </cfRule>
    <cfRule type="beginsWith" dxfId="148" priority="151" operator="beginsWith" text="06">
      <formula>LEFT(A363,LEN("06"))="06"</formula>
    </cfRule>
    <cfRule type="beginsWith" dxfId="147" priority="152" operator="beginsWith" text="05">
      <formula>LEFT(A363,LEN("05"))="05"</formula>
    </cfRule>
    <cfRule type="beginsWith" dxfId="146" priority="153" operator="beginsWith" text="04">
      <formula>LEFT(A363,LEN("04"))="04"</formula>
    </cfRule>
    <cfRule type="beginsWith" dxfId="145" priority="154" operator="beginsWith" text="03">
      <formula>LEFT(A363,LEN("03"))="03"</formula>
    </cfRule>
    <cfRule type="beginsWith" dxfId="144" priority="155" operator="beginsWith" text="02">
      <formula>LEFT(A363,LEN("02"))="02"</formula>
    </cfRule>
    <cfRule type="beginsWith" dxfId="143" priority="156" operator="beginsWith" text="01">
      <formula>LEFT(A363,LEN("01"))="01"</formula>
    </cfRule>
  </conditionalFormatting>
  <conditionalFormatting sqref="A432">
    <cfRule type="beginsWith" dxfId="142" priority="131" operator="beginsWith" text="13">
      <formula>LEFT(A432,LEN("13"))="13"</formula>
    </cfRule>
    <cfRule type="beginsWith" dxfId="141" priority="132" operator="beginsWith" text="12">
      <formula>LEFT(A432,LEN("12"))="12"</formula>
    </cfRule>
    <cfRule type="beginsWith" dxfId="140" priority="133" operator="beginsWith" text="11">
      <formula>LEFT(A432,LEN("11"))="11"</formula>
    </cfRule>
    <cfRule type="beginsWith" dxfId="139" priority="134" operator="beginsWith" text="10">
      <formula>LEFT(A432,LEN("10"))="10"</formula>
    </cfRule>
    <cfRule type="beginsWith" dxfId="138" priority="135" operator="beginsWith" text="09">
      <formula>LEFT(A432,LEN("09"))="09"</formula>
    </cfRule>
    <cfRule type="beginsWith" dxfId="137" priority="136" operator="beginsWith" text="08">
      <formula>LEFT(A432,LEN("08"))="08"</formula>
    </cfRule>
    <cfRule type="beginsWith" dxfId="136" priority="137" operator="beginsWith" text="07">
      <formula>LEFT(A432,LEN("07"))="07"</formula>
    </cfRule>
    <cfRule type="beginsWith" dxfId="135" priority="138" operator="beginsWith" text="06">
      <formula>LEFT(A432,LEN("06"))="06"</formula>
    </cfRule>
    <cfRule type="beginsWith" dxfId="134" priority="139" operator="beginsWith" text="05">
      <formula>LEFT(A432,LEN("05"))="05"</formula>
    </cfRule>
    <cfRule type="beginsWith" dxfId="133" priority="140" operator="beginsWith" text="04">
      <formula>LEFT(A432,LEN("04"))="04"</formula>
    </cfRule>
    <cfRule type="beginsWith" dxfId="132" priority="141" operator="beginsWith" text="03">
      <formula>LEFT(A432,LEN("03"))="03"</formula>
    </cfRule>
    <cfRule type="beginsWith" dxfId="131" priority="142" operator="beginsWith" text="02">
      <formula>LEFT(A432,LEN("02"))="02"</formula>
    </cfRule>
    <cfRule type="beginsWith" dxfId="130" priority="143" operator="beginsWith" text="01">
      <formula>LEFT(A432,LEN("01"))="01"</formula>
    </cfRule>
  </conditionalFormatting>
  <conditionalFormatting sqref="A433:A443">
    <cfRule type="beginsWith" dxfId="129" priority="118" operator="beginsWith" text="13">
      <formula>LEFT(A433,LEN("13"))="13"</formula>
    </cfRule>
    <cfRule type="beginsWith" dxfId="128" priority="119" operator="beginsWith" text="12">
      <formula>LEFT(A433,LEN("12"))="12"</formula>
    </cfRule>
    <cfRule type="beginsWith" dxfId="127" priority="120" operator="beginsWith" text="11">
      <formula>LEFT(A433,LEN("11"))="11"</formula>
    </cfRule>
    <cfRule type="beginsWith" dxfId="126" priority="121" operator="beginsWith" text="10">
      <formula>LEFT(A433,LEN("10"))="10"</formula>
    </cfRule>
    <cfRule type="beginsWith" dxfId="125" priority="122" operator="beginsWith" text="09">
      <formula>LEFT(A433,LEN("09"))="09"</formula>
    </cfRule>
    <cfRule type="beginsWith" dxfId="124" priority="123" operator="beginsWith" text="08">
      <formula>LEFT(A433,LEN("08"))="08"</formula>
    </cfRule>
    <cfRule type="beginsWith" dxfId="123" priority="124" operator="beginsWith" text="07">
      <formula>LEFT(A433,LEN("07"))="07"</formula>
    </cfRule>
    <cfRule type="beginsWith" dxfId="122" priority="125" operator="beginsWith" text="06">
      <formula>LEFT(A433,LEN("06"))="06"</formula>
    </cfRule>
    <cfRule type="beginsWith" dxfId="121" priority="126" operator="beginsWith" text="05">
      <formula>LEFT(A433,LEN("05"))="05"</formula>
    </cfRule>
    <cfRule type="beginsWith" dxfId="120" priority="127" operator="beginsWith" text="04">
      <formula>LEFT(A433,LEN("04"))="04"</formula>
    </cfRule>
    <cfRule type="beginsWith" dxfId="119" priority="128" operator="beginsWith" text="03">
      <formula>LEFT(A433,LEN("03"))="03"</formula>
    </cfRule>
    <cfRule type="beginsWith" dxfId="118" priority="129" operator="beginsWith" text="02">
      <formula>LEFT(A433,LEN("02"))="02"</formula>
    </cfRule>
    <cfRule type="beginsWith" dxfId="117" priority="130" operator="beginsWith" text="01">
      <formula>LEFT(A433,LEN("01"))="01"</formula>
    </cfRule>
  </conditionalFormatting>
  <conditionalFormatting sqref="A444">
    <cfRule type="beginsWith" dxfId="116" priority="105" operator="beginsWith" text="13">
      <formula>LEFT(A444,LEN("13"))="13"</formula>
    </cfRule>
    <cfRule type="beginsWith" dxfId="115" priority="106" operator="beginsWith" text="12">
      <formula>LEFT(A444,LEN("12"))="12"</formula>
    </cfRule>
    <cfRule type="beginsWith" dxfId="114" priority="107" operator="beginsWith" text="11">
      <formula>LEFT(A444,LEN("11"))="11"</formula>
    </cfRule>
    <cfRule type="beginsWith" dxfId="113" priority="108" operator="beginsWith" text="10">
      <formula>LEFT(A444,LEN("10"))="10"</formula>
    </cfRule>
    <cfRule type="beginsWith" dxfId="112" priority="109" operator="beginsWith" text="09">
      <formula>LEFT(A444,LEN("09"))="09"</formula>
    </cfRule>
    <cfRule type="beginsWith" dxfId="111" priority="110" operator="beginsWith" text="08">
      <formula>LEFT(A444,LEN("08"))="08"</formula>
    </cfRule>
    <cfRule type="beginsWith" dxfId="110" priority="111" operator="beginsWith" text="07">
      <formula>LEFT(A444,LEN("07"))="07"</formula>
    </cfRule>
    <cfRule type="beginsWith" dxfId="109" priority="112" operator="beginsWith" text="06">
      <formula>LEFT(A444,LEN("06"))="06"</formula>
    </cfRule>
    <cfRule type="beginsWith" dxfId="108" priority="113" operator="beginsWith" text="05">
      <formula>LEFT(A444,LEN("05"))="05"</formula>
    </cfRule>
    <cfRule type="beginsWith" dxfId="107" priority="114" operator="beginsWith" text="04">
      <formula>LEFT(A444,LEN("04"))="04"</formula>
    </cfRule>
    <cfRule type="beginsWith" dxfId="106" priority="115" operator="beginsWith" text="03">
      <formula>LEFT(A444,LEN("03"))="03"</formula>
    </cfRule>
    <cfRule type="beginsWith" dxfId="105" priority="116" operator="beginsWith" text="02">
      <formula>LEFT(A444,LEN("02"))="02"</formula>
    </cfRule>
    <cfRule type="beginsWith" dxfId="104" priority="117" operator="beginsWith" text="01">
      <formula>LEFT(A444,LEN("01"))="01"</formula>
    </cfRule>
  </conditionalFormatting>
  <conditionalFormatting sqref="A445:A594">
    <cfRule type="beginsWith" dxfId="103" priority="92" operator="beginsWith" text="13">
      <formula>LEFT(A445,LEN("13"))="13"</formula>
    </cfRule>
    <cfRule type="beginsWith" dxfId="102" priority="93" operator="beginsWith" text="12">
      <formula>LEFT(A445,LEN("12"))="12"</formula>
    </cfRule>
    <cfRule type="beginsWith" dxfId="101" priority="94" operator="beginsWith" text="11">
      <formula>LEFT(A445,LEN("11"))="11"</formula>
    </cfRule>
    <cfRule type="beginsWith" dxfId="100" priority="95" operator="beginsWith" text="10">
      <formula>LEFT(A445,LEN("10"))="10"</formula>
    </cfRule>
    <cfRule type="beginsWith" dxfId="99" priority="96" operator="beginsWith" text="09">
      <formula>LEFT(A445,LEN("09"))="09"</formula>
    </cfRule>
    <cfRule type="beginsWith" dxfId="98" priority="97" operator="beginsWith" text="08">
      <formula>LEFT(A445,LEN("08"))="08"</formula>
    </cfRule>
    <cfRule type="beginsWith" dxfId="97" priority="98" operator="beginsWith" text="07">
      <formula>LEFT(A445,LEN("07"))="07"</formula>
    </cfRule>
    <cfRule type="beginsWith" dxfId="96" priority="99" operator="beginsWith" text="06">
      <formula>LEFT(A445,LEN("06"))="06"</formula>
    </cfRule>
    <cfRule type="beginsWith" dxfId="95" priority="100" operator="beginsWith" text="05">
      <formula>LEFT(A445,LEN("05"))="05"</formula>
    </cfRule>
    <cfRule type="beginsWith" dxfId="94" priority="101" operator="beginsWith" text="04">
      <formula>LEFT(A445,LEN("04"))="04"</formula>
    </cfRule>
    <cfRule type="beginsWith" dxfId="93" priority="102" operator="beginsWith" text="03">
      <formula>LEFT(A445,LEN("03"))="03"</formula>
    </cfRule>
    <cfRule type="beginsWith" dxfId="92" priority="103" operator="beginsWith" text="02">
      <formula>LEFT(A445,LEN("02"))="02"</formula>
    </cfRule>
    <cfRule type="beginsWith" dxfId="91" priority="104" operator="beginsWith" text="01">
      <formula>LEFT(A445,LEN("01"))="01"</formula>
    </cfRule>
  </conditionalFormatting>
  <conditionalFormatting sqref="A595">
    <cfRule type="beginsWith" dxfId="90" priority="79" operator="beginsWith" text="13">
      <formula>LEFT(A595,LEN("13"))="13"</formula>
    </cfRule>
    <cfRule type="beginsWith" dxfId="89" priority="80" operator="beginsWith" text="12">
      <formula>LEFT(A595,LEN("12"))="12"</formula>
    </cfRule>
    <cfRule type="beginsWith" dxfId="88" priority="81" operator="beginsWith" text="11">
      <formula>LEFT(A595,LEN("11"))="11"</formula>
    </cfRule>
    <cfRule type="beginsWith" dxfId="87" priority="82" operator="beginsWith" text="10">
      <formula>LEFT(A595,LEN("10"))="10"</formula>
    </cfRule>
    <cfRule type="beginsWith" dxfId="86" priority="83" operator="beginsWith" text="09">
      <formula>LEFT(A595,LEN("09"))="09"</formula>
    </cfRule>
    <cfRule type="beginsWith" dxfId="85" priority="84" operator="beginsWith" text="08">
      <formula>LEFT(A595,LEN("08"))="08"</formula>
    </cfRule>
    <cfRule type="beginsWith" dxfId="84" priority="85" operator="beginsWith" text="07">
      <formula>LEFT(A595,LEN("07"))="07"</formula>
    </cfRule>
    <cfRule type="beginsWith" dxfId="83" priority="86" operator="beginsWith" text="06">
      <formula>LEFT(A595,LEN("06"))="06"</formula>
    </cfRule>
    <cfRule type="beginsWith" dxfId="82" priority="87" operator="beginsWith" text="05">
      <formula>LEFT(A595,LEN("05"))="05"</formula>
    </cfRule>
    <cfRule type="beginsWith" dxfId="81" priority="88" operator="beginsWith" text="04">
      <formula>LEFT(A595,LEN("04"))="04"</formula>
    </cfRule>
    <cfRule type="beginsWith" dxfId="80" priority="89" operator="beginsWith" text="03">
      <formula>LEFT(A595,LEN("03"))="03"</formula>
    </cfRule>
    <cfRule type="beginsWith" dxfId="79" priority="90" operator="beginsWith" text="02">
      <formula>LEFT(A595,LEN("02"))="02"</formula>
    </cfRule>
    <cfRule type="beginsWith" dxfId="78" priority="91" operator="beginsWith" text="01">
      <formula>LEFT(A595,LEN("01"))="01"</formula>
    </cfRule>
  </conditionalFormatting>
  <conditionalFormatting sqref="A596:A908">
    <cfRule type="beginsWith" dxfId="77" priority="66" operator="beginsWith" text="13">
      <formula>LEFT(A596,LEN("13"))="13"</formula>
    </cfRule>
    <cfRule type="beginsWith" dxfId="76" priority="67" operator="beginsWith" text="12">
      <formula>LEFT(A596,LEN("12"))="12"</formula>
    </cfRule>
    <cfRule type="beginsWith" dxfId="75" priority="68" operator="beginsWith" text="11">
      <formula>LEFT(A596,LEN("11"))="11"</formula>
    </cfRule>
    <cfRule type="beginsWith" dxfId="74" priority="69" operator="beginsWith" text="10">
      <formula>LEFT(A596,LEN("10"))="10"</formula>
    </cfRule>
    <cfRule type="beginsWith" dxfId="73" priority="70" operator="beginsWith" text="09">
      <formula>LEFT(A596,LEN("09"))="09"</formula>
    </cfRule>
    <cfRule type="beginsWith" dxfId="72" priority="71" operator="beginsWith" text="08">
      <formula>LEFT(A596,LEN("08"))="08"</formula>
    </cfRule>
    <cfRule type="beginsWith" dxfId="71" priority="72" operator="beginsWith" text="07">
      <formula>LEFT(A596,LEN("07"))="07"</formula>
    </cfRule>
    <cfRule type="beginsWith" dxfId="70" priority="73" operator="beginsWith" text="06">
      <formula>LEFT(A596,LEN("06"))="06"</formula>
    </cfRule>
    <cfRule type="beginsWith" dxfId="69" priority="74" operator="beginsWith" text="05">
      <formula>LEFT(A596,LEN("05"))="05"</formula>
    </cfRule>
    <cfRule type="beginsWith" dxfId="68" priority="75" operator="beginsWith" text="04">
      <formula>LEFT(A596,LEN("04"))="04"</formula>
    </cfRule>
    <cfRule type="beginsWith" dxfId="67" priority="76" operator="beginsWith" text="03">
      <formula>LEFT(A596,LEN("03"))="03"</formula>
    </cfRule>
    <cfRule type="beginsWith" dxfId="66" priority="77" operator="beginsWith" text="02">
      <formula>LEFT(A596,LEN("02"))="02"</formula>
    </cfRule>
    <cfRule type="beginsWith" dxfId="65" priority="78" operator="beginsWith" text="01">
      <formula>LEFT(A596,LEN("01"))="01"</formula>
    </cfRule>
  </conditionalFormatting>
  <conditionalFormatting sqref="A909">
    <cfRule type="beginsWith" dxfId="64" priority="53" operator="beginsWith" text="13">
      <formula>LEFT(A909,LEN("13"))="13"</formula>
    </cfRule>
    <cfRule type="beginsWith" dxfId="63" priority="54" operator="beginsWith" text="12">
      <formula>LEFT(A909,LEN("12"))="12"</formula>
    </cfRule>
    <cfRule type="beginsWith" dxfId="62" priority="55" operator="beginsWith" text="11">
      <formula>LEFT(A909,LEN("11"))="11"</formula>
    </cfRule>
    <cfRule type="beginsWith" dxfId="61" priority="56" operator="beginsWith" text="10">
      <formula>LEFT(A909,LEN("10"))="10"</formula>
    </cfRule>
    <cfRule type="beginsWith" dxfId="60" priority="57" operator="beginsWith" text="09">
      <formula>LEFT(A909,LEN("09"))="09"</formula>
    </cfRule>
    <cfRule type="beginsWith" dxfId="59" priority="58" operator="beginsWith" text="08">
      <formula>LEFT(A909,LEN("08"))="08"</formula>
    </cfRule>
    <cfRule type="beginsWith" dxfId="58" priority="59" operator="beginsWith" text="07">
      <formula>LEFT(A909,LEN("07"))="07"</formula>
    </cfRule>
    <cfRule type="beginsWith" dxfId="57" priority="60" operator="beginsWith" text="06">
      <formula>LEFT(A909,LEN("06"))="06"</formula>
    </cfRule>
    <cfRule type="beginsWith" dxfId="56" priority="61" operator="beginsWith" text="05">
      <formula>LEFT(A909,LEN("05"))="05"</formula>
    </cfRule>
    <cfRule type="beginsWith" dxfId="55" priority="62" operator="beginsWith" text="04">
      <formula>LEFT(A909,LEN("04"))="04"</formula>
    </cfRule>
    <cfRule type="beginsWith" dxfId="54" priority="63" operator="beginsWith" text="03">
      <formula>LEFT(A909,LEN("03"))="03"</formula>
    </cfRule>
    <cfRule type="beginsWith" dxfId="53" priority="64" operator="beginsWith" text="02">
      <formula>LEFT(A909,LEN("02"))="02"</formula>
    </cfRule>
    <cfRule type="beginsWith" dxfId="52" priority="65" operator="beginsWith" text="01">
      <formula>LEFT(A909,LEN("01"))="01"</formula>
    </cfRule>
  </conditionalFormatting>
  <conditionalFormatting sqref="A910:A1009">
    <cfRule type="beginsWith" dxfId="51" priority="40" operator="beginsWith" text="13">
      <formula>LEFT(A910,LEN("13"))="13"</formula>
    </cfRule>
    <cfRule type="beginsWith" dxfId="50" priority="41" operator="beginsWith" text="12">
      <formula>LEFT(A910,LEN("12"))="12"</formula>
    </cfRule>
    <cfRule type="beginsWith" dxfId="49" priority="42" operator="beginsWith" text="11">
      <formula>LEFT(A910,LEN("11"))="11"</formula>
    </cfRule>
    <cfRule type="beginsWith" dxfId="48" priority="43" operator="beginsWith" text="10">
      <formula>LEFT(A910,LEN("10"))="10"</formula>
    </cfRule>
    <cfRule type="beginsWith" dxfId="47" priority="44" operator="beginsWith" text="09">
      <formula>LEFT(A910,LEN("09"))="09"</formula>
    </cfRule>
    <cfRule type="beginsWith" dxfId="46" priority="45" operator="beginsWith" text="08">
      <formula>LEFT(A910,LEN("08"))="08"</formula>
    </cfRule>
    <cfRule type="beginsWith" dxfId="45" priority="46" operator="beginsWith" text="07">
      <formula>LEFT(A910,LEN("07"))="07"</formula>
    </cfRule>
    <cfRule type="beginsWith" dxfId="44" priority="47" operator="beginsWith" text="06">
      <formula>LEFT(A910,LEN("06"))="06"</formula>
    </cfRule>
    <cfRule type="beginsWith" dxfId="43" priority="48" operator="beginsWith" text="05">
      <formula>LEFT(A910,LEN("05"))="05"</formula>
    </cfRule>
    <cfRule type="beginsWith" dxfId="42" priority="49" operator="beginsWith" text="04">
      <formula>LEFT(A910,LEN("04"))="04"</formula>
    </cfRule>
    <cfRule type="beginsWith" dxfId="41" priority="50" operator="beginsWith" text="03">
      <formula>LEFT(A910,LEN("03"))="03"</formula>
    </cfRule>
    <cfRule type="beginsWith" dxfId="40" priority="51" operator="beginsWith" text="02">
      <formula>LEFT(A910,LEN("02"))="02"</formula>
    </cfRule>
    <cfRule type="beginsWith" dxfId="39" priority="52" operator="beginsWith" text="01">
      <formula>LEFT(A910,LEN("01"))="01"</formula>
    </cfRule>
  </conditionalFormatting>
  <conditionalFormatting sqref="A1010">
    <cfRule type="beginsWith" dxfId="38" priority="27" operator="beginsWith" text="13">
      <formula>LEFT(A1010,LEN("13"))="13"</formula>
    </cfRule>
    <cfRule type="beginsWith" dxfId="37" priority="28" operator="beginsWith" text="12">
      <formula>LEFT(A1010,LEN("12"))="12"</formula>
    </cfRule>
    <cfRule type="beginsWith" dxfId="36" priority="29" operator="beginsWith" text="11">
      <formula>LEFT(A1010,LEN("11"))="11"</formula>
    </cfRule>
    <cfRule type="beginsWith" dxfId="35" priority="30" operator="beginsWith" text="10">
      <formula>LEFT(A1010,LEN("10"))="10"</formula>
    </cfRule>
    <cfRule type="beginsWith" dxfId="34" priority="31" operator="beginsWith" text="09">
      <formula>LEFT(A1010,LEN("09"))="09"</formula>
    </cfRule>
    <cfRule type="beginsWith" dxfId="33" priority="32" operator="beginsWith" text="08">
      <formula>LEFT(A1010,LEN("08"))="08"</formula>
    </cfRule>
    <cfRule type="beginsWith" dxfId="32" priority="33" operator="beginsWith" text="07">
      <formula>LEFT(A1010,LEN("07"))="07"</formula>
    </cfRule>
    <cfRule type="beginsWith" dxfId="31" priority="34" operator="beginsWith" text="06">
      <formula>LEFT(A1010,LEN("06"))="06"</formula>
    </cfRule>
    <cfRule type="beginsWith" dxfId="30" priority="35" operator="beginsWith" text="05">
      <formula>LEFT(A1010,LEN("05"))="05"</formula>
    </cfRule>
    <cfRule type="beginsWith" dxfId="29" priority="36" operator="beginsWith" text="04">
      <formula>LEFT(A1010,LEN("04"))="04"</formula>
    </cfRule>
    <cfRule type="beginsWith" dxfId="28" priority="37" operator="beginsWith" text="03">
      <formula>LEFT(A1010,LEN("03"))="03"</formula>
    </cfRule>
    <cfRule type="beginsWith" dxfId="27" priority="38" operator="beginsWith" text="02">
      <formula>LEFT(A1010,LEN("02"))="02"</formula>
    </cfRule>
    <cfRule type="beginsWith" dxfId="26" priority="39" operator="beginsWith" text="01">
      <formula>LEFT(A1010,LEN("01"))="01"</formula>
    </cfRule>
  </conditionalFormatting>
  <conditionalFormatting sqref="A1011">
    <cfRule type="beginsWith" dxfId="25" priority="14" operator="beginsWith" text="13">
      <formula>LEFT(A1011,LEN("13"))="13"</formula>
    </cfRule>
    <cfRule type="beginsWith" dxfId="24" priority="15" operator="beginsWith" text="12">
      <formula>LEFT(A1011,LEN("12"))="12"</formula>
    </cfRule>
    <cfRule type="beginsWith" dxfId="23" priority="16" operator="beginsWith" text="11">
      <formula>LEFT(A1011,LEN("11"))="11"</formula>
    </cfRule>
    <cfRule type="beginsWith" dxfId="22" priority="17" operator="beginsWith" text="10">
      <formula>LEFT(A1011,LEN("10"))="10"</formula>
    </cfRule>
    <cfRule type="beginsWith" dxfId="21" priority="18" operator="beginsWith" text="09">
      <formula>LEFT(A1011,LEN("09"))="09"</formula>
    </cfRule>
    <cfRule type="beginsWith" dxfId="20" priority="19" operator="beginsWith" text="08">
      <formula>LEFT(A1011,LEN("08"))="08"</formula>
    </cfRule>
    <cfRule type="beginsWith" dxfId="19" priority="20" operator="beginsWith" text="07">
      <formula>LEFT(A1011,LEN("07"))="07"</formula>
    </cfRule>
    <cfRule type="beginsWith" dxfId="18" priority="21" operator="beginsWith" text="06">
      <formula>LEFT(A1011,LEN("06"))="06"</formula>
    </cfRule>
    <cfRule type="beginsWith" dxfId="17" priority="22" operator="beginsWith" text="05">
      <formula>LEFT(A1011,LEN("05"))="05"</formula>
    </cfRule>
    <cfRule type="beginsWith" dxfId="16" priority="23" operator="beginsWith" text="04">
      <formula>LEFT(A1011,LEN("04"))="04"</formula>
    </cfRule>
    <cfRule type="beginsWith" dxfId="15" priority="24" operator="beginsWith" text="03">
      <formula>LEFT(A1011,LEN("03"))="03"</formula>
    </cfRule>
    <cfRule type="beginsWith" dxfId="14" priority="25" operator="beginsWith" text="02">
      <formula>LEFT(A1011,LEN("02"))="02"</formula>
    </cfRule>
    <cfRule type="beginsWith" dxfId="13" priority="26" operator="beginsWith" text="01">
      <formula>LEFT(A1011,LEN("01"))="01"</formula>
    </cfRule>
  </conditionalFormatting>
  <conditionalFormatting sqref="A1012:A1017">
    <cfRule type="beginsWith" dxfId="12" priority="1" operator="beginsWith" text="13">
      <formula>LEFT(A1012,LEN("13"))="13"</formula>
    </cfRule>
    <cfRule type="beginsWith" dxfId="11" priority="2" operator="beginsWith" text="12">
      <formula>LEFT(A1012,LEN("12"))="12"</formula>
    </cfRule>
    <cfRule type="beginsWith" dxfId="10" priority="3" operator="beginsWith" text="11">
      <formula>LEFT(A1012,LEN("11"))="11"</formula>
    </cfRule>
    <cfRule type="beginsWith" dxfId="9" priority="4" operator="beginsWith" text="10">
      <formula>LEFT(A1012,LEN("10"))="10"</formula>
    </cfRule>
    <cfRule type="beginsWith" dxfId="8" priority="5" operator="beginsWith" text="09">
      <formula>LEFT(A1012,LEN("09"))="09"</formula>
    </cfRule>
    <cfRule type="beginsWith" dxfId="7" priority="6" operator="beginsWith" text="08">
      <formula>LEFT(A1012,LEN("08"))="08"</formula>
    </cfRule>
    <cfRule type="beginsWith" dxfId="6" priority="7" operator="beginsWith" text="07">
      <formula>LEFT(A1012,LEN("07"))="07"</formula>
    </cfRule>
    <cfRule type="beginsWith" dxfId="5" priority="8" operator="beginsWith" text="06">
      <formula>LEFT(A1012,LEN("06"))="06"</formula>
    </cfRule>
    <cfRule type="beginsWith" dxfId="4" priority="9" operator="beginsWith" text="05">
      <formula>LEFT(A1012,LEN("05"))="05"</formula>
    </cfRule>
    <cfRule type="beginsWith" dxfId="3" priority="10" operator="beginsWith" text="04">
      <formula>LEFT(A1012,LEN("04"))="04"</formula>
    </cfRule>
    <cfRule type="beginsWith" dxfId="2" priority="11" operator="beginsWith" text="03">
      <formula>LEFT(A1012,LEN("03"))="03"</formula>
    </cfRule>
    <cfRule type="beginsWith" dxfId="1" priority="12" operator="beginsWith" text="02">
      <formula>LEFT(A1012,LEN("02"))="02"</formula>
    </cfRule>
    <cfRule type="beginsWith" dxfId="0" priority="13" operator="beginsWith" text="01">
      <formula>LEFT(A1012,LEN("01"))="01"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1189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6</v>
      </c>
      <c r="C3" s="2">
        <v>14.0014</v>
      </c>
      <c r="D3" s="2"/>
    </row>
    <row r="4" spans="1:4">
      <c r="A4" s="3" t="s">
        <v>10</v>
      </c>
      <c r="B4" s="2">
        <v>6</v>
      </c>
      <c r="C4" s="2">
        <v>14.0014</v>
      </c>
      <c r="D4" s="2"/>
    </row>
    <row r="5" spans="1:4">
      <c r="A5" s="3" t="s">
        <v>12</v>
      </c>
      <c r="B5" s="2">
        <v>6</v>
      </c>
      <c r="C5" s="2">
        <v>14.0014</v>
      </c>
      <c r="D5" s="2"/>
    </row>
    <row r="6" spans="1:4">
      <c r="A6" s="4" t="s">
        <v>15</v>
      </c>
      <c r="B6" s="2">
        <v>7.8559999999999999</v>
      </c>
      <c r="C6" s="2">
        <v>11.777200000000001</v>
      </c>
      <c r="D6" s="2"/>
    </row>
    <row r="7" spans="1:4">
      <c r="A7" s="4" t="s">
        <v>17</v>
      </c>
      <c r="B7" s="2">
        <v>7.8815</v>
      </c>
      <c r="C7" s="2">
        <v>11.805400000000001</v>
      </c>
      <c r="D7" s="2"/>
    </row>
    <row r="8" spans="1:4">
      <c r="A8" s="4" t="s">
        <v>18</v>
      </c>
      <c r="B8" s="2">
        <v>6</v>
      </c>
      <c r="C8" s="2">
        <v>14.0014</v>
      </c>
      <c r="D8" s="2"/>
    </row>
    <row r="9" spans="1:4">
      <c r="A9" s="4" t="s">
        <v>20</v>
      </c>
      <c r="B9" s="2">
        <v>6</v>
      </c>
      <c r="C9" s="2">
        <v>14.0014</v>
      </c>
      <c r="D9" s="2"/>
    </row>
    <row r="10" spans="1:4">
      <c r="A10" s="5" t="s">
        <v>23</v>
      </c>
      <c r="B10" s="2">
        <v>6.7183000000000002</v>
      </c>
      <c r="C10" s="2">
        <v>14.0014</v>
      </c>
      <c r="D10" s="2"/>
    </row>
    <row r="11" spans="1:4">
      <c r="A11" s="5" t="s">
        <v>25</v>
      </c>
      <c r="B11" s="2">
        <v>6.6805000000000003</v>
      </c>
      <c r="C11" s="2">
        <v>14.0014</v>
      </c>
      <c r="D11" s="2"/>
    </row>
    <row r="12" spans="1:4">
      <c r="A12" s="6" t="s">
        <v>28</v>
      </c>
      <c r="B12" s="2">
        <v>8.0166000000000004</v>
      </c>
      <c r="C12" s="2">
        <v>8.0166000000000004</v>
      </c>
      <c r="D12" s="2"/>
    </row>
    <row r="13" spans="1:4">
      <c r="A13" s="6" t="s">
        <v>30</v>
      </c>
      <c r="B13" s="2">
        <v>7.9896000000000003</v>
      </c>
      <c r="C13" s="2">
        <v>9.4405000000000001</v>
      </c>
      <c r="D13" s="2"/>
    </row>
    <row r="14" spans="1:4">
      <c r="A14" s="6" t="s">
        <v>32</v>
      </c>
      <c r="B14" s="2">
        <v>8.0183</v>
      </c>
      <c r="C14" s="2">
        <v>11.9742</v>
      </c>
      <c r="D14" s="2"/>
    </row>
    <row r="15" spans="1:4">
      <c r="A15" s="6" t="s">
        <v>34</v>
      </c>
      <c r="B15" s="2">
        <v>8.0314999999999994</v>
      </c>
      <c r="C15" s="2">
        <v>8.0326000000000004</v>
      </c>
      <c r="D15" s="2"/>
    </row>
    <row r="16" spans="1:4">
      <c r="A16" s="7" t="s">
        <v>37</v>
      </c>
      <c r="B16" s="2">
        <v>6.1</v>
      </c>
      <c r="C16" s="2">
        <v>11.1713</v>
      </c>
      <c r="D16" s="2"/>
    </row>
    <row r="17" spans="1:4">
      <c r="A17" s="7" t="s">
        <v>39</v>
      </c>
      <c r="B17" s="2">
        <v>6.1</v>
      </c>
      <c r="C17" s="2">
        <v>11.175599999999999</v>
      </c>
      <c r="D17" s="2"/>
    </row>
    <row r="18" spans="1:4">
      <c r="A18" s="7" t="s">
        <v>41</v>
      </c>
      <c r="B18" s="2">
        <v>6</v>
      </c>
      <c r="C18" s="2">
        <v>14.0016</v>
      </c>
      <c r="D18" s="2"/>
    </row>
    <row r="19" spans="1:4">
      <c r="A19" s="7" t="s">
        <v>43</v>
      </c>
      <c r="B19" s="2">
        <v>8.0187000000000008</v>
      </c>
      <c r="C19" s="2">
        <v>8.0733999999999995</v>
      </c>
      <c r="D19" s="2"/>
    </row>
    <row r="20" spans="1:4">
      <c r="A20" s="7" t="s">
        <v>45</v>
      </c>
      <c r="B20" s="2">
        <v>6</v>
      </c>
      <c r="C20" s="2">
        <v>14.0016</v>
      </c>
      <c r="D20" s="2"/>
    </row>
    <row r="21" spans="1:4">
      <c r="A21" s="8" t="s">
        <v>48</v>
      </c>
      <c r="B21" s="2">
        <v>6.1</v>
      </c>
      <c r="C21" s="2">
        <v>11.264900000000001</v>
      </c>
      <c r="D21" s="2"/>
    </row>
    <row r="22" spans="1:4">
      <c r="A22" s="8" t="s">
        <v>50</v>
      </c>
      <c r="B22" s="2">
        <v>7.1482999999999999</v>
      </c>
      <c r="C22" s="2">
        <v>14.0016</v>
      </c>
      <c r="D22" s="2"/>
    </row>
    <row r="23" spans="1:4">
      <c r="A23" s="8" t="s">
        <v>52</v>
      </c>
      <c r="B23" s="2">
        <v>7.1207000000000003</v>
      </c>
      <c r="C23" s="2">
        <v>14.0016</v>
      </c>
      <c r="D23" s="2"/>
    </row>
    <row r="24" spans="1:4">
      <c r="A24" s="8" t="s">
        <v>54</v>
      </c>
      <c r="B24" s="2">
        <v>8.1057000000000006</v>
      </c>
      <c r="C24" s="2">
        <v>12.041</v>
      </c>
      <c r="D24" s="2"/>
    </row>
    <row r="25" spans="1:4">
      <c r="A25" s="8" t="s">
        <v>56</v>
      </c>
      <c r="B25" s="2">
        <v>7.0652999999999997</v>
      </c>
      <c r="C25" s="2">
        <v>14.0016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6.1367000000000003</v>
      </c>
      <c r="C27" s="2">
        <v>14.0016</v>
      </c>
      <c r="D27" s="2"/>
    </row>
    <row r="28" spans="1:4">
      <c r="A28" s="8" t="s">
        <v>60</v>
      </c>
      <c r="B28" s="2">
        <v>7.1576000000000004</v>
      </c>
      <c r="C28" s="2">
        <v>14.0016</v>
      </c>
      <c r="D28" s="2"/>
    </row>
    <row r="29" spans="1:4">
      <c r="A29" s="8" t="s">
        <v>62</v>
      </c>
      <c r="B29" s="2">
        <v>8.1247000000000007</v>
      </c>
      <c r="C29" s="2">
        <v>14.0016</v>
      </c>
      <c r="D29" s="2"/>
    </row>
    <row r="30" spans="1:4">
      <c r="A30" s="8" t="s">
        <v>64</v>
      </c>
      <c r="B30" s="2">
        <v>6.1</v>
      </c>
      <c r="C30" s="2">
        <v>14.0016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6.1</v>
      </c>
      <c r="C37" s="2">
        <v>6.1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6.1</v>
      </c>
      <c r="C39" s="2">
        <v>14.0016</v>
      </c>
      <c r="D39" s="2"/>
    </row>
    <row r="40" spans="1:4">
      <c r="A40" s="9" t="s">
        <v>85</v>
      </c>
      <c r="B40" s="2">
        <v>6.5067000000000004</v>
      </c>
      <c r="C40" s="2">
        <v>14.0016</v>
      </c>
      <c r="D40" s="2"/>
    </row>
    <row r="41" spans="1:4">
      <c r="A41" s="9" t="s">
        <v>87</v>
      </c>
      <c r="B41" s="2">
        <v>8.2312999999999992</v>
      </c>
      <c r="C41" s="2">
        <v>14.0016</v>
      </c>
      <c r="D41" s="2"/>
    </row>
    <row r="42" spans="1:4">
      <c r="A42" s="9" t="s">
        <v>89</v>
      </c>
      <c r="B42" s="2">
        <v>7.2110000000000003</v>
      </c>
      <c r="C42" s="2">
        <v>13.0016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6.1</v>
      </c>
      <c r="C45" s="2">
        <v>6.1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10.901400000000001</v>
      </c>
      <c r="C60" s="2">
        <v>10.901400000000001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8.6516000000000002</v>
      </c>
      <c r="C63" s="2">
        <v>12.004099999999999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8.7135999999999996</v>
      </c>
      <c r="C66" s="2">
        <v>8.7233999999999998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1197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0.06</v>
      </c>
      <c r="C3" s="2">
        <v>11.9222</v>
      </c>
      <c r="D3" s="2"/>
    </row>
    <row r="4" spans="1:4">
      <c r="A4" s="3" t="s">
        <v>10</v>
      </c>
      <c r="B4" s="2">
        <v>0.06</v>
      </c>
      <c r="C4" s="2">
        <v>11.9222</v>
      </c>
      <c r="D4" s="2"/>
    </row>
    <row r="5" spans="1:4">
      <c r="A5" s="3" t="s">
        <v>12</v>
      </c>
      <c r="B5" s="2">
        <v>0.06</v>
      </c>
      <c r="C5" s="2">
        <v>11.9222</v>
      </c>
      <c r="D5" s="2"/>
    </row>
    <row r="6" spans="1:4">
      <c r="A6" s="4" t="s">
        <v>15</v>
      </c>
      <c r="B6" s="2">
        <v>7.8600000000000003E-2</v>
      </c>
      <c r="C6" s="2">
        <v>1.8667</v>
      </c>
      <c r="D6" s="2"/>
    </row>
    <row r="7" spans="1:4">
      <c r="A7" s="4" t="s">
        <v>17</v>
      </c>
      <c r="B7" s="2">
        <v>1.2492000000000001</v>
      </c>
      <c r="C7" s="2">
        <v>10.052199999999999</v>
      </c>
      <c r="D7" s="2"/>
    </row>
    <row r="8" spans="1:4">
      <c r="A8" s="4" t="s">
        <v>18</v>
      </c>
      <c r="B8" s="2">
        <v>0.95099999999999996</v>
      </c>
      <c r="C8" s="2">
        <v>11.9222</v>
      </c>
      <c r="D8" s="2"/>
    </row>
    <row r="9" spans="1:4">
      <c r="A9" s="4" t="s">
        <v>20</v>
      </c>
      <c r="B9" s="2">
        <v>0.95099999999999996</v>
      </c>
      <c r="C9" s="2">
        <v>2.2191999999999998</v>
      </c>
      <c r="D9" s="2"/>
    </row>
    <row r="10" spans="1:4">
      <c r="A10" s="5" t="s">
        <v>23</v>
      </c>
      <c r="B10" s="2">
        <v>1.0648</v>
      </c>
      <c r="C10" s="2">
        <v>9.1499000000000006</v>
      </c>
      <c r="D10" s="2"/>
    </row>
    <row r="11" spans="1:4">
      <c r="A11" s="5" t="s">
        <v>25</v>
      </c>
      <c r="B11" s="2">
        <v>6.7500000000000004E-2</v>
      </c>
      <c r="C11" s="2">
        <v>2.2191999999999998</v>
      </c>
      <c r="D11" s="2"/>
    </row>
    <row r="12" spans="1:4">
      <c r="A12" s="6" t="s">
        <v>28</v>
      </c>
      <c r="B12" s="2">
        <v>8.0199999999999994E-2</v>
      </c>
      <c r="C12" s="2">
        <v>8.0199999999999994E-2</v>
      </c>
      <c r="D12" s="2"/>
    </row>
    <row r="13" spans="1:4">
      <c r="A13" s="6" t="s">
        <v>30</v>
      </c>
      <c r="B13" s="2">
        <v>7.9899999999999999E-2</v>
      </c>
      <c r="C13" s="2">
        <v>9.4399999999999998E-2</v>
      </c>
      <c r="D13" s="2"/>
    </row>
    <row r="14" spans="1:4">
      <c r="A14" s="6" t="s">
        <v>32</v>
      </c>
      <c r="B14" s="2">
        <v>1.2708999999999999</v>
      </c>
      <c r="C14" s="2">
        <v>10.196</v>
      </c>
      <c r="D14" s="2"/>
    </row>
    <row r="15" spans="1:4">
      <c r="A15" s="6" t="s">
        <v>34</v>
      </c>
      <c r="B15" s="2">
        <v>1.2732000000000001</v>
      </c>
      <c r="C15" s="2">
        <v>5.2485999999999997</v>
      </c>
      <c r="D15" s="2"/>
    </row>
    <row r="16" spans="1:4">
      <c r="A16" s="7" t="s">
        <v>37</v>
      </c>
      <c r="B16" s="2">
        <v>2.1745999999999999</v>
      </c>
      <c r="C16" s="2">
        <v>3.9826000000000001</v>
      </c>
      <c r="D16" s="2"/>
    </row>
    <row r="17" spans="1:4">
      <c r="A17" s="7" t="s">
        <v>39</v>
      </c>
      <c r="B17" s="2">
        <v>5.1940999999999997</v>
      </c>
      <c r="C17" s="2">
        <v>9.516</v>
      </c>
      <c r="D17" s="2"/>
    </row>
    <row r="18" spans="1:4">
      <c r="A18" s="7" t="s">
        <v>41</v>
      </c>
      <c r="B18" s="2">
        <v>0.95099999999999996</v>
      </c>
      <c r="C18" s="2">
        <v>2.2193000000000001</v>
      </c>
      <c r="D18" s="2"/>
    </row>
    <row r="19" spans="1:4">
      <c r="A19" s="7" t="s">
        <v>43</v>
      </c>
      <c r="B19" s="2">
        <v>8.0500000000000002E-2</v>
      </c>
      <c r="C19" s="2">
        <v>1.2796000000000001</v>
      </c>
      <c r="D19" s="2"/>
    </row>
    <row r="20" spans="1:4">
      <c r="A20" s="7" t="s">
        <v>45</v>
      </c>
      <c r="B20" s="2">
        <v>0.95099999999999996</v>
      </c>
      <c r="C20" s="2">
        <v>2.2193000000000001</v>
      </c>
      <c r="D20" s="2"/>
    </row>
    <row r="21" spans="1:4">
      <c r="A21" s="8" t="s">
        <v>48</v>
      </c>
      <c r="B21" s="2">
        <v>2.1745999999999999</v>
      </c>
      <c r="C21" s="2">
        <v>4.016</v>
      </c>
      <c r="D21" s="2"/>
    </row>
    <row r="22" spans="1:4">
      <c r="A22" s="8" t="s">
        <v>50</v>
      </c>
      <c r="B22" s="2">
        <v>4.6714000000000002</v>
      </c>
      <c r="C22" s="2">
        <v>9.15</v>
      </c>
      <c r="D22" s="2"/>
    </row>
    <row r="23" spans="1:4">
      <c r="A23" s="8" t="s">
        <v>52</v>
      </c>
      <c r="B23" s="2">
        <v>7.1199999999999999E-2</v>
      </c>
      <c r="C23" s="2">
        <v>2.2193000000000001</v>
      </c>
      <c r="D23" s="2"/>
    </row>
    <row r="24" spans="1:4">
      <c r="A24" s="8" t="s">
        <v>54</v>
      </c>
      <c r="B24" s="2">
        <v>5.2971000000000004</v>
      </c>
      <c r="C24" s="2">
        <v>7.8688000000000002</v>
      </c>
      <c r="D24" s="2"/>
    </row>
    <row r="25" spans="1:4">
      <c r="A25" s="8" t="s">
        <v>56</v>
      </c>
      <c r="B25" s="2">
        <v>1.1299999999999999</v>
      </c>
      <c r="C25" s="2">
        <v>11.9224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6.1400000000000003E-2</v>
      </c>
      <c r="C27" s="2">
        <v>4.9916</v>
      </c>
      <c r="D27" s="2"/>
    </row>
    <row r="28" spans="1:4">
      <c r="A28" s="8" t="s">
        <v>60</v>
      </c>
      <c r="B28" s="2">
        <v>2.5516999999999999</v>
      </c>
      <c r="C28" s="2">
        <v>4.9916</v>
      </c>
      <c r="D28" s="2"/>
    </row>
    <row r="29" spans="1:4">
      <c r="A29" s="8" t="s">
        <v>62</v>
      </c>
      <c r="B29" s="2">
        <v>1.2878000000000001</v>
      </c>
      <c r="C29" s="2">
        <v>14.0016</v>
      </c>
      <c r="D29" s="2"/>
    </row>
    <row r="30" spans="1:4">
      <c r="A30" s="8" t="s">
        <v>64</v>
      </c>
      <c r="B30" s="2">
        <v>0.96679999999999999</v>
      </c>
      <c r="C30" s="2">
        <v>14.0016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0.96679999999999999</v>
      </c>
      <c r="C37" s="2">
        <v>5.1940999999999997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6.0999999999999999E-2</v>
      </c>
      <c r="C39" s="2">
        <v>4.9916</v>
      </c>
      <c r="D39" s="2"/>
    </row>
    <row r="40" spans="1:4">
      <c r="A40" s="9" t="s">
        <v>85</v>
      </c>
      <c r="B40" s="2">
        <v>1.0313000000000001</v>
      </c>
      <c r="C40" s="2">
        <v>2.2193000000000001</v>
      </c>
      <c r="D40" s="2"/>
    </row>
    <row r="41" spans="1:4">
      <c r="A41" s="9" t="s">
        <v>87</v>
      </c>
      <c r="B41" s="2">
        <v>1.3047</v>
      </c>
      <c r="C41" s="2">
        <v>2.2193000000000001</v>
      </c>
      <c r="D41" s="2"/>
    </row>
    <row r="42" spans="1:4">
      <c r="A42" s="9" t="s">
        <v>89</v>
      </c>
      <c r="B42" s="2">
        <v>1.1429</v>
      </c>
      <c r="C42" s="2">
        <v>2.0608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0.96679999999999999</v>
      </c>
      <c r="C45" s="2">
        <v>6.1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5.5052000000000003</v>
      </c>
      <c r="C60" s="2">
        <v>5.5052000000000003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1.3713</v>
      </c>
      <c r="C63" s="2">
        <v>6.0621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1.3827</v>
      </c>
      <c r="C66" s="2">
        <v>4.4024999999999999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1198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1.6335</v>
      </c>
      <c r="C3" s="2">
        <v>3.8119000000000001</v>
      </c>
      <c r="D3" s="2"/>
    </row>
    <row r="4" spans="1:4">
      <c r="A4" s="3" t="s">
        <v>10</v>
      </c>
      <c r="B4" s="2">
        <v>1.6335</v>
      </c>
      <c r="C4" s="2">
        <v>3.8119000000000001</v>
      </c>
      <c r="D4" s="2"/>
    </row>
    <row r="5" spans="1:4">
      <c r="A5" s="3" t="s">
        <v>12</v>
      </c>
      <c r="B5" s="2">
        <v>1.6335</v>
      </c>
      <c r="C5" s="2">
        <v>3.8119000000000001</v>
      </c>
      <c r="D5" s="2"/>
    </row>
    <row r="6" spans="1:4">
      <c r="A6" s="4" t="s">
        <v>15</v>
      </c>
      <c r="B6" s="2">
        <v>2.1387999999999998</v>
      </c>
      <c r="C6" s="2">
        <v>3.2063999999999999</v>
      </c>
      <c r="D6" s="2"/>
    </row>
    <row r="7" spans="1:4">
      <c r="A7" s="4" t="s">
        <v>17</v>
      </c>
      <c r="B7" s="2">
        <v>2.1457999999999999</v>
      </c>
      <c r="C7" s="2">
        <v>3.214</v>
      </c>
      <c r="D7" s="2"/>
    </row>
    <row r="8" spans="1:4">
      <c r="A8" s="4" t="s">
        <v>18</v>
      </c>
      <c r="B8" s="2">
        <v>1.6335</v>
      </c>
      <c r="C8" s="2">
        <v>3.8119000000000001</v>
      </c>
      <c r="D8" s="2"/>
    </row>
    <row r="9" spans="1:4">
      <c r="A9" s="4" t="s">
        <v>20</v>
      </c>
      <c r="B9" s="2">
        <v>1.6335</v>
      </c>
      <c r="C9" s="2">
        <v>3.8119000000000001</v>
      </c>
      <c r="D9" s="2"/>
    </row>
    <row r="10" spans="1:4">
      <c r="A10" s="5" t="s">
        <v>23</v>
      </c>
      <c r="B10" s="2">
        <v>1.8290999999999999</v>
      </c>
      <c r="C10" s="2">
        <v>3.8119000000000001</v>
      </c>
      <c r="D10" s="2"/>
    </row>
    <row r="11" spans="1:4">
      <c r="A11" s="5" t="s">
        <v>25</v>
      </c>
      <c r="B11" s="2">
        <v>1.8188</v>
      </c>
      <c r="C11" s="2">
        <v>3.8119000000000001</v>
      </c>
      <c r="D11" s="2"/>
    </row>
    <row r="12" spans="1:4">
      <c r="A12" s="6" t="s">
        <v>28</v>
      </c>
      <c r="B12" s="2">
        <v>2.1825000000000001</v>
      </c>
      <c r="C12" s="2">
        <v>2.1825000000000001</v>
      </c>
      <c r="D12" s="2"/>
    </row>
    <row r="13" spans="1:4">
      <c r="A13" s="6" t="s">
        <v>30</v>
      </c>
      <c r="B13" s="2">
        <v>2.1751999999999998</v>
      </c>
      <c r="C13" s="2">
        <v>2.5701999999999998</v>
      </c>
      <c r="D13" s="2"/>
    </row>
    <row r="14" spans="1:4">
      <c r="A14" s="6" t="s">
        <v>32</v>
      </c>
      <c r="B14" s="2">
        <v>2.1829999999999998</v>
      </c>
      <c r="C14" s="2">
        <v>3.26</v>
      </c>
      <c r="D14" s="2"/>
    </row>
    <row r="15" spans="1:4">
      <c r="A15" s="6" t="s">
        <v>34</v>
      </c>
      <c r="B15" s="2">
        <v>2.1865999999999999</v>
      </c>
      <c r="C15" s="2">
        <v>2.1869000000000001</v>
      </c>
      <c r="D15" s="2"/>
    </row>
    <row r="16" spans="1:4">
      <c r="A16" s="7" t="s">
        <v>37</v>
      </c>
      <c r="B16" s="2">
        <v>1.6607000000000001</v>
      </c>
      <c r="C16" s="2">
        <v>3.0413999999999999</v>
      </c>
      <c r="D16" s="2"/>
    </row>
    <row r="17" spans="1:4">
      <c r="A17" s="7" t="s">
        <v>39</v>
      </c>
      <c r="B17" s="2">
        <v>1.6607000000000001</v>
      </c>
      <c r="C17" s="2">
        <v>3.0426000000000002</v>
      </c>
      <c r="D17" s="2"/>
    </row>
    <row r="18" spans="1:4">
      <c r="A18" s="7" t="s">
        <v>41</v>
      </c>
      <c r="B18" s="2">
        <v>1.6335</v>
      </c>
      <c r="C18" s="2">
        <v>3.8119999999999998</v>
      </c>
      <c r="D18" s="2"/>
    </row>
    <row r="19" spans="1:4">
      <c r="A19" s="7" t="s">
        <v>43</v>
      </c>
      <c r="B19" s="2">
        <v>2.1831</v>
      </c>
      <c r="C19" s="2">
        <v>2.198</v>
      </c>
      <c r="D19" s="2"/>
    </row>
    <row r="20" spans="1:4">
      <c r="A20" s="7" t="s">
        <v>45</v>
      </c>
      <c r="B20" s="2">
        <v>1.6335</v>
      </c>
      <c r="C20" s="2">
        <v>3.8119999999999998</v>
      </c>
      <c r="D20" s="2"/>
    </row>
    <row r="21" spans="1:4">
      <c r="A21" s="8" t="s">
        <v>48</v>
      </c>
      <c r="B21" s="2">
        <v>1.6607000000000001</v>
      </c>
      <c r="C21" s="2">
        <v>3.0669</v>
      </c>
      <c r="D21" s="2"/>
    </row>
    <row r="22" spans="1:4">
      <c r="A22" s="8" t="s">
        <v>50</v>
      </c>
      <c r="B22" s="2">
        <v>1.9460999999999999</v>
      </c>
      <c r="C22" s="2">
        <v>3.8119999999999998</v>
      </c>
      <c r="D22" s="2"/>
    </row>
    <row r="23" spans="1:4">
      <c r="A23" s="8" t="s">
        <v>52</v>
      </c>
      <c r="B23" s="2">
        <v>1.9386000000000001</v>
      </c>
      <c r="C23" s="2">
        <v>3.8119999999999998</v>
      </c>
      <c r="D23" s="2"/>
    </row>
    <row r="24" spans="1:4">
      <c r="A24" s="8" t="s">
        <v>54</v>
      </c>
      <c r="B24" s="2">
        <v>2.2067999999999999</v>
      </c>
      <c r="C24" s="2">
        <v>3.2782</v>
      </c>
      <c r="D24" s="2"/>
    </row>
    <row r="25" spans="1:4">
      <c r="A25" s="8" t="s">
        <v>56</v>
      </c>
      <c r="B25" s="2">
        <v>1.9235</v>
      </c>
      <c r="C25" s="2">
        <v>3.8119999999999998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1.6707000000000001</v>
      </c>
      <c r="C27" s="2">
        <v>3.8119999999999998</v>
      </c>
      <c r="D27" s="2"/>
    </row>
    <row r="28" spans="1:4">
      <c r="A28" s="8" t="s">
        <v>60</v>
      </c>
      <c r="B28" s="2">
        <v>1.9487000000000001</v>
      </c>
      <c r="C28" s="2">
        <v>3.8119999999999998</v>
      </c>
      <c r="D28" s="2"/>
    </row>
    <row r="29" spans="1:4">
      <c r="A29" s="8" t="s">
        <v>62</v>
      </c>
      <c r="B29" s="2">
        <v>2.2120000000000002</v>
      </c>
      <c r="C29" s="2">
        <v>3.8119999999999998</v>
      </c>
      <c r="D29" s="2"/>
    </row>
    <row r="30" spans="1:4">
      <c r="A30" s="8" t="s">
        <v>64</v>
      </c>
      <c r="B30" s="2">
        <v>1.6607000000000001</v>
      </c>
      <c r="C30" s="2">
        <v>3.8119999999999998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1.6607000000000001</v>
      </c>
      <c r="C37" s="2">
        <v>1.6607000000000001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1.6607000000000001</v>
      </c>
      <c r="C39" s="2">
        <v>3.8119999999999998</v>
      </c>
      <c r="D39" s="2"/>
    </row>
    <row r="40" spans="1:4">
      <c r="A40" s="9" t="s">
        <v>85</v>
      </c>
      <c r="B40" s="2">
        <v>1.7715000000000001</v>
      </c>
      <c r="C40" s="2">
        <v>3.8119999999999998</v>
      </c>
      <c r="D40" s="2"/>
    </row>
    <row r="41" spans="1:4">
      <c r="A41" s="9" t="s">
        <v>87</v>
      </c>
      <c r="B41" s="2">
        <v>2.2410000000000001</v>
      </c>
      <c r="C41" s="2">
        <v>3.8119999999999998</v>
      </c>
      <c r="D41" s="2"/>
    </row>
    <row r="42" spans="1:4">
      <c r="A42" s="9" t="s">
        <v>89</v>
      </c>
      <c r="B42" s="2">
        <v>1.9632000000000001</v>
      </c>
      <c r="C42" s="2">
        <v>3.5396999999999998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1.6607000000000001</v>
      </c>
      <c r="C45" s="2">
        <v>1.6607000000000001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2.9679000000000002</v>
      </c>
      <c r="C60" s="2">
        <v>2.9679000000000002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2.3553999999999999</v>
      </c>
      <c r="C63" s="2">
        <v>3.2681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2.3723000000000001</v>
      </c>
      <c r="C66" s="2">
        <v>2.375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1199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3" t="s">
        <v>10</v>
      </c>
      <c r="B4" s="2">
        <v>5.4999999999999997E-3</v>
      </c>
      <c r="C4" s="2">
        <v>5.4999999999999997E-3</v>
      </c>
      <c r="D4" s="2"/>
    </row>
    <row r="5" spans="1:4">
      <c r="A5" s="3" t="s">
        <v>12</v>
      </c>
      <c r="B5" s="2">
        <v>5.4999999999999997E-3</v>
      </c>
      <c r="C5" s="2">
        <v>5.4999999999999997E-3</v>
      </c>
      <c r="D5" s="2"/>
    </row>
    <row r="6" spans="1:4">
      <c r="A6" s="4" t="s">
        <v>15</v>
      </c>
      <c r="B6" s="2">
        <v>5.4999999999999997E-3</v>
      </c>
      <c r="C6" s="2">
        <v>5.4999999999999997E-3</v>
      </c>
      <c r="D6" s="2"/>
    </row>
    <row r="7" spans="1:4">
      <c r="A7" s="4" t="s">
        <v>17</v>
      </c>
      <c r="B7" s="2">
        <v>5.4999999999999997E-3</v>
      </c>
      <c r="C7" s="2">
        <v>5.4999999999999997E-3</v>
      </c>
      <c r="D7" s="2"/>
    </row>
    <row r="8" spans="1:4">
      <c r="A8" s="4" t="s">
        <v>18</v>
      </c>
      <c r="B8" s="2">
        <v>5.4999999999999997E-3</v>
      </c>
      <c r="C8" s="2">
        <v>5.4999999999999997E-3</v>
      </c>
      <c r="D8" s="2"/>
    </row>
    <row r="9" spans="1:4">
      <c r="A9" s="4" t="s">
        <v>20</v>
      </c>
      <c r="B9" s="2">
        <v>5.4999999999999997E-3</v>
      </c>
      <c r="C9" s="2">
        <v>5.4999999999999997E-3</v>
      </c>
      <c r="D9" s="2"/>
    </row>
    <row r="10" spans="1:4">
      <c r="A10" s="5" t="s">
        <v>23</v>
      </c>
      <c r="B10" s="2">
        <v>5.4999999999999997E-3</v>
      </c>
      <c r="C10" s="2">
        <v>5.4999999999999997E-3</v>
      </c>
      <c r="D10" s="2"/>
    </row>
    <row r="11" spans="1:4">
      <c r="A11" s="5" t="s">
        <v>25</v>
      </c>
      <c r="B11" s="2">
        <v>5.4999999999999997E-3</v>
      </c>
      <c r="C11" s="2">
        <v>5.4999999999999997E-3</v>
      </c>
      <c r="D11" s="2"/>
    </row>
    <row r="12" spans="1:4">
      <c r="A12" s="6" t="s">
        <v>28</v>
      </c>
      <c r="B12" s="2">
        <v>5.4999999999999997E-3</v>
      </c>
      <c r="C12" s="2">
        <v>5.4999999999999997E-3</v>
      </c>
      <c r="D12" s="2"/>
    </row>
    <row r="13" spans="1:4">
      <c r="A13" s="6" t="s">
        <v>30</v>
      </c>
      <c r="B13" s="2">
        <v>5.4999999999999997E-3</v>
      </c>
      <c r="C13" s="2">
        <v>5.4999999999999997E-3</v>
      </c>
      <c r="D13" s="2"/>
    </row>
    <row r="14" spans="1:4">
      <c r="A14" s="6" t="s">
        <v>32</v>
      </c>
      <c r="B14" s="2">
        <v>5.4999999999999997E-3</v>
      </c>
      <c r="C14" s="2">
        <v>5.4999999999999997E-3</v>
      </c>
      <c r="D14" s="2"/>
    </row>
    <row r="15" spans="1:4">
      <c r="A15" s="6" t="s">
        <v>34</v>
      </c>
      <c r="B15" s="2">
        <v>5.4999999999999997E-3</v>
      </c>
      <c r="C15" s="2">
        <v>5.4999999999999997E-3</v>
      </c>
      <c r="D15" s="2"/>
    </row>
    <row r="16" spans="1:4">
      <c r="A16" s="7" t="s">
        <v>37</v>
      </c>
      <c r="B16" s="2">
        <v>5.4999999999999997E-3</v>
      </c>
      <c r="C16" s="2">
        <v>5.4999999999999997E-3</v>
      </c>
      <c r="D16" s="2"/>
    </row>
    <row r="17" spans="1:4">
      <c r="A17" s="7" t="s">
        <v>39</v>
      </c>
      <c r="B17" s="2">
        <v>5.4999999999999997E-3</v>
      </c>
      <c r="C17" s="2">
        <v>5.4999999999999997E-3</v>
      </c>
      <c r="D17" s="2"/>
    </row>
    <row r="18" spans="1:4">
      <c r="A18" s="7" t="s">
        <v>41</v>
      </c>
      <c r="B18" s="2">
        <v>5.4999999999999997E-3</v>
      </c>
      <c r="C18" s="2">
        <v>5.4999999999999997E-3</v>
      </c>
      <c r="D18" s="2"/>
    </row>
    <row r="19" spans="1:4">
      <c r="A19" s="7" t="s">
        <v>43</v>
      </c>
      <c r="B19" s="2">
        <v>5.4999999999999997E-3</v>
      </c>
      <c r="C19" s="2">
        <v>5.4999999999999997E-3</v>
      </c>
      <c r="D19" s="2"/>
    </row>
    <row r="20" spans="1:4">
      <c r="A20" s="7" t="s">
        <v>45</v>
      </c>
      <c r="B20" s="2">
        <v>5.4999999999999997E-3</v>
      </c>
      <c r="C20" s="2">
        <v>5.4999999999999997E-3</v>
      </c>
      <c r="D20" s="2"/>
    </row>
    <row r="21" spans="1:4">
      <c r="A21" s="8" t="s">
        <v>48</v>
      </c>
      <c r="B21" s="2">
        <v>5.4999999999999997E-3</v>
      </c>
      <c r="C21" s="2">
        <v>5.4999999999999997E-3</v>
      </c>
      <c r="D21" s="2"/>
    </row>
    <row r="22" spans="1:4">
      <c r="A22" s="8" t="s">
        <v>50</v>
      </c>
      <c r="B22" s="2">
        <v>5.4999999999999997E-3</v>
      </c>
      <c r="C22" s="2">
        <v>5.4999999999999997E-3</v>
      </c>
      <c r="D22" s="2"/>
    </row>
    <row r="23" spans="1:4">
      <c r="A23" s="8" t="s">
        <v>52</v>
      </c>
      <c r="B23" s="2">
        <v>5.4999999999999997E-3</v>
      </c>
      <c r="C23" s="2">
        <v>5.4999999999999997E-3</v>
      </c>
      <c r="D23" s="2"/>
    </row>
    <row r="24" spans="1:4">
      <c r="A24" s="8" t="s">
        <v>54</v>
      </c>
      <c r="B24" s="2">
        <v>5.4999999999999997E-3</v>
      </c>
      <c r="C24" s="2">
        <v>5.4999999999999997E-3</v>
      </c>
      <c r="D24" s="2"/>
    </row>
    <row r="25" spans="1:4">
      <c r="A25" s="8" t="s">
        <v>56</v>
      </c>
      <c r="B25" s="2">
        <v>5.4999999999999997E-3</v>
      </c>
      <c r="C25" s="2">
        <v>5.4999999999999997E-3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5.4999999999999997E-3</v>
      </c>
      <c r="C27" s="2">
        <v>5.4999999999999997E-3</v>
      </c>
      <c r="D27" s="2"/>
    </row>
    <row r="28" spans="1:4">
      <c r="A28" s="8" t="s">
        <v>60</v>
      </c>
      <c r="B28" s="2">
        <v>5.4999999999999997E-3</v>
      </c>
      <c r="C28" s="2">
        <v>5.4999999999999997E-3</v>
      </c>
      <c r="D28" s="2"/>
    </row>
    <row r="29" spans="1:4">
      <c r="A29" s="8" t="s">
        <v>62</v>
      </c>
      <c r="B29" s="2">
        <v>5.4999999999999997E-3</v>
      </c>
      <c r="C29" s="2">
        <v>5.4999999999999997E-3</v>
      </c>
      <c r="D29" s="2"/>
    </row>
    <row r="30" spans="1:4">
      <c r="A30" s="8" t="s">
        <v>64</v>
      </c>
      <c r="B30" s="2">
        <v>5.4999999999999997E-3</v>
      </c>
      <c r="C30" s="2">
        <v>5.4999999999999997E-3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5.4999999999999997E-3</v>
      </c>
      <c r="C37" s="2">
        <v>5.4999999999999997E-3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5.4999999999999997E-3</v>
      </c>
      <c r="C39" s="2">
        <v>5.4999999999999997E-3</v>
      </c>
      <c r="D39" s="2"/>
    </row>
    <row r="40" spans="1:4">
      <c r="A40" s="9" t="s">
        <v>85</v>
      </c>
      <c r="B40" s="2">
        <v>5.4999999999999997E-3</v>
      </c>
      <c r="C40" s="2">
        <v>5.4999999999999997E-3</v>
      </c>
      <c r="D40" s="2"/>
    </row>
    <row r="41" spans="1:4">
      <c r="A41" s="9" t="s">
        <v>87</v>
      </c>
      <c r="B41" s="2">
        <v>5.4999999999999997E-3</v>
      </c>
      <c r="C41" s="2">
        <v>5.4999999999999997E-3</v>
      </c>
      <c r="D41" s="2"/>
    </row>
    <row r="42" spans="1:4">
      <c r="A42" s="9" t="s">
        <v>89</v>
      </c>
      <c r="B42" s="2">
        <v>5.4999999999999997E-3</v>
      </c>
      <c r="C42" s="2">
        <v>5.4999999999999997E-3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5.4999999999999997E-3</v>
      </c>
      <c r="C45" s="2">
        <v>5.4999999999999997E-3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5.4999999999999997E-3</v>
      </c>
      <c r="C60" s="2">
        <v>5.4999999999999997E-3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5.4999999999999997E-3</v>
      </c>
      <c r="C63" s="2">
        <v>5.4999999999999997E-3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5.4999999999999997E-3</v>
      </c>
      <c r="C66" s="2">
        <v>5.4999999999999997E-3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12" t="s">
        <v>1188</v>
      </c>
      <c r="B1" s="112" t="s">
        <v>1200</v>
      </c>
      <c r="C1" s="112"/>
      <c r="D1" s="112"/>
    </row>
    <row r="2" spans="1:4">
      <c r="A2" s="112" t="s">
        <v>1190</v>
      </c>
      <c r="B2" s="1" t="s">
        <v>1191</v>
      </c>
      <c r="C2" s="1" t="s">
        <v>1192</v>
      </c>
      <c r="D2" s="1" t="s">
        <v>1193</v>
      </c>
    </row>
    <row r="3" spans="1:4">
      <c r="A3" s="3" t="s">
        <v>8</v>
      </c>
      <c r="B3" s="2">
        <v>2.12E-2</v>
      </c>
      <c r="C3" s="2">
        <v>0.1</v>
      </c>
      <c r="D3" s="2"/>
    </row>
    <row r="4" spans="1:4">
      <c r="A4" s="3" t="s">
        <v>10</v>
      </c>
      <c r="B4" s="2">
        <v>2.12E-2</v>
      </c>
      <c r="C4" s="2">
        <v>0.1</v>
      </c>
      <c r="D4" s="2"/>
    </row>
    <row r="5" spans="1:4">
      <c r="A5" s="3" t="s">
        <v>12</v>
      </c>
      <c r="B5" s="2">
        <v>2.12E-2</v>
      </c>
      <c r="C5" s="2">
        <v>0.1</v>
      </c>
      <c r="D5" s="2"/>
    </row>
    <row r="6" spans="1:4">
      <c r="A6" s="4" t="s">
        <v>15</v>
      </c>
      <c r="B6" s="2">
        <v>2.64E-2</v>
      </c>
      <c r="C6" s="2">
        <v>7.8799999999999995E-2</v>
      </c>
      <c r="D6" s="2"/>
    </row>
    <row r="7" spans="1:4">
      <c r="A7" s="4" t="s">
        <v>17</v>
      </c>
      <c r="B7" s="2">
        <v>2.64E-2</v>
      </c>
      <c r="C7" s="2">
        <v>7.8799999999999995E-2</v>
      </c>
      <c r="D7" s="2"/>
    </row>
    <row r="8" spans="1:4">
      <c r="A8" s="4" t="s">
        <v>18</v>
      </c>
      <c r="B8" s="2">
        <v>2.12E-2</v>
      </c>
      <c r="C8" s="2">
        <v>0.1052</v>
      </c>
      <c r="D8" s="2"/>
    </row>
    <row r="9" spans="1:4">
      <c r="A9" s="4" t="s">
        <v>20</v>
      </c>
      <c r="B9" s="2">
        <v>2.12E-2</v>
      </c>
      <c r="C9" s="2">
        <v>0.1052</v>
      </c>
      <c r="D9" s="2"/>
    </row>
    <row r="10" spans="1:4">
      <c r="A10" s="5" t="s">
        <v>23</v>
      </c>
      <c r="B10" s="2">
        <v>2.12E-2</v>
      </c>
      <c r="C10" s="2">
        <v>0.1052</v>
      </c>
      <c r="D10" s="2"/>
    </row>
    <row r="11" spans="1:4">
      <c r="A11" s="5" t="s">
        <v>25</v>
      </c>
      <c r="B11" s="2">
        <v>2.12E-2</v>
      </c>
      <c r="C11" s="2">
        <v>0.1052</v>
      </c>
      <c r="D11" s="2"/>
    </row>
    <row r="12" spans="1:4">
      <c r="A12" s="6" t="s">
        <v>28</v>
      </c>
      <c r="B12" s="2">
        <v>2.64E-2</v>
      </c>
      <c r="C12" s="2">
        <v>2.64E-2</v>
      </c>
      <c r="D12" s="2"/>
    </row>
    <row r="13" spans="1:4">
      <c r="A13" s="6" t="s">
        <v>30</v>
      </c>
      <c r="B13" s="2">
        <v>2.12E-2</v>
      </c>
      <c r="C13" s="2">
        <v>6.9099999999999995E-2</v>
      </c>
      <c r="D13" s="2"/>
    </row>
    <row r="14" spans="1:4">
      <c r="A14" s="6" t="s">
        <v>32</v>
      </c>
      <c r="B14" s="2">
        <v>2.64E-2</v>
      </c>
      <c r="C14" s="2">
        <v>7.8799999999999995E-2</v>
      </c>
      <c r="D14" s="2"/>
    </row>
    <row r="15" spans="1:4">
      <c r="A15" s="6" t="s">
        <v>34</v>
      </c>
      <c r="B15" s="2">
        <v>2.64E-2</v>
      </c>
      <c r="C15" s="2">
        <v>2.64E-2</v>
      </c>
      <c r="D15" s="2"/>
    </row>
    <row r="16" spans="1:4">
      <c r="A16" s="7" t="s">
        <v>37</v>
      </c>
      <c r="B16" s="2">
        <v>2.64E-2</v>
      </c>
      <c r="C16" s="2">
        <v>7.8799999999999995E-2</v>
      </c>
      <c r="D16" s="2"/>
    </row>
    <row r="17" spans="1:4">
      <c r="A17" s="7" t="s">
        <v>39</v>
      </c>
      <c r="B17" s="2">
        <v>2.64E-2</v>
      </c>
      <c r="C17" s="2">
        <v>7.8799999999999995E-2</v>
      </c>
      <c r="D17" s="2"/>
    </row>
    <row r="18" spans="1:4">
      <c r="A18" s="7" t="s">
        <v>41</v>
      </c>
      <c r="B18" s="2">
        <v>2.12E-2</v>
      </c>
      <c r="C18" s="2">
        <v>0.1052</v>
      </c>
      <c r="D18" s="2"/>
    </row>
    <row r="19" spans="1:4">
      <c r="A19" s="7" t="s">
        <v>43</v>
      </c>
      <c r="B19" s="2">
        <v>2.64E-2</v>
      </c>
      <c r="C19" s="2">
        <v>2.64E-2</v>
      </c>
      <c r="D19" s="2"/>
    </row>
    <row r="20" spans="1:4">
      <c r="A20" s="7" t="s">
        <v>45</v>
      </c>
      <c r="B20" s="2">
        <v>2.12E-2</v>
      </c>
      <c r="C20" s="2">
        <v>9.6799999999999997E-2</v>
      </c>
      <c r="D20" s="2"/>
    </row>
    <row r="21" spans="1:4">
      <c r="A21" s="8" t="s">
        <v>48</v>
      </c>
      <c r="B21" s="2">
        <v>2.64E-2</v>
      </c>
      <c r="C21" s="2">
        <v>7.8799999999999995E-2</v>
      </c>
      <c r="D21" s="2"/>
    </row>
    <row r="22" spans="1:4">
      <c r="A22" s="8" t="s">
        <v>50</v>
      </c>
      <c r="B22" s="2">
        <v>2.12E-2</v>
      </c>
      <c r="C22" s="2">
        <v>0.1052</v>
      </c>
      <c r="D22" s="2"/>
    </row>
    <row r="23" spans="1:4">
      <c r="A23" s="8" t="s">
        <v>52</v>
      </c>
      <c r="B23" s="2">
        <v>2.12E-2</v>
      </c>
      <c r="C23" s="2">
        <v>0.1052</v>
      </c>
      <c r="D23" s="2"/>
    </row>
    <row r="24" spans="1:4">
      <c r="A24" s="8" t="s">
        <v>54</v>
      </c>
      <c r="B24" s="2">
        <v>2.64E-2</v>
      </c>
      <c r="C24" s="2">
        <v>7.8799999999999995E-2</v>
      </c>
      <c r="D24" s="2"/>
    </row>
    <row r="25" spans="1:4">
      <c r="A25" s="8" t="s">
        <v>56</v>
      </c>
      <c r="B25" s="2">
        <v>2.12E-2</v>
      </c>
      <c r="C25" s="2">
        <v>0.1052</v>
      </c>
      <c r="D25" s="2"/>
    </row>
    <row r="26" spans="1:4">
      <c r="A26" s="8" t="s">
        <v>57</v>
      </c>
      <c r="B26" s="2"/>
      <c r="C26" s="2"/>
      <c r="D26" s="2" t="s">
        <v>1194</v>
      </c>
    </row>
    <row r="27" spans="1:4">
      <c r="A27" s="8" t="s">
        <v>59</v>
      </c>
      <c r="B27" s="2">
        <v>2.12E-2</v>
      </c>
      <c r="C27" s="2">
        <v>0.1052</v>
      </c>
      <c r="D27" s="2"/>
    </row>
    <row r="28" spans="1:4">
      <c r="A28" s="8" t="s">
        <v>60</v>
      </c>
      <c r="B28" s="2">
        <v>2.12E-2</v>
      </c>
      <c r="C28" s="2">
        <v>0.1052</v>
      </c>
      <c r="D28" s="2"/>
    </row>
    <row r="29" spans="1:4">
      <c r="A29" s="8" t="s">
        <v>62</v>
      </c>
      <c r="B29" s="2">
        <v>2.12E-2</v>
      </c>
      <c r="C29" s="2">
        <v>0.1</v>
      </c>
      <c r="D29" s="2"/>
    </row>
    <row r="30" spans="1:4">
      <c r="A30" s="8" t="s">
        <v>64</v>
      </c>
      <c r="B30" s="2">
        <v>2.12E-2</v>
      </c>
      <c r="C30" s="2">
        <v>0.1052</v>
      </c>
      <c r="D30" s="2"/>
    </row>
    <row r="31" spans="1:4">
      <c r="A31" s="9" t="s">
        <v>67</v>
      </c>
      <c r="B31" s="2"/>
      <c r="C31" s="2"/>
      <c r="D31" s="2" t="s">
        <v>1195</v>
      </c>
    </row>
    <row r="32" spans="1:4">
      <c r="A32" s="9" t="s">
        <v>69</v>
      </c>
      <c r="B32" s="2"/>
      <c r="C32" s="2"/>
      <c r="D32" s="2" t="s">
        <v>1195</v>
      </c>
    </row>
    <row r="33" spans="1:4">
      <c r="A33" s="9" t="s">
        <v>71</v>
      </c>
      <c r="B33" s="2"/>
      <c r="C33" s="2"/>
      <c r="D33" s="2" t="s">
        <v>1196</v>
      </c>
    </row>
    <row r="34" spans="1:4">
      <c r="A34" s="9" t="s">
        <v>73</v>
      </c>
      <c r="B34" s="2"/>
      <c r="C34" s="2"/>
      <c r="D34" s="2" t="s">
        <v>1196</v>
      </c>
    </row>
    <row r="35" spans="1:4">
      <c r="A35" s="9" t="s">
        <v>75</v>
      </c>
      <c r="B35" s="2"/>
      <c r="C35" s="2"/>
      <c r="D35" s="2" t="s">
        <v>1195</v>
      </c>
    </row>
    <row r="36" spans="1:4">
      <c r="A36" s="9" t="s">
        <v>77</v>
      </c>
      <c r="B36" s="2"/>
      <c r="C36" s="2"/>
      <c r="D36" s="2" t="s">
        <v>1196</v>
      </c>
    </row>
    <row r="37" spans="1:4">
      <c r="A37" s="9" t="s">
        <v>79</v>
      </c>
      <c r="B37" s="2">
        <v>2.9399999999999999E-2</v>
      </c>
      <c r="C37" s="2">
        <v>2.9399999999999999E-2</v>
      </c>
      <c r="D37" s="2"/>
    </row>
    <row r="38" spans="1:4">
      <c r="A38" s="9" t="s">
        <v>81</v>
      </c>
      <c r="B38" s="2"/>
      <c r="C38" s="2"/>
      <c r="D38" s="2" t="s">
        <v>1194</v>
      </c>
    </row>
    <row r="39" spans="1:4">
      <c r="A39" s="9" t="s">
        <v>83</v>
      </c>
      <c r="B39" s="2">
        <v>2.12E-2</v>
      </c>
      <c r="C39" s="2">
        <v>0.1</v>
      </c>
      <c r="D39" s="2"/>
    </row>
    <row r="40" spans="1:4">
      <c r="A40" s="9" t="s">
        <v>85</v>
      </c>
      <c r="B40" s="2">
        <v>2.12E-2</v>
      </c>
      <c r="C40" s="2">
        <v>0.1</v>
      </c>
      <c r="D40" s="2"/>
    </row>
    <row r="41" spans="1:4">
      <c r="A41" s="9" t="s">
        <v>87</v>
      </c>
      <c r="B41" s="2">
        <v>2.12E-2</v>
      </c>
      <c r="C41" s="2">
        <v>0.1</v>
      </c>
      <c r="D41" s="2"/>
    </row>
    <row r="42" spans="1:4">
      <c r="A42" s="9" t="s">
        <v>89</v>
      </c>
      <c r="B42" s="2">
        <v>2.12E-2</v>
      </c>
      <c r="C42" s="2">
        <v>9.5500000000000002E-2</v>
      </c>
      <c r="D42" s="2"/>
    </row>
    <row r="43" spans="1:4">
      <c r="A43" s="9" t="s">
        <v>91</v>
      </c>
      <c r="B43" s="2"/>
      <c r="C43" s="2"/>
      <c r="D43" s="2" t="s">
        <v>1196</v>
      </c>
    </row>
    <row r="44" spans="1:4">
      <c r="A44" s="10" t="s">
        <v>94</v>
      </c>
      <c r="B44" s="2"/>
      <c r="C44" s="2"/>
      <c r="D44" s="2" t="s">
        <v>1195</v>
      </c>
    </row>
    <row r="45" spans="1:4">
      <c r="A45" s="10" t="s">
        <v>96</v>
      </c>
      <c r="B45" s="2">
        <v>2.9399999999999999E-2</v>
      </c>
      <c r="C45" s="2">
        <v>2.9399999999999999E-2</v>
      </c>
      <c r="D45" s="2"/>
    </row>
    <row r="46" spans="1:4">
      <c r="A46" s="10" t="s">
        <v>98</v>
      </c>
      <c r="B46" s="2"/>
      <c r="C46" s="2"/>
      <c r="D46" s="2" t="s">
        <v>1195</v>
      </c>
    </row>
    <row r="47" spans="1:4">
      <c r="A47" s="10" t="s">
        <v>100</v>
      </c>
      <c r="B47" s="2"/>
      <c r="C47" s="2"/>
      <c r="D47" s="2" t="s">
        <v>1195</v>
      </c>
    </row>
    <row r="48" spans="1:4">
      <c r="A48" s="10" t="s">
        <v>102</v>
      </c>
      <c r="B48" s="2"/>
      <c r="C48" s="2"/>
      <c r="D48" s="2" t="s">
        <v>1196</v>
      </c>
    </row>
    <row r="49" spans="1:4">
      <c r="A49" s="10" t="s">
        <v>104</v>
      </c>
      <c r="B49" s="2"/>
      <c r="C49" s="2"/>
      <c r="D49" s="2" t="s">
        <v>1195</v>
      </c>
    </row>
    <row r="50" spans="1:4">
      <c r="A50" s="11" t="s">
        <v>107</v>
      </c>
      <c r="B50" s="2"/>
      <c r="C50" s="2"/>
      <c r="D50" s="2" t="s">
        <v>1194</v>
      </c>
    </row>
    <row r="51" spans="1:4">
      <c r="A51" s="11" t="s">
        <v>109</v>
      </c>
      <c r="B51" s="2"/>
      <c r="C51" s="2"/>
      <c r="D51" s="2" t="s">
        <v>1196</v>
      </c>
    </row>
    <row r="52" spans="1:4">
      <c r="A52" s="11" t="s">
        <v>111</v>
      </c>
      <c r="B52" s="2"/>
      <c r="C52" s="2"/>
      <c r="D52" s="2" t="s">
        <v>1196</v>
      </c>
    </row>
    <row r="53" spans="1:4">
      <c r="A53" s="11" t="s">
        <v>113</v>
      </c>
      <c r="B53" s="2"/>
      <c r="C53" s="2"/>
      <c r="D53" s="2" t="s">
        <v>1196</v>
      </c>
    </row>
    <row r="54" spans="1:4">
      <c r="A54" s="11" t="s">
        <v>115</v>
      </c>
      <c r="B54" s="2"/>
      <c r="C54" s="2"/>
      <c r="D54" s="2" t="s">
        <v>1196</v>
      </c>
    </row>
    <row r="55" spans="1:4">
      <c r="A55" s="11" t="s">
        <v>117</v>
      </c>
      <c r="B55" s="2"/>
      <c r="C55" s="2"/>
      <c r="D55" s="2" t="s">
        <v>1195</v>
      </c>
    </row>
    <row r="56" spans="1:4">
      <c r="A56" s="11" t="s">
        <v>119</v>
      </c>
      <c r="B56" s="2"/>
      <c r="C56" s="2"/>
      <c r="D56" s="2" t="s">
        <v>1196</v>
      </c>
    </row>
    <row r="57" spans="1:4">
      <c r="A57" s="11" t="s">
        <v>121</v>
      </c>
      <c r="B57" s="2"/>
      <c r="C57" s="2"/>
      <c r="D57" s="2" t="s">
        <v>1196</v>
      </c>
    </row>
    <row r="58" spans="1:4">
      <c r="A58" s="11" t="s">
        <v>123</v>
      </c>
      <c r="B58" s="2"/>
      <c r="C58" s="2"/>
      <c r="D58" s="2" t="s">
        <v>1196</v>
      </c>
    </row>
    <row r="59" spans="1:4">
      <c r="A59" s="11" t="s">
        <v>125</v>
      </c>
      <c r="B59" s="2"/>
      <c r="C59" s="2"/>
      <c r="D59" s="2" t="s">
        <v>1196</v>
      </c>
    </row>
    <row r="60" spans="1:4">
      <c r="A60" s="11" t="s">
        <v>127</v>
      </c>
      <c r="B60" s="2">
        <v>2.12E-2</v>
      </c>
      <c r="C60" s="2">
        <v>2.12E-2</v>
      </c>
      <c r="D60" s="2"/>
    </row>
    <row r="61" spans="1:4">
      <c r="A61" s="12" t="s">
        <v>130</v>
      </c>
      <c r="B61" s="2"/>
      <c r="C61" s="2"/>
      <c r="D61" s="2" t="s">
        <v>1196</v>
      </c>
    </row>
    <row r="62" spans="1:4">
      <c r="A62" s="12" t="s">
        <v>132</v>
      </c>
      <c r="B62" s="2"/>
      <c r="C62" s="2"/>
      <c r="D62" s="2" t="s">
        <v>1196</v>
      </c>
    </row>
    <row r="63" spans="1:4">
      <c r="A63" s="13" t="s">
        <v>135</v>
      </c>
      <c r="B63" s="2">
        <v>2.12E-2</v>
      </c>
      <c r="C63" s="2">
        <v>6.9099999999999995E-2</v>
      </c>
      <c r="D63" s="2"/>
    </row>
    <row r="64" spans="1:4">
      <c r="A64" s="13" t="s">
        <v>137</v>
      </c>
      <c r="B64" s="2"/>
      <c r="C64" s="2"/>
      <c r="D64" s="2" t="s">
        <v>1195</v>
      </c>
    </row>
    <row r="65" spans="1:4">
      <c r="A65" s="13" t="s">
        <v>139</v>
      </c>
      <c r="B65" s="2"/>
      <c r="C65" s="2"/>
      <c r="D65" s="2" t="s">
        <v>1194</v>
      </c>
    </row>
    <row r="66" spans="1:4">
      <c r="A66" s="13" t="s">
        <v>141</v>
      </c>
      <c r="B66" s="2">
        <v>2.64E-2</v>
      </c>
      <c r="C66" s="2">
        <v>2.64E-2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2025-04-01T13:00:26+00:00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44BBC-FE02-4BD2-9943-E9A5F0031412}"/>
</file>

<file path=customXml/itemProps2.xml><?xml version="1.0" encoding="utf-8"?>
<ds:datastoreItem xmlns:ds="http://schemas.openxmlformats.org/officeDocument/2006/customXml" ds:itemID="{A073B9C1-3649-4805-9BBE-EEF0CAE94A82}"/>
</file>

<file path=customXml/itemProps3.xml><?xml version="1.0" encoding="utf-8"?>
<ds:datastoreItem xmlns:ds="http://schemas.openxmlformats.org/officeDocument/2006/customXml" ds:itemID="{C7CA7D00-8124-4AA4-A9E3-E670C774C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 Fernanda Romero Aguirre</cp:lastModifiedBy>
  <cp:revision/>
  <dcterms:created xsi:type="dcterms:W3CDTF">2025-03-31T23:28:58Z</dcterms:created>
  <dcterms:modified xsi:type="dcterms:W3CDTF">2025-06-05T10:39:23Z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