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updateLinks="always" defaultThemeVersion="166925"/>
  <mc:AlternateContent xmlns:mc="http://schemas.openxmlformats.org/markup-compatibility/2006">
    <mc:Choice Requires="x15">
      <x15ac:absPath xmlns:x15ac="http://schemas.microsoft.com/office/spreadsheetml/2010/11/ac" url="C:\Users\NILSON\Desktop\ANT 2025\UAF 2025\5 Nodo jul - agost 2025\Cotorra\Anexos Cotorra\"/>
    </mc:Choice>
  </mc:AlternateContent>
  <xr:revisionPtr revIDLastSave="2" documentId="13_ncr:1_{1110B549-0777-4BAD-BADA-88D205E778C8}" xr6:coauthVersionLast="47" xr6:coauthVersionMax="47" xr10:uidLastSave="{4D25327F-4FA8-4587-8C89-00CA487BFB07}"/>
  <bookViews>
    <workbookView xWindow="-110" yWindow="-110" windowWidth="19420" windowHeight="10300" firstSheet="2"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3" i="13" l="1"/>
  <c r="H29" i="13"/>
  <c r="H25" i="13"/>
  <c r="H21" i="13"/>
  <c r="H17" i="13"/>
  <c r="H13" i="13"/>
  <c r="H9" i="13"/>
  <c r="H5" i="13"/>
  <c r="G33" i="13"/>
  <c r="G29" i="13"/>
  <c r="G25" i="13"/>
  <c r="G21" i="13"/>
  <c r="G17" i="13"/>
  <c r="G13" i="13"/>
  <c r="G9" i="13"/>
  <c r="G5" i="13"/>
  <c r="F33" i="13"/>
  <c r="F29" i="13"/>
  <c r="F25" i="13"/>
  <c r="F21" i="13"/>
  <c r="F17" i="13"/>
  <c r="F13" i="13"/>
  <c r="F9" i="13"/>
  <c r="F5" i="13"/>
  <c r="E33" i="13"/>
  <c r="E29" i="13"/>
  <c r="E25" i="13"/>
  <c r="E21" i="13"/>
  <c r="E17" i="13"/>
  <c r="E13" i="13"/>
  <c r="E9" i="13"/>
  <c r="E5" i="13"/>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c r="AQ102" i="12" l="1"/>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<sst xmlns="http://schemas.openxmlformats.org/spreadsheetml/2006/main" count="143" uniqueCount="50">
  <si>
    <t>UFH</t>
  </si>
  <si>
    <t>maiz</t>
  </si>
  <si>
    <t>algodon</t>
  </si>
  <si>
    <t>ganadería_dp</t>
  </si>
  <si>
    <t>porcinos</t>
  </si>
  <si>
    <t>avicultura</t>
  </si>
  <si>
    <t>piscicultura_cachama</t>
  </si>
  <si>
    <t>03Va-73</t>
  </si>
  <si>
    <t>Área total</t>
  </si>
  <si>
    <t>Apto</t>
  </si>
  <si>
    <t>No apto</t>
  </si>
  <si>
    <t>% aptitud</t>
  </si>
  <si>
    <t>03Vai-73</t>
  </si>
  <si>
    <t>03Wa-73</t>
  </si>
  <si>
    <t>03Wai-73</t>
  </si>
  <si>
    <t>04Vai-67</t>
  </si>
  <si>
    <t>04Wai-67</t>
  </si>
  <si>
    <t>08Vai-44</t>
  </si>
  <si>
    <t>08Wai-44</t>
  </si>
  <si>
    <t>las lineas de cacao, caña panelera, maiz, arroz secano, ganaderia, porcinos, avicultura, piscicultura cachama y pisicultura tilapia: SIPRA nacional</t>
  </si>
  <si>
    <t>ganaderia_dp</t>
  </si>
  <si>
    <t>porcicultura_ceba</t>
  </si>
  <si>
    <t>avicultura_engorde</t>
  </si>
  <si>
    <t>maiz_amarillo_tradicional</t>
  </si>
  <si>
    <t>yuca</t>
  </si>
  <si>
    <t>platano</t>
  </si>
  <si>
    <t>frijol_caupi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</si>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</sst>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7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4" fillId="0" borderId="1" xfId="0" applyFont="1" applyBorder="1" applyAlignment="1">
      <alignment horizontal="center" vertical="center" wrapText="1"/>
    </xf>
    <xf numFmtId="0" fontId="8" fillId="12" borderId="1" xfId="0" applyFont="1" applyFill="1" applyBorder="1" applyAlignment="1">
      <alignment horizontal="center" vertical="center"/>
    </xf>
    <xf numFmtId="0" fontId="3" fillId="4" borderId="2" xfId="0" applyFont="1" applyFill="1" applyBorder="1" applyAlignment="1">
      <alignment horizontal="center"/>
    </xf>
    <xf numFmtId="0" fontId="16" fillId="5" borderId="2" xfId="0" applyFont="1" applyFill="1" applyBorder="1" applyAlignment="1">
      <alignment horizont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8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arandano</v>
          </cell>
          <cell r="C15" t="str">
            <v>arándano</v>
          </cell>
        </row>
        <row r="16">
          <cell r="A16" t="str">
            <v>agricola</v>
          </cell>
          <cell r="B16" t="str">
            <v>aromaticas</v>
          </cell>
          <cell r="C16" t="str">
            <v>aromáticas</v>
          </cell>
        </row>
        <row r="17">
          <cell r="A17" t="str">
            <v>agricola</v>
          </cell>
          <cell r="B17" t="str">
            <v>arracacha</v>
          </cell>
          <cell r="C17" t="str">
            <v>arracacha</v>
          </cell>
        </row>
        <row r="18">
          <cell r="A18" t="str">
            <v>agricola</v>
          </cell>
          <cell r="B18" t="str">
            <v>arroz_riego</v>
          </cell>
          <cell r="C18" t="str">
            <v>arroz riego</v>
          </cell>
        </row>
        <row r="19">
          <cell r="A19" t="str">
            <v>agricola</v>
          </cell>
          <cell r="B19" t="str">
            <v>arroz_riego_transplante</v>
          </cell>
          <cell r="C19" t="str">
            <v xml:space="preserve">Arroz riego siembra transplante </v>
          </cell>
        </row>
        <row r="20">
          <cell r="A20" t="str">
            <v>agricola</v>
          </cell>
          <cell r="B20" t="str">
            <v>arroz_riego_voleo</v>
          </cell>
          <cell r="C20" t="str">
            <v>Arroz riego siembra al voleo</v>
          </cell>
        </row>
        <row r="21">
          <cell r="A21" t="str">
            <v>agricola</v>
          </cell>
          <cell r="B21" t="str">
            <v>arroz_secano</v>
          </cell>
          <cell r="C21" t="str">
            <v>arroz secano</v>
          </cell>
        </row>
        <row r="22">
          <cell r="A22" t="str">
            <v>agricola</v>
          </cell>
          <cell r="B22" t="str">
            <v>arroz_secano_manual</v>
          </cell>
          <cell r="C22" t="str">
            <v>arroz secano manual</v>
          </cell>
        </row>
        <row r="23">
          <cell r="A23" t="str">
            <v>agricola</v>
          </cell>
          <cell r="B23" t="str">
            <v>arroz_secano_mecanizado</v>
          </cell>
          <cell r="C23" t="str">
            <v>arroz secano mecanizado</v>
          </cell>
        </row>
        <row r="24">
          <cell r="A24" t="str">
            <v>agricola</v>
          </cell>
          <cell r="B24" t="str">
            <v>arveja</v>
          </cell>
          <cell r="C24" t="str">
            <v>arveja</v>
          </cell>
        </row>
        <row r="25">
          <cell r="A25" t="str">
            <v>agricola</v>
          </cell>
          <cell r="B25" t="str">
            <v>asai</v>
          </cell>
          <cell r="C25" t="str">
            <v>asaí</v>
          </cell>
        </row>
        <row r="26">
          <cell r="A26" t="str">
            <v>agricola</v>
          </cell>
          <cell r="B26" t="str">
            <v>asai_cacao</v>
          </cell>
          <cell r="C26" t="str">
            <v>asaí en asocio con cacao</v>
          </cell>
        </row>
        <row r="27">
          <cell r="A27" t="str">
            <v>agricola</v>
          </cell>
          <cell r="B27" t="str">
            <v>asai_platano</v>
          </cell>
          <cell r="C27" t="str">
            <v>asaí en asocio con plátano</v>
          </cell>
        </row>
        <row r="28">
          <cell r="A28" t="str">
            <v>pecuaria</v>
          </cell>
          <cell r="B28" t="str">
            <v>avicultura_engorde</v>
          </cell>
          <cell r="C28" t="str">
            <v>avicultura de engorde</v>
          </cell>
        </row>
        <row r="29">
          <cell r="A29" t="str">
            <v>pecuaria</v>
          </cell>
          <cell r="B29" t="str">
            <v>avicultura_postura</v>
          </cell>
          <cell r="C29" t="str">
            <v>avicultura de postura</v>
          </cell>
        </row>
        <row r="30">
          <cell r="A30" t="str">
            <v>agricola</v>
          </cell>
          <cell r="B30" t="str">
            <v>banano</v>
          </cell>
          <cell r="C30" t="str">
            <v>banano</v>
          </cell>
        </row>
        <row r="31">
          <cell r="A31" t="str">
            <v>agricola</v>
          </cell>
          <cell r="B31" t="str">
            <v>batata</v>
          </cell>
          <cell r="C31" t="str">
            <v>batata</v>
          </cell>
        </row>
        <row r="32">
          <cell r="A32" t="str">
            <v>agricola</v>
          </cell>
          <cell r="B32" t="str">
            <v>berenjena</v>
          </cell>
          <cell r="C32" t="str">
            <v>berenjena</v>
          </cell>
        </row>
        <row r="33">
          <cell r="A33" t="str">
            <v>agricola</v>
          </cell>
          <cell r="B33" t="str">
            <v>bijao</v>
          </cell>
          <cell r="C33" t="str">
            <v>bijao</v>
          </cell>
        </row>
        <row r="34">
          <cell r="A34" t="str">
            <v>agricola</v>
          </cell>
          <cell r="B34" t="str">
            <v>brocoli</v>
          </cell>
          <cell r="C34" t="str">
            <v>brócoli</v>
          </cell>
        </row>
        <row r="35">
          <cell r="A35" t="str">
            <v>pecuaria</v>
          </cell>
          <cell r="B35" t="str">
            <v>bufalos</v>
          </cell>
          <cell r="C35" t="str">
            <v>búfalos</v>
          </cell>
        </row>
        <row r="36">
          <cell r="A36" t="str">
            <v>agricola</v>
          </cell>
          <cell r="B36" t="str">
            <v>cacao</v>
          </cell>
          <cell r="C36" t="str">
            <v>cacao</v>
          </cell>
        </row>
        <row r="37">
          <cell r="A37" t="str">
            <v>agricola</v>
          </cell>
          <cell r="B37" t="str">
            <v>cacao_aguacate_criollo</v>
          </cell>
          <cell r="C37" t="str">
            <v>cacao en asocio con aguacate criollo</v>
          </cell>
        </row>
        <row r="38">
          <cell r="A38" t="str">
            <v>agricola</v>
          </cell>
          <cell r="B38" t="str">
            <v>cacao_aguacate_papelillo</v>
          </cell>
          <cell r="C38" t="str">
            <v>cacao en asocio con aguacate papelillo</v>
          </cell>
        </row>
        <row r="39">
          <cell r="A39" t="str">
            <v>agricola</v>
          </cell>
          <cell r="B39" t="str">
            <v>cacao_banano</v>
          </cell>
          <cell r="C39" t="str">
            <v>cacao en asocio con banano</v>
          </cell>
        </row>
        <row r="40">
          <cell r="A40" t="str">
            <v>agricola</v>
          </cell>
          <cell r="B40" t="str">
            <v>cacao_banano_aguacate</v>
          </cell>
          <cell r="C40" t="str">
            <v>cacao en asocio con banano y aguacate</v>
          </cell>
        </row>
        <row r="41">
          <cell r="A41" t="str">
            <v>agricola</v>
          </cell>
          <cell r="B41" t="str">
            <v>cacao_banano_aguacate_mandarina_naranja</v>
          </cell>
          <cell r="C41" t="str">
            <v>cacao en asocio con banano,aguacate, mandarina y naranja</v>
          </cell>
        </row>
        <row r="42">
          <cell r="A42" t="str">
            <v>agricola</v>
          </cell>
          <cell r="B42" t="str">
            <v>cacao_platano</v>
          </cell>
          <cell r="C42" t="str">
            <v>cacao en asocio con plátano</v>
          </cell>
        </row>
        <row r="43">
          <cell r="A43" t="str">
            <v>agricola</v>
          </cell>
          <cell r="B43" t="str">
            <v>cacao_platano_limon</v>
          </cell>
          <cell r="C43" t="str">
            <v>cacao plátano limón</v>
          </cell>
        </row>
        <row r="44">
          <cell r="A44" t="str">
            <v>agricola</v>
          </cell>
          <cell r="B44" t="str">
            <v>cacao_sombrio</v>
          </cell>
          <cell r="C44" t="str">
            <v>cacao sombrío</v>
          </cell>
        </row>
        <row r="45">
          <cell r="A45" t="str">
            <v>agricola</v>
          </cell>
          <cell r="B45" t="str">
            <v>cachaco</v>
          </cell>
          <cell r="C45" t="str">
            <v>cachaco</v>
          </cell>
        </row>
        <row r="46">
          <cell r="A46" t="str">
            <v>agricola</v>
          </cell>
          <cell r="B46" t="str">
            <v>cafe</v>
          </cell>
          <cell r="C46" t="str">
            <v>café</v>
          </cell>
        </row>
        <row r="47">
          <cell r="A47" t="str">
            <v>agricola</v>
          </cell>
          <cell r="B47" t="str">
            <v>cafe_aguacate</v>
          </cell>
          <cell r="C47" t="str">
            <v>café en asocio con aguacate</v>
          </cell>
        </row>
        <row r="48">
          <cell r="A48" t="str">
            <v>agricola</v>
          </cell>
          <cell r="B48" t="str">
            <v>cafe_frijol_arbustivo</v>
          </cell>
          <cell r="C48" t="str">
            <v>café en asocio con frijol arbustivo</v>
          </cell>
        </row>
        <row r="49">
          <cell r="A49" t="str">
            <v>agricola</v>
          </cell>
          <cell r="B49" t="str">
            <v>cafe_maiz</v>
          </cell>
          <cell r="C49" t="str">
            <v>café en asocio con maíz</v>
          </cell>
        </row>
        <row r="50">
          <cell r="A50" t="str">
            <v>agricola</v>
          </cell>
          <cell r="B50" t="str">
            <v>cafe_platano</v>
          </cell>
          <cell r="C50" t="str">
            <v>café en asocio con plátano</v>
          </cell>
        </row>
        <row r="51">
          <cell r="A51" t="str">
            <v>agricola</v>
          </cell>
          <cell r="B51" t="str">
            <v>cafe_platano_frutales_forestal</v>
          </cell>
          <cell r="C51" t="str">
            <v>café en asocio con plátano, frutales y sistema forestal</v>
          </cell>
        </row>
        <row r="52">
          <cell r="A52" t="str">
            <v>agricola</v>
          </cell>
          <cell r="B52" t="str">
            <v>cafe_sombrio</v>
          </cell>
          <cell r="C52" t="str">
            <v>Café sombrío</v>
          </cell>
        </row>
        <row r="53">
          <cell r="A53" t="str">
            <v>agricola</v>
          </cell>
          <cell r="B53" t="str">
            <v>calabacin</v>
          </cell>
          <cell r="C53" t="str">
            <v>calabacín</v>
          </cell>
        </row>
        <row r="54">
          <cell r="A54" t="str">
            <v>agricola</v>
          </cell>
          <cell r="B54" t="str">
            <v>calendula</v>
          </cell>
          <cell r="C54" t="str">
            <v>caléndula</v>
          </cell>
        </row>
        <row r="55">
          <cell r="A55" t="str">
            <v>pecuaria</v>
          </cell>
          <cell r="B55" t="str">
            <v>camaron</v>
          </cell>
          <cell r="C55" t="str">
            <v>camarón</v>
          </cell>
        </row>
        <row r="56">
          <cell r="A56" t="str">
            <v>agricola</v>
          </cell>
          <cell r="B56" t="str">
            <v>cana</v>
          </cell>
          <cell r="C56" t="str">
            <v>caña</v>
          </cell>
        </row>
        <row r="57">
          <cell r="A57" t="str">
            <v>agricola</v>
          </cell>
          <cell r="B57" t="str">
            <v>cana_flecha</v>
          </cell>
          <cell r="C57" t="str">
            <v>caña flecha</v>
          </cell>
        </row>
        <row r="58">
          <cell r="A58" t="str">
            <v>agricola</v>
          </cell>
          <cell r="B58" t="str">
            <v>cana_panelera</v>
          </cell>
          <cell r="C58" t="str">
            <v>caña panelera</v>
          </cell>
        </row>
        <row r="59">
          <cell r="A59" t="str">
            <v>pecuaria</v>
          </cell>
          <cell r="B59" t="str">
            <v>caprinos</v>
          </cell>
          <cell r="C59" t="str">
            <v>caprinos</v>
          </cell>
        </row>
        <row r="60">
          <cell r="A60" t="str">
            <v>agricola</v>
          </cell>
          <cell r="B60" t="str">
            <v>caucho</v>
          </cell>
          <cell r="C60" t="str">
            <v>caucho</v>
          </cell>
        </row>
        <row r="61">
          <cell r="A61" t="str">
            <v>agricola</v>
          </cell>
          <cell r="B61" t="str">
            <v>cebolla_bulbo</v>
          </cell>
          <cell r="C61" t="str">
            <v>cebolla bulbo</v>
          </cell>
        </row>
        <row r="62">
          <cell r="A62" t="str">
            <v>agricola</v>
          </cell>
          <cell r="B62" t="str">
            <v>cebolla_junca</v>
          </cell>
          <cell r="C62" t="str">
            <v>cebolla junca</v>
          </cell>
        </row>
        <row r="63">
          <cell r="A63" t="str">
            <v>agricola</v>
          </cell>
          <cell r="B63" t="str">
            <v>cebolla_rama</v>
          </cell>
          <cell r="C63" t="str">
            <v>cebolla de rama</v>
          </cell>
        </row>
        <row r="64">
          <cell r="A64" t="str">
            <v>agricola</v>
          </cell>
          <cell r="B64" t="str">
            <v>chontaduro</v>
          </cell>
          <cell r="C64" t="str">
            <v>chontaduro</v>
          </cell>
        </row>
        <row r="65">
          <cell r="A65" t="str">
            <v>agricola</v>
          </cell>
          <cell r="B65" t="str">
            <v>cilantro</v>
          </cell>
          <cell r="C65" t="str">
            <v>cilantro</v>
          </cell>
        </row>
        <row r="66">
          <cell r="A66" t="str">
            <v>agricola</v>
          </cell>
          <cell r="B66" t="str">
            <v>cilantro_cimarron</v>
          </cell>
          <cell r="C66" t="str">
            <v>cilantro cimarron</v>
          </cell>
        </row>
        <row r="67">
          <cell r="A67" t="str">
            <v>agricola</v>
          </cell>
          <cell r="B67" t="str">
            <v>cilantro_repollo</v>
          </cell>
          <cell r="C67" t="str">
            <v>cilantro_repollo</v>
          </cell>
        </row>
        <row r="68">
          <cell r="A68" t="str">
            <v>agricola</v>
          </cell>
          <cell r="B68" t="str">
            <v>ciruela</v>
          </cell>
          <cell r="C68" t="str">
            <v>ciruela</v>
          </cell>
        </row>
        <row r="69">
          <cell r="A69" t="str">
            <v>agricola</v>
          </cell>
          <cell r="B69" t="str">
            <v>ciruela_castilla</v>
          </cell>
          <cell r="C69" t="str">
            <v>ciruela castilla</v>
          </cell>
        </row>
        <row r="70">
          <cell r="A70" t="str">
            <v>agricola</v>
          </cell>
          <cell r="B70" t="str">
            <v>ciruela_costena</v>
          </cell>
          <cell r="C70" t="str">
            <v>ciruela costeña</v>
          </cell>
        </row>
        <row r="71">
          <cell r="A71" t="str">
            <v>agricola</v>
          </cell>
          <cell r="B71" t="str">
            <v>citricos</v>
          </cell>
          <cell r="C71" t="str">
            <v>cítricos</v>
          </cell>
        </row>
        <row r="72">
          <cell r="A72" t="str">
            <v>agricola</v>
          </cell>
          <cell r="B72" t="str">
            <v>coco</v>
          </cell>
          <cell r="C72" t="str">
            <v>coco</v>
          </cell>
        </row>
        <row r="73">
          <cell r="A73" t="str">
            <v>pecuaria</v>
          </cell>
          <cell r="B73" t="str">
            <v>codornices</v>
          </cell>
          <cell r="C73" t="str">
            <v>codornices</v>
          </cell>
        </row>
        <row r="74">
          <cell r="A74" t="str">
            <v>agricola</v>
          </cell>
          <cell r="B74" t="str">
            <v>coliflor</v>
          </cell>
          <cell r="C74" t="str">
            <v>coliflor</v>
          </cell>
        </row>
        <row r="75">
          <cell r="A75" t="str">
            <v>pecuaria</v>
          </cell>
          <cell r="B75" t="str">
            <v>cunicultura</v>
          </cell>
          <cell r="C75" t="str">
            <v>cunicultura</v>
          </cell>
        </row>
        <row r="76">
          <cell r="A76" t="str">
            <v>pecuaria</v>
          </cell>
          <cell r="B76" t="str">
            <v>cuyicultura</v>
          </cell>
          <cell r="C76" t="str">
            <v>cuyicultura</v>
          </cell>
        </row>
        <row r="77">
          <cell r="A77" t="str">
            <v>agricola</v>
          </cell>
          <cell r="B77" t="str">
            <v>esparrago</v>
          </cell>
          <cell r="C77" t="str">
            <v>espárrago</v>
          </cell>
        </row>
        <row r="78">
          <cell r="A78" t="str">
            <v>agricola</v>
          </cell>
          <cell r="B78" t="str">
            <v>espinaca</v>
          </cell>
          <cell r="C78" t="str">
            <v>espinaca</v>
          </cell>
        </row>
        <row r="79">
          <cell r="A79" t="str">
            <v>agricola</v>
          </cell>
          <cell r="B79" t="str">
            <v>fique</v>
          </cell>
          <cell r="C79" t="str">
            <v>fique</v>
          </cell>
        </row>
        <row r="80">
          <cell r="A80" t="str">
            <v>agricola</v>
          </cell>
          <cell r="B80" t="str">
            <v>fresa</v>
          </cell>
          <cell r="C80" t="str">
            <v>fresa</v>
          </cell>
        </row>
        <row r="81">
          <cell r="A81" t="str">
            <v>agricola</v>
          </cell>
          <cell r="B81" t="str">
            <v>frijol</v>
          </cell>
          <cell r="C81" t="str">
            <v>frijol</v>
          </cell>
        </row>
        <row r="82">
          <cell r="A82" t="str">
            <v>agricola</v>
          </cell>
          <cell r="B82" t="str">
            <v>frijol_arbustivo</v>
          </cell>
          <cell r="C82" t="str">
            <v>frjiol arbustivo</v>
          </cell>
        </row>
        <row r="83">
          <cell r="A83" t="str">
            <v>agricola</v>
          </cell>
          <cell r="B83" t="str">
            <v>frijol_cabeza_negra</v>
          </cell>
          <cell r="C83" t="str">
            <v>frijol cabeza negra</v>
          </cell>
        </row>
        <row r="84">
          <cell r="A84" t="str">
            <v>agricola</v>
          </cell>
          <cell r="B84" t="str">
            <v>frijol_caraota</v>
          </cell>
          <cell r="C84" t="str">
            <v>frijol caraota</v>
          </cell>
        </row>
        <row r="85">
          <cell r="A85" t="str">
            <v>agricola</v>
          </cell>
          <cell r="B85" t="str">
            <v>frijol_caupi</v>
          </cell>
          <cell r="C85" t="str">
            <v>frijol caupí</v>
          </cell>
        </row>
        <row r="86">
          <cell r="A86" t="str">
            <v>agricola</v>
          </cell>
          <cell r="B86" t="str">
            <v>frijol_rosado</v>
          </cell>
          <cell r="C86" t="str">
            <v>frijol rosado</v>
          </cell>
        </row>
        <row r="87">
          <cell r="A87" t="str">
            <v>agricola</v>
          </cell>
          <cell r="B87" t="str">
            <v>frijol_voluble</v>
          </cell>
          <cell r="C87" t="str">
            <v>frijol voluble</v>
          </cell>
        </row>
        <row r="88">
          <cell r="A88" t="str">
            <v>agricola</v>
          </cell>
          <cell r="B88" t="str">
            <v>frijol_zaragoza</v>
          </cell>
          <cell r="C88" t="str">
            <v>frijol zaragoza</v>
          </cell>
        </row>
        <row r="89">
          <cell r="A89" t="str">
            <v>pecuaria</v>
          </cell>
          <cell r="B89" t="str">
            <v>ganaderia_carne</v>
          </cell>
          <cell r="C89" t="str">
            <v>ganadería de carne</v>
          </cell>
        </row>
        <row r="90">
          <cell r="A90" t="str">
            <v>pecuaria</v>
          </cell>
          <cell r="B90" t="str">
            <v>ganaderia_cria</v>
          </cell>
          <cell r="C90" t="str">
            <v>ganadería de cría</v>
          </cell>
        </row>
        <row r="91">
          <cell r="A91" t="str">
            <v>pecuaria</v>
          </cell>
          <cell r="B91" t="str">
            <v>ganaderia_dp</v>
          </cell>
          <cell r="C91" t="str">
            <v>ganadería doble propósito</v>
          </cell>
        </row>
        <row r="92">
          <cell r="A92" t="str">
            <v>pecuaria</v>
          </cell>
          <cell r="B92" t="str">
            <v>ganaderia_leche</v>
          </cell>
          <cell r="C92" t="str">
            <v>ganadería de leche</v>
          </cell>
        </row>
        <row r="93">
          <cell r="A93" t="str">
            <v>agricola</v>
          </cell>
          <cell r="B93" t="str">
            <v>girasol</v>
          </cell>
          <cell r="C93" t="str">
            <v>girasol</v>
          </cell>
        </row>
        <row r="94">
          <cell r="A94" t="str">
            <v>agricola</v>
          </cell>
          <cell r="B94" t="str">
            <v>granadilla</v>
          </cell>
          <cell r="C94" t="str">
            <v>granadilla</v>
          </cell>
        </row>
        <row r="95">
          <cell r="A95" t="str">
            <v>agricola</v>
          </cell>
          <cell r="B95" t="str">
            <v>guandul</v>
          </cell>
          <cell r="C95" t="str">
            <v>guandul</v>
          </cell>
        </row>
        <row r="96">
          <cell r="A96" t="str">
            <v>agricola</v>
          </cell>
          <cell r="B96" t="str">
            <v>guayaba</v>
          </cell>
          <cell r="C96" t="str">
            <v>guayaba</v>
          </cell>
        </row>
        <row r="97">
          <cell r="A97" t="str">
            <v>agricola</v>
          </cell>
          <cell r="B97" t="str">
            <v>guayaba_agria</v>
          </cell>
          <cell r="C97" t="str">
            <v>guayaba agria</v>
          </cell>
        </row>
        <row r="98">
          <cell r="A98" t="str">
            <v>agricola</v>
          </cell>
          <cell r="B98" t="str">
            <v>gulupa</v>
          </cell>
          <cell r="C98" t="str">
            <v>gulupa</v>
          </cell>
        </row>
        <row r="99">
          <cell r="A99" t="str">
            <v>agricola</v>
          </cell>
          <cell r="B99" t="str">
            <v>habichuela</v>
          </cell>
          <cell r="C99" t="str">
            <v>habichuela</v>
          </cell>
        </row>
        <row r="100">
          <cell r="A100" t="str">
            <v>agricola</v>
          </cell>
          <cell r="B100" t="str">
            <v>hierbabuena</v>
          </cell>
          <cell r="C100" t="str">
            <v>hierbabuena</v>
          </cell>
        </row>
        <row r="101">
          <cell r="A101" t="str">
            <v>agricola</v>
          </cell>
          <cell r="B101" t="str">
            <v>hortalizas</v>
          </cell>
          <cell r="C101" t="str">
            <v>hortalizas</v>
          </cell>
        </row>
        <row r="102">
          <cell r="A102" t="str">
            <v>agricola</v>
          </cell>
          <cell r="B102" t="str">
            <v>hortensias</v>
          </cell>
          <cell r="C102" t="str">
            <v>Hortensias</v>
          </cell>
        </row>
        <row r="103">
          <cell r="A103" t="str">
            <v>agricola</v>
          </cell>
          <cell r="B103" t="str">
            <v xml:space="preserve">lechuga </v>
          </cell>
          <cell r="C103" t="str">
            <v>lechuga</v>
          </cell>
        </row>
        <row r="104">
          <cell r="A104" t="str">
            <v>agricola</v>
          </cell>
          <cell r="B104" t="str">
            <v>lechuga_gourmet</v>
          </cell>
          <cell r="C104" t="str">
            <v>lechuga gourmet</v>
          </cell>
        </row>
        <row r="105">
          <cell r="A105" t="str">
            <v>agricola</v>
          </cell>
          <cell r="B105" t="str">
            <v>lechuga_hidroponica</v>
          </cell>
          <cell r="C105" t="str">
            <v>lechuga hidroponica</v>
          </cell>
        </row>
        <row r="106">
          <cell r="A106" t="str">
            <v>agricola</v>
          </cell>
          <cell r="B106" t="str">
            <v>limon</v>
          </cell>
          <cell r="C106" t="str">
            <v>limón</v>
          </cell>
        </row>
        <row r="107">
          <cell r="A107" t="str">
            <v>agricola</v>
          </cell>
          <cell r="B107" t="str">
            <v>limon_castilla</v>
          </cell>
          <cell r="C107" t="str">
            <v>limón de castilla</v>
          </cell>
        </row>
        <row r="108">
          <cell r="A108" t="str">
            <v>agricola</v>
          </cell>
          <cell r="B108" t="str">
            <v>limon_castilla_limon_mandarino</v>
          </cell>
          <cell r="C108" t="str">
            <v>limón de castilla y limón mandarino</v>
          </cell>
        </row>
        <row r="109">
          <cell r="A109" t="str">
            <v>agricola</v>
          </cell>
          <cell r="B109" t="str">
            <v>limon_criollo</v>
          </cell>
          <cell r="C109" t="str">
            <v>limón criollo</v>
          </cell>
        </row>
        <row r="110">
          <cell r="A110" t="str">
            <v>agricola</v>
          </cell>
          <cell r="B110" t="str">
            <v>limon_mandarina</v>
          </cell>
          <cell r="C110" t="str">
            <v xml:space="preserve">limón en asocio con mandarina </v>
          </cell>
        </row>
        <row r="111">
          <cell r="A111" t="str">
            <v>agricola</v>
          </cell>
          <cell r="B111" t="str">
            <v>limon_mandarino</v>
          </cell>
          <cell r="C111" t="str">
            <v>limón mandarino</v>
          </cell>
        </row>
        <row r="112">
          <cell r="A112" t="str">
            <v>agricola</v>
          </cell>
          <cell r="B112" t="str">
            <v>limon_tahiti</v>
          </cell>
          <cell r="C112" t="str">
            <v>limón Tahití</v>
          </cell>
        </row>
        <row r="113">
          <cell r="A113" t="str">
            <v>agricola</v>
          </cell>
          <cell r="B113" t="str">
            <v>lulo</v>
          </cell>
          <cell r="C113" t="str">
            <v>lulo</v>
          </cell>
        </row>
        <row r="114">
          <cell r="A114" t="str">
            <v>agricola</v>
          </cell>
          <cell r="B114" t="str">
            <v>maiz</v>
          </cell>
          <cell r="C114" t="str">
            <v>maíz</v>
          </cell>
        </row>
        <row r="115">
          <cell r="A115" t="str">
            <v>agricola</v>
          </cell>
          <cell r="B115" t="str">
            <v>maiz amarillo</v>
          </cell>
          <cell r="C115" t="str">
            <v>maíz amarillo</v>
          </cell>
        </row>
        <row r="116">
          <cell r="A116" t="str">
            <v>agricola</v>
          </cell>
          <cell r="B116" t="str">
            <v>maiz puya</v>
          </cell>
          <cell r="C116" t="str">
            <v>maíz puya</v>
          </cell>
        </row>
        <row r="117">
          <cell r="A117" t="str">
            <v>agricola</v>
          </cell>
          <cell r="B117" t="str">
            <v>maiz_amarillo</v>
          </cell>
          <cell r="C117" t="str">
            <v xml:space="preserve">Maíz amarillo </v>
          </cell>
        </row>
        <row r="118">
          <cell r="A118" t="str">
            <v>agricola</v>
          </cell>
          <cell r="B118" t="str">
            <v>maiz_amarillo_tecnificado</v>
          </cell>
          <cell r="C118" t="str">
            <v>maíz amarillo  tecnificado</v>
          </cell>
        </row>
        <row r="119">
          <cell r="A119" t="str">
            <v>agricola</v>
          </cell>
          <cell r="B119" t="str">
            <v>maiz_amarillo_tradicional</v>
          </cell>
          <cell r="C119" t="str">
            <v>maíz amarillo  tradicional</v>
          </cell>
        </row>
        <row r="120">
          <cell r="A120" t="str">
            <v>agricola</v>
          </cell>
          <cell r="B120" t="str">
            <v>maiz_blanco</v>
          </cell>
          <cell r="C120" t="str">
            <v>Maíz blanco tradicional</v>
          </cell>
        </row>
        <row r="121">
          <cell r="A121" t="str">
            <v>agricola</v>
          </cell>
          <cell r="B121" t="str">
            <v>maiz_blanco_tecnificado</v>
          </cell>
          <cell r="C121" t="str">
            <v>maíz blanco tecnificado</v>
          </cell>
        </row>
        <row r="122">
          <cell r="A122" t="str">
            <v>agricola</v>
          </cell>
          <cell r="B122" t="str">
            <v>maiz_blanco_tradicional</v>
          </cell>
          <cell r="C122" t="str">
            <v>maíz blanco tradicional</v>
          </cell>
        </row>
        <row r="123">
          <cell r="A123" t="str">
            <v>agricola</v>
          </cell>
          <cell r="B123" t="str">
            <v>maiz_puya</v>
          </cell>
          <cell r="C123" t="str">
            <v>maíz puya</v>
          </cell>
        </row>
        <row r="124">
          <cell r="A124" t="str">
            <v>agricola</v>
          </cell>
          <cell r="B124" t="str">
            <v>maiz_tecnificado</v>
          </cell>
          <cell r="C124" t="str">
            <v>maíz tecnificado</v>
          </cell>
        </row>
        <row r="125">
          <cell r="A125" t="str">
            <v>agricola</v>
          </cell>
          <cell r="B125" t="str">
            <v>maiz_tradicional</v>
          </cell>
          <cell r="C125" t="str">
            <v>maíz tradicional</v>
          </cell>
        </row>
        <row r="126">
          <cell r="A126" t="str">
            <v>agricola</v>
          </cell>
          <cell r="B126" t="str">
            <v>malanga</v>
          </cell>
          <cell r="C126" t="str">
            <v>malanga</v>
          </cell>
        </row>
        <row r="127">
          <cell r="A127" t="str">
            <v>agricola</v>
          </cell>
          <cell r="B127" t="str">
            <v>mamoncillo</v>
          </cell>
          <cell r="C127" t="str">
            <v>mamoncillo</v>
          </cell>
        </row>
        <row r="128">
          <cell r="A128" t="str">
            <v>agricola</v>
          </cell>
          <cell r="B128" t="str">
            <v>mandarina</v>
          </cell>
          <cell r="C128" t="str">
            <v>mandarina</v>
          </cell>
        </row>
        <row r="129">
          <cell r="A129" t="str">
            <v>agricola</v>
          </cell>
          <cell r="B129" t="str">
            <v>mango</v>
          </cell>
          <cell r="C129" t="str">
            <v>mango</v>
          </cell>
        </row>
        <row r="130">
          <cell r="A130" t="str">
            <v>agricola</v>
          </cell>
          <cell r="B130" t="str">
            <v>mango_azucar</v>
          </cell>
          <cell r="C130" t="str">
            <v>mango de azúcar</v>
          </cell>
        </row>
        <row r="131">
          <cell r="A131" t="str">
            <v>agricola</v>
          </cell>
          <cell r="B131" t="str">
            <v>mango_hilaza</v>
          </cell>
          <cell r="C131" t="str">
            <v>mango hilaza</v>
          </cell>
        </row>
        <row r="132">
          <cell r="A132" t="str">
            <v>agricola</v>
          </cell>
          <cell r="B132" t="str">
            <v>mango_keitt</v>
          </cell>
          <cell r="C132" t="str">
            <v>mango keitt</v>
          </cell>
        </row>
        <row r="133">
          <cell r="A133" t="str">
            <v>agricola</v>
          </cell>
          <cell r="B133" t="str">
            <v>mango_tommy</v>
          </cell>
          <cell r="C133" t="str">
            <v>mango tommy</v>
          </cell>
        </row>
        <row r="134">
          <cell r="A134" t="str">
            <v>agricola</v>
          </cell>
          <cell r="B134" t="str">
            <v>manzanilla</v>
          </cell>
          <cell r="C134" t="str">
            <v>manzanilla</v>
          </cell>
        </row>
        <row r="135">
          <cell r="A135" t="str">
            <v>agricola</v>
          </cell>
          <cell r="B135" t="str">
            <v>maracuya</v>
          </cell>
          <cell r="C135" t="str">
            <v>maracuyá</v>
          </cell>
        </row>
        <row r="136">
          <cell r="A136" t="str">
            <v>agricola</v>
          </cell>
          <cell r="B136" t="str">
            <v>melon</v>
          </cell>
          <cell r="C136" t="str">
            <v xml:space="preserve">melón </v>
          </cell>
        </row>
        <row r="137">
          <cell r="A137" t="str">
            <v>agricola</v>
          </cell>
          <cell r="B137" t="str">
            <v>mora</v>
          </cell>
          <cell r="C137" t="str">
            <v>mora</v>
          </cell>
        </row>
        <row r="138">
          <cell r="A138" t="str">
            <v>agricola</v>
          </cell>
          <cell r="B138" t="str">
            <v>name</v>
          </cell>
          <cell r="C138" t="str">
            <v>ñame</v>
          </cell>
        </row>
        <row r="139">
          <cell r="A139" t="str">
            <v>agricola</v>
          </cell>
          <cell r="B139" t="str">
            <v>name_diamante</v>
          </cell>
          <cell r="C139" t="str">
            <v>ñame diamante</v>
          </cell>
        </row>
        <row r="140">
          <cell r="A140" t="str">
            <v>agricola</v>
          </cell>
          <cell r="B140" t="str">
            <v>name_espino</v>
          </cell>
          <cell r="C140" t="str">
            <v>ñame espino</v>
          </cell>
        </row>
        <row r="141">
          <cell r="A141" t="str">
            <v>agricola</v>
          </cell>
          <cell r="B141" t="str">
            <v>naranja</v>
          </cell>
          <cell r="C141" t="str">
            <v>naranja</v>
          </cell>
        </row>
        <row r="142">
          <cell r="A142" t="str">
            <v>agricola</v>
          </cell>
          <cell r="B142" t="str">
            <v>naranja_valencia</v>
          </cell>
          <cell r="C142" t="str">
            <v>naranja valencia</v>
          </cell>
        </row>
        <row r="143">
          <cell r="A143" t="str">
            <v>pecuaria</v>
          </cell>
          <cell r="B143" t="str">
            <v>ovinos</v>
          </cell>
          <cell r="C143" t="str">
            <v>ovinos</v>
          </cell>
        </row>
        <row r="144">
          <cell r="A144" t="str">
            <v>agricola</v>
          </cell>
          <cell r="B144" t="str">
            <v>palma_aceite</v>
          </cell>
          <cell r="C144" t="str">
            <v>palma de aceite</v>
          </cell>
        </row>
        <row r="145">
          <cell r="A145" t="str">
            <v>agricola</v>
          </cell>
          <cell r="B145" t="str">
            <v>papa</v>
          </cell>
          <cell r="C145" t="str">
            <v>papa</v>
          </cell>
        </row>
        <row r="146">
          <cell r="A146" t="str">
            <v>agricola</v>
          </cell>
          <cell r="B146" t="str">
            <v>papa_criolla</v>
          </cell>
          <cell r="C146" t="str">
            <v>papa criolla</v>
          </cell>
        </row>
        <row r="147">
          <cell r="A147" t="str">
            <v>agricola</v>
          </cell>
          <cell r="B147" t="str">
            <v>papaya</v>
          </cell>
          <cell r="C147" t="str">
            <v>papaya</v>
          </cell>
        </row>
        <row r="148">
          <cell r="A148" t="str">
            <v>agricola</v>
          </cell>
          <cell r="B148" t="str">
            <v>patilla</v>
          </cell>
          <cell r="C148" t="str">
            <v>patilla</v>
          </cell>
        </row>
        <row r="149">
          <cell r="A149" t="str">
            <v>agricola</v>
          </cell>
          <cell r="B149" t="str">
            <v>patilla_melon</v>
          </cell>
          <cell r="C149" t="str">
            <v>patilla en asocio con melón</v>
          </cell>
        </row>
        <row r="150">
          <cell r="A150" t="str">
            <v>agricola</v>
          </cell>
          <cell r="B150" t="str">
            <v>pepino_cohombro</v>
          </cell>
          <cell r="C150" t="str">
            <v>pepino cohombro</v>
          </cell>
        </row>
        <row r="151">
          <cell r="A151" t="str">
            <v>agricola</v>
          </cell>
          <cell r="B151" t="str">
            <v>pepino_guiso</v>
          </cell>
          <cell r="C151" t="str">
            <v>pepino guiso</v>
          </cell>
        </row>
        <row r="152">
          <cell r="A152" t="str">
            <v>pecuaria</v>
          </cell>
          <cell r="B152" t="str">
            <v>piangua</v>
          </cell>
          <cell r="C152" t="str">
            <v>piangua</v>
          </cell>
        </row>
        <row r="153">
          <cell r="A153" t="str">
            <v>agricola</v>
          </cell>
          <cell r="B153" t="str">
            <v>pimenton</v>
          </cell>
          <cell r="C153" t="str">
            <v>pimentón</v>
          </cell>
        </row>
        <row r="154">
          <cell r="A154" t="str">
            <v>agricola</v>
          </cell>
          <cell r="B154" t="str">
            <v>pimienta</v>
          </cell>
          <cell r="C154" t="str">
            <v>pimienta</v>
          </cell>
        </row>
        <row r="155">
          <cell r="A155" t="str">
            <v>agricola</v>
          </cell>
          <cell r="B155" t="str">
            <v>pimientos</v>
          </cell>
          <cell r="C155" t="str">
            <v>pimientos</v>
          </cell>
        </row>
        <row r="156">
          <cell r="A156" t="str">
            <v>agricola</v>
          </cell>
          <cell r="B156" t="str">
            <v>pina</v>
          </cell>
          <cell r="C156" t="str">
            <v>piña</v>
          </cell>
        </row>
        <row r="157">
          <cell r="A157" t="str">
            <v>pecuaria</v>
          </cell>
          <cell r="B157" t="str">
            <v>piscicultura_bocachico</v>
          </cell>
          <cell r="C157" t="str">
            <v>piscicultura</v>
          </cell>
        </row>
        <row r="158">
          <cell r="A158" t="str">
            <v>pecuaria</v>
          </cell>
          <cell r="B158" t="str">
            <v>piscicultura_cachama</v>
          </cell>
          <cell r="C158" t="str">
            <v>piscicultura cachama</v>
          </cell>
        </row>
        <row r="159">
          <cell r="A159" t="str">
            <v>pecuaria</v>
          </cell>
          <cell r="B159" t="str">
            <v>piscicultura_cachama_bocachico</v>
          </cell>
          <cell r="C159" t="str">
            <v>piscicultura cachama bocachico</v>
          </cell>
        </row>
        <row r="160">
          <cell r="A160" t="str">
            <v>pecuaria</v>
          </cell>
          <cell r="B160" t="str">
            <v>piscicultura_cachama_mojarra</v>
          </cell>
          <cell r="C160" t="str">
            <v>piscicultura cachama y mojarra</v>
          </cell>
        </row>
        <row r="161">
          <cell r="A161" t="str">
            <v>pecuaria</v>
          </cell>
          <cell r="B161" t="str">
            <v>piscicultura_tilapia</v>
          </cell>
          <cell r="C161" t="str">
            <v>piscicultura tilapia</v>
          </cell>
        </row>
        <row r="162">
          <cell r="A162" t="str">
            <v>pecuaria</v>
          </cell>
          <cell r="B162" t="str">
            <v>piscicultura_tilapia_bocachico</v>
          </cell>
          <cell r="C162" t="str">
            <v>piscicultura tilapia y bocachico</v>
          </cell>
        </row>
        <row r="163">
          <cell r="A163" t="str">
            <v>pecuaria</v>
          </cell>
          <cell r="B163" t="str">
            <v>piscicultura_tilapia_cachama</v>
          </cell>
          <cell r="C163" t="str">
            <v>piscicultura tilapia y cachama</v>
          </cell>
        </row>
        <row r="164">
          <cell r="A164" t="str">
            <v>pecuaria</v>
          </cell>
          <cell r="B164" t="str">
            <v>piscicultura_trucha</v>
          </cell>
          <cell r="C164" t="str">
            <v>piscicultura trucha</v>
          </cell>
        </row>
        <row r="165">
          <cell r="A165" t="str">
            <v>agricola</v>
          </cell>
          <cell r="B165" t="str">
            <v>platano</v>
          </cell>
          <cell r="C165" t="str">
            <v>plátano</v>
          </cell>
        </row>
        <row r="166">
          <cell r="A166" t="str">
            <v>agricola</v>
          </cell>
          <cell r="B166" t="str">
            <v>platano_harton</v>
          </cell>
          <cell r="C166" t="str">
            <v>plátano hartón</v>
          </cell>
        </row>
        <row r="167">
          <cell r="A167" t="str">
            <v>pecuaria</v>
          </cell>
          <cell r="B167" t="str">
            <v>porcicultura_ceba</v>
          </cell>
          <cell r="C167" t="str">
            <v>porcicultura de ceba</v>
          </cell>
        </row>
        <row r="168">
          <cell r="A168" t="str">
            <v>pecuaria</v>
          </cell>
          <cell r="B168" t="str">
            <v>porcicultura_ciclo_completo</v>
          </cell>
          <cell r="C168" t="str">
            <v>porcicultura de ciclo completo</v>
          </cell>
        </row>
        <row r="169">
          <cell r="A169" t="str">
            <v>pecuaria</v>
          </cell>
          <cell r="B169" t="str">
            <v>porcicultura_cria</v>
          </cell>
          <cell r="C169" t="str">
            <v>porcicultura de cría</v>
          </cell>
        </row>
        <row r="170">
          <cell r="A170" t="str">
            <v>pecuaria</v>
          </cell>
          <cell r="B170" t="str">
            <v>porcicultura_cria_levante</v>
          </cell>
          <cell r="C170" t="str">
            <v>porcicultura de cría y levante</v>
          </cell>
        </row>
        <row r="171">
          <cell r="A171" t="str">
            <v>pecuaria</v>
          </cell>
          <cell r="B171" t="str">
            <v>porcicultura_levante</v>
          </cell>
          <cell r="C171" t="str">
            <v>porcicultura de levante</v>
          </cell>
        </row>
        <row r="172">
          <cell r="A172" t="str">
            <v>agricola</v>
          </cell>
          <cell r="B172" t="str">
            <v>rambutan</v>
          </cell>
          <cell r="C172" t="str">
            <v>rambutan</v>
          </cell>
        </row>
        <row r="173">
          <cell r="A173" t="str">
            <v>agricola</v>
          </cell>
          <cell r="B173" t="str">
            <v>remolacha</v>
          </cell>
          <cell r="C173" t="str">
            <v>remolacha</v>
          </cell>
        </row>
        <row r="174">
          <cell r="A174" t="str">
            <v>agricola</v>
          </cell>
          <cell r="B174" t="str">
            <v>repollo</v>
          </cell>
          <cell r="C174" t="str">
            <v>repollo</v>
          </cell>
        </row>
        <row r="175">
          <cell r="A175" t="str">
            <v>agricola</v>
          </cell>
          <cell r="B175" t="str">
            <v>romero</v>
          </cell>
          <cell r="C175" t="str">
            <v>romero</v>
          </cell>
        </row>
        <row r="176">
          <cell r="A176" t="str">
            <v>agricola</v>
          </cell>
          <cell r="B176" t="str">
            <v>sacha_inchi</v>
          </cell>
          <cell r="C176" t="str">
            <v>sacha inchi</v>
          </cell>
        </row>
        <row r="177">
          <cell r="A177" t="str">
            <v>agricola</v>
          </cell>
          <cell r="B177" t="str">
            <v>sorgo</v>
          </cell>
          <cell r="C177" t="str">
            <v>sorgo</v>
          </cell>
        </row>
        <row r="178">
          <cell r="A178" t="str">
            <v>agricola</v>
          </cell>
          <cell r="B178" t="str">
            <v>soya</v>
          </cell>
          <cell r="C178" t="str">
            <v>soya</v>
          </cell>
        </row>
        <row r="179">
          <cell r="A179" t="str">
            <v>agricola</v>
          </cell>
          <cell r="B179" t="str">
            <v>stevia</v>
          </cell>
          <cell r="C179" t="str">
            <v>stevia</v>
          </cell>
        </row>
        <row r="180">
          <cell r="A180" t="str">
            <v>agricola</v>
          </cell>
          <cell r="B180" t="str">
            <v>tabaco</v>
          </cell>
          <cell r="C180" t="str">
            <v>tabaco</v>
          </cell>
        </row>
        <row r="181">
          <cell r="A181" t="str">
            <v>agricola</v>
          </cell>
          <cell r="B181" t="str">
            <v>tomate_arbol</v>
          </cell>
          <cell r="C181" t="str">
            <v>tomate de árbol</v>
          </cell>
        </row>
        <row r="182">
          <cell r="A182" t="str">
            <v>agricola</v>
          </cell>
          <cell r="B182" t="str">
            <v>tomate_cherry</v>
          </cell>
          <cell r="C182" t="str">
            <v>tomate cherry</v>
          </cell>
        </row>
        <row r="183">
          <cell r="A183" t="str">
            <v>agricola</v>
          </cell>
          <cell r="B183" t="str">
            <v>tomate_invernadero</v>
          </cell>
          <cell r="C183" t="str">
            <v>tomate de invernadero</v>
          </cell>
        </row>
        <row r="184">
          <cell r="A184" t="str">
            <v>agricola</v>
          </cell>
          <cell r="B184" t="str">
            <v>tomate_mesa</v>
          </cell>
          <cell r="C184" t="str">
            <v>tomate de mesa</v>
          </cell>
        </row>
        <row r="185">
          <cell r="A185" t="str">
            <v>agricola</v>
          </cell>
          <cell r="B185" t="str">
            <v>tomillo</v>
          </cell>
          <cell r="C185" t="str">
            <v>tomillo</v>
          </cell>
        </row>
        <row r="186">
          <cell r="A186" t="str">
            <v>agricola</v>
          </cell>
          <cell r="B186" t="str">
            <v>uchuva</v>
          </cell>
          <cell r="C186" t="str">
            <v>uchuva</v>
          </cell>
        </row>
        <row r="187">
          <cell r="A187" t="str">
            <v>agricola</v>
          </cell>
          <cell r="B187" t="str">
            <v>uva</v>
          </cell>
          <cell r="C187" t="str">
            <v>uva</v>
          </cell>
        </row>
        <row r="188">
          <cell r="A188" t="str">
            <v>agricola</v>
          </cell>
          <cell r="B188" t="str">
            <v>yuca</v>
          </cell>
          <cell r="C188" t="str">
            <v>yuca</v>
          </cell>
        </row>
        <row r="189">
          <cell r="A189" t="str">
            <v>agricola</v>
          </cell>
          <cell r="B189" t="str">
            <v>yuca_industrial</v>
          </cell>
          <cell r="C189" t="str">
            <v>yuca para uso industrial</v>
          </cell>
        </row>
        <row r="190">
          <cell r="A190" t="str">
            <v>agricola</v>
          </cell>
          <cell r="B190" t="str">
            <v>yuca_maiz</v>
          </cell>
          <cell r="C190" t="str">
            <v>yuca en asocio con maíz</v>
          </cell>
        </row>
        <row r="191">
          <cell r="A191" t="str">
            <v>agricola</v>
          </cell>
          <cell r="B191" t="str">
            <v>yuca_maiz_ahuyama</v>
          </cell>
          <cell r="C191" t="str">
            <v>yuca en asocio con maíz y ahuyama</v>
          </cell>
        </row>
        <row r="192">
          <cell r="A192" t="str">
            <v>agricola</v>
          </cell>
          <cell r="B192" t="str">
            <v>yuca_maiz_name</v>
          </cell>
          <cell r="C192" t="str">
            <v>yuca en asocio con maíz y ñame</v>
          </cell>
        </row>
        <row r="193">
          <cell r="A193" t="str">
            <v>agricola</v>
          </cell>
          <cell r="B193" t="str">
            <v>yuca_maiz_name_patilla</v>
          </cell>
          <cell r="C193" t="str">
            <v>Yuca en asocio con maíz, ñame y patilla</v>
          </cell>
        </row>
        <row r="194">
          <cell r="A194" t="str">
            <v>agricola</v>
          </cell>
          <cell r="B194" t="str">
            <v>yuca_maiz_patilla</v>
          </cell>
          <cell r="C194" t="str">
            <v>yuca en asocio con maíz y patilla</v>
          </cell>
        </row>
        <row r="195">
          <cell r="A195" t="str">
            <v>agricola</v>
          </cell>
          <cell r="B195" t="str">
            <v>yuca_name</v>
          </cell>
          <cell r="C195" t="str">
            <v>yuca en asocio con ñame</v>
          </cell>
        </row>
        <row r="196">
          <cell r="A196" t="str">
            <v>agricola</v>
          </cell>
          <cell r="B196" t="str">
            <v>zanahoria</v>
          </cell>
          <cell r="C196" t="str">
            <v>zanahoria</v>
          </cell>
        </row>
        <row r="197">
          <cell r="A197" t="str">
            <v>agricola</v>
          </cell>
          <cell r="B197" t="str">
            <v>cebada</v>
          </cell>
          <cell r="C197" t="str">
            <v>cebada en grano</v>
          </cell>
        </row>
        <row r="198">
          <cell r="A198" t="str">
            <v>agricola</v>
          </cell>
          <cell r="B198" t="str">
            <v>maiz_tradicional_1</v>
          </cell>
          <cell r="C198" t="str">
            <v>Maíz tradicional 1</v>
          </cell>
        </row>
        <row r="199">
          <cell r="A199" t="str">
            <v>agricola</v>
          </cell>
          <cell r="B199" t="str">
            <v>maiz_tradicional_2</v>
          </cell>
          <cell r="C199" t="str">
            <v>Maíz tradicional 2</v>
          </cell>
        </row>
        <row r="200">
          <cell r="A200" t="str">
            <v>agricola</v>
          </cell>
          <cell r="B200" t="str">
            <v>hortalizas_1</v>
          </cell>
          <cell r="C200" t="str">
            <v>hortalizas 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H49"/>
  <sheetViews>
    <sheetView tabSelected="1" topLeftCell="B1" zoomScale="80" zoomScaleNormal="80" workbookViewId="0">
      <pane ySplit="1" topLeftCell="A2" activePane="bottomLeft" state="frozen"/>
      <selection pane="bottomLeft" activeCell="G37" sqref="G3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8">
      <c r="A1" s="3" t="s">
        <v>0</v>
      </c>
      <c r="B1" s="3"/>
      <c r="C1" s="3" t="s">
        <v>1</v>
      </c>
      <c r="D1" s="3" t="s">
        <v>2</v>
      </c>
      <c r="E1" s="3" t="s">
        <v>3</v>
      </c>
      <c r="F1" s="3" t="s">
        <v>4</v>
      </c>
      <c r="G1" s="3" t="s">
        <v>5</v>
      </c>
      <c r="H1" s="3" t="s">
        <v>6</v>
      </c>
    </row>
    <row r="2" spans="1:8">
      <c r="A2" s="72" t="s">
        <v>7</v>
      </c>
      <c r="B2" s="25" t="s">
        <v>8</v>
      </c>
      <c r="C2" s="5">
        <v>2065.2463923774562</v>
      </c>
      <c r="D2" s="26">
        <v>2065.2463912095009</v>
      </c>
      <c r="E2" s="5">
        <v>2065.246396958722</v>
      </c>
      <c r="F2" s="5">
        <v>2065.24639044064</v>
      </c>
      <c r="G2" s="5">
        <v>2065.2463844316862</v>
      </c>
      <c r="H2" s="5">
        <v>2065.2463890158879</v>
      </c>
    </row>
    <row r="3" spans="1:8">
      <c r="A3" s="73"/>
      <c r="B3" s="25" t="s">
        <v>9</v>
      </c>
      <c r="C3" s="5">
        <v>2006.69210258969</v>
      </c>
      <c r="D3" s="26">
        <v>2021.3909514362999</v>
      </c>
      <c r="E3" s="5">
        <v>2010.6162023816701</v>
      </c>
      <c r="F3" s="5">
        <v>2018.9795755273699</v>
      </c>
      <c r="G3" s="5">
        <v>1999.6445149219401</v>
      </c>
      <c r="H3" s="5">
        <v>2021.9516239985301</v>
      </c>
    </row>
    <row r="4" spans="1:8">
      <c r="A4" s="73"/>
      <c r="B4" s="25" t="s">
        <v>10</v>
      </c>
      <c r="C4" s="5">
        <v>58.554289787766201</v>
      </c>
      <c r="D4" s="26">
        <v>43.8554397732008</v>
      </c>
      <c r="E4" s="5">
        <v>54.630194577052102</v>
      </c>
      <c r="F4" s="5">
        <v>46.266814913270302</v>
      </c>
      <c r="G4" s="5">
        <v>65.601869509746194</v>
      </c>
      <c r="H4" s="5">
        <v>43.294765017357904</v>
      </c>
    </row>
    <row r="5" spans="1:8">
      <c r="A5" s="74"/>
      <c r="B5" s="27" t="s">
        <v>11</v>
      </c>
      <c r="C5" s="28">
        <v>0.97164779466320195</v>
      </c>
      <c r="D5" s="28">
        <v>0.97876503260827996</v>
      </c>
      <c r="E5" s="28">
        <f>E3/E2</f>
        <v>0.97354785624732221</v>
      </c>
      <c r="F5" s="28">
        <f t="shared" ref="F5:H5" si="0">F3/F2</f>
        <v>0.97759743576968627</v>
      </c>
      <c r="G5" s="28">
        <f t="shared" si="0"/>
        <v>0.96823533017451646</v>
      </c>
      <c r="H5" s="28">
        <f t="shared" si="0"/>
        <v>0.97903651339248277</v>
      </c>
    </row>
    <row r="6" spans="1:8">
      <c r="A6" s="72" t="s">
        <v>12</v>
      </c>
      <c r="B6" s="25" t="s">
        <v>8</v>
      </c>
      <c r="C6" s="5">
        <v>2519.818153738725</v>
      </c>
      <c r="D6" s="26">
        <v>2519.818169960301</v>
      </c>
      <c r="E6" s="5">
        <v>2519.8181741827561</v>
      </c>
      <c r="F6" s="5">
        <v>2519.818171787902</v>
      </c>
      <c r="G6" s="5">
        <v>2519.818135662998</v>
      </c>
      <c r="H6" s="5">
        <v>2519.8181531075998</v>
      </c>
    </row>
    <row r="7" spans="1:8">
      <c r="A7" s="73"/>
      <c r="B7" s="25" t="s">
        <v>9</v>
      </c>
      <c r="C7" s="5">
        <v>5.5832645432651002</v>
      </c>
      <c r="D7" s="26">
        <v>2308.2287647040098</v>
      </c>
      <c r="E7" s="5">
        <v>2309.03212733895</v>
      </c>
      <c r="F7" s="5">
        <v>2312.3291893789101</v>
      </c>
      <c r="G7" s="5">
        <v>2306.8551723875498</v>
      </c>
      <c r="H7" s="5">
        <v>2351.2722490453498</v>
      </c>
    </row>
    <row r="8" spans="1:8">
      <c r="A8" s="73"/>
      <c r="B8" s="25" t="s">
        <v>10</v>
      </c>
      <c r="C8" s="5">
        <v>2514.2348891954598</v>
      </c>
      <c r="D8" s="26">
        <v>211.589405256291</v>
      </c>
      <c r="E8" s="5">
        <v>210.78604684380599</v>
      </c>
      <c r="F8" s="5">
        <v>207.488982408992</v>
      </c>
      <c r="G8" s="5">
        <v>212.962963275448</v>
      </c>
      <c r="H8" s="5">
        <v>168.54590406225</v>
      </c>
    </row>
    <row r="9" spans="1:8">
      <c r="A9" s="74"/>
      <c r="B9" s="27" t="s">
        <v>11</v>
      </c>
      <c r="C9" s="28">
        <v>2.2157410585287901E-3</v>
      </c>
      <c r="D9" s="28">
        <v>0.91602989145060998</v>
      </c>
      <c r="E9" s="28">
        <f>E7/E6</f>
        <v>0.9163487076157113</v>
      </c>
      <c r="F9" s="28">
        <f t="shared" ref="F9:H9" si="1">F7/F6</f>
        <v>0.91765716084912152</v>
      </c>
      <c r="G9" s="28">
        <f t="shared" si="1"/>
        <v>0.91548478826254076</v>
      </c>
      <c r="H9" s="28">
        <f t="shared" si="1"/>
        <v>0.93311187799231132</v>
      </c>
    </row>
    <row r="10" spans="1:8">
      <c r="A10" s="72" t="s">
        <v>13</v>
      </c>
      <c r="B10" s="25" t="s">
        <v>8</v>
      </c>
      <c r="C10" s="5">
        <v>1159.3948731244029</v>
      </c>
      <c r="D10" s="26">
        <v>1159.3948733150553</v>
      </c>
      <c r="E10" s="5">
        <v>1159.3948780372455</v>
      </c>
      <c r="F10" s="5">
        <v>1159.3948759129526</v>
      </c>
      <c r="G10" s="5">
        <v>1159.394961246478</v>
      </c>
      <c r="H10" s="5">
        <v>1159.3949614244846</v>
      </c>
    </row>
    <row r="11" spans="1:8">
      <c r="A11" s="73"/>
      <c r="B11" s="25" t="s">
        <v>9</v>
      </c>
      <c r="C11" s="5">
        <v>1135.8340559067899</v>
      </c>
      <c r="D11" s="26">
        <v>1141.22794526096</v>
      </c>
      <c r="E11" s="5">
        <v>1141.1783340363299</v>
      </c>
      <c r="F11" s="5">
        <v>1140.85711429345</v>
      </c>
      <c r="G11" s="5">
        <v>1015.6953871294299</v>
      </c>
      <c r="H11" s="5">
        <v>1142.10361910491</v>
      </c>
    </row>
    <row r="12" spans="1:8">
      <c r="A12" s="73"/>
      <c r="B12" s="25" t="s">
        <v>10</v>
      </c>
      <c r="C12" s="5">
        <v>23.560817217613</v>
      </c>
      <c r="D12" s="26">
        <v>18.166928054095202</v>
      </c>
      <c r="E12" s="5">
        <v>18.216544000915601</v>
      </c>
      <c r="F12" s="5">
        <v>18.5377616195026</v>
      </c>
      <c r="G12" s="5">
        <v>143.699574117048</v>
      </c>
      <c r="H12" s="5">
        <v>17.2913423195746</v>
      </c>
    </row>
    <row r="13" spans="1:8">
      <c r="A13" s="74"/>
      <c r="B13" s="27" t="s">
        <v>11</v>
      </c>
      <c r="C13" s="28">
        <v>0.979678349660008</v>
      </c>
      <c r="D13" s="28">
        <v>0.98433068105420296</v>
      </c>
      <c r="E13" s="28">
        <f>E11/E10</f>
        <v>0.98428788642593057</v>
      </c>
      <c r="F13" s="28">
        <f t="shared" ref="F13:H13" si="2">F11/F10</f>
        <v>0.98401083012816903</v>
      </c>
      <c r="G13" s="28">
        <f t="shared" si="2"/>
        <v>0.87605640966167808</v>
      </c>
      <c r="H13" s="28">
        <f t="shared" si="2"/>
        <v>0.98508589143916092</v>
      </c>
    </row>
    <row r="14" spans="1:8">
      <c r="A14" s="72" t="s">
        <v>14</v>
      </c>
      <c r="B14" s="25" t="s">
        <v>8</v>
      </c>
      <c r="C14" s="5">
        <v>637.1029182091645</v>
      </c>
      <c r="D14" s="26">
        <v>637.1028983720862</v>
      </c>
      <c r="E14" s="5">
        <v>637.10291015261578</v>
      </c>
      <c r="F14" s="5">
        <v>637.10291173687199</v>
      </c>
      <c r="G14" s="5">
        <v>637.10291198199889</v>
      </c>
      <c r="H14" s="5">
        <v>637.10291000047152</v>
      </c>
    </row>
    <row r="15" spans="1:8">
      <c r="A15" s="73"/>
      <c r="B15" s="25" t="s">
        <v>9</v>
      </c>
      <c r="C15" s="5">
        <v>7.1181475319494902</v>
      </c>
      <c r="D15" s="26">
        <v>626.88351836049696</v>
      </c>
      <c r="E15" s="5">
        <v>628.616374881252</v>
      </c>
      <c r="F15" s="5">
        <v>625.13054606043295</v>
      </c>
      <c r="G15" s="5">
        <v>563.82956182245096</v>
      </c>
      <c r="H15" s="5">
        <v>627.15037896219405</v>
      </c>
    </row>
    <row r="16" spans="1:8">
      <c r="A16" s="73"/>
      <c r="B16" s="25" t="s">
        <v>10</v>
      </c>
      <c r="C16" s="5">
        <v>629.98477067721501</v>
      </c>
      <c r="D16" s="26">
        <v>10.2193800115892</v>
      </c>
      <c r="E16" s="5">
        <v>8.4865352713637208</v>
      </c>
      <c r="F16" s="5">
        <v>11.972365676439001</v>
      </c>
      <c r="G16" s="5">
        <v>73.273350159547903</v>
      </c>
      <c r="H16" s="5">
        <v>9.9525310382775007</v>
      </c>
    </row>
    <row r="17" spans="1:8">
      <c r="A17" s="74"/>
      <c r="B17" s="27" t="s">
        <v>11</v>
      </c>
      <c r="C17" s="28">
        <v>1.11726807843824E-2</v>
      </c>
      <c r="D17" s="28">
        <v>0.98395960834944896</v>
      </c>
      <c r="E17" s="28">
        <f>E15/E14</f>
        <v>0.98667949065037097</v>
      </c>
      <c r="F17" s="28">
        <f t="shared" ref="F17:H17" si="3">F15/F14</f>
        <v>0.98120811338971914</v>
      </c>
      <c r="G17" s="28">
        <f t="shared" si="3"/>
        <v>0.88498977358053854</v>
      </c>
      <c r="H17" s="28">
        <f t="shared" si="3"/>
        <v>0.98437845616139141</v>
      </c>
    </row>
    <row r="18" spans="1:8">
      <c r="A18" s="72" t="s">
        <v>15</v>
      </c>
      <c r="B18" s="25" t="s">
        <v>8</v>
      </c>
      <c r="C18" s="5">
        <v>108.60995616918299</v>
      </c>
      <c r="D18" s="26">
        <v>108.6099546493831</v>
      </c>
      <c r="E18" s="5">
        <v>108.6099554115807</v>
      </c>
      <c r="F18" s="5">
        <v>108.6099565611449</v>
      </c>
      <c r="G18" s="5">
        <v>108.60995625651739</v>
      </c>
      <c r="H18" s="5">
        <v>108.60995586401981</v>
      </c>
    </row>
    <row r="19" spans="1:8">
      <c r="A19" s="73"/>
      <c r="B19" s="25" t="s">
        <v>9</v>
      </c>
      <c r="C19" s="5">
        <v>0</v>
      </c>
      <c r="D19" s="26">
        <v>26.499814225413001</v>
      </c>
      <c r="E19" s="5">
        <v>58.628066444077</v>
      </c>
      <c r="F19" s="5">
        <v>24.6604963880371</v>
      </c>
      <c r="G19" s="5">
        <v>14.5378123424096</v>
      </c>
      <c r="H19" s="5">
        <v>43.644733375118697</v>
      </c>
    </row>
    <row r="20" spans="1:8">
      <c r="A20" s="73"/>
      <c r="B20" s="25" t="s">
        <v>10</v>
      </c>
      <c r="C20" s="5">
        <v>108.60995616918299</v>
      </c>
      <c r="D20" s="26">
        <v>82.110140423970094</v>
      </c>
      <c r="E20" s="5">
        <v>49.9818889675037</v>
      </c>
      <c r="F20" s="5">
        <v>83.949460173107795</v>
      </c>
      <c r="G20" s="5">
        <v>94.072143914107798</v>
      </c>
      <c r="H20" s="5">
        <v>64.965222488901105</v>
      </c>
    </row>
    <row r="21" spans="1:8">
      <c r="A21" s="74"/>
      <c r="B21" s="27" t="s">
        <v>11</v>
      </c>
      <c r="C21" s="28">
        <v>0</v>
      </c>
      <c r="D21" s="28">
        <v>0.24399065731092701</v>
      </c>
      <c r="E21" s="28">
        <f>E19/E18</f>
        <v>0.539803798113204</v>
      </c>
      <c r="F21" s="28">
        <f t="shared" ref="F21:H21" si="4">F19/F18</f>
        <v>0.22705557730477324</v>
      </c>
      <c r="G21" s="28">
        <f t="shared" si="4"/>
        <v>0.13385340390041106</v>
      </c>
      <c r="H21" s="28">
        <f t="shared" si="4"/>
        <v>0.4018483667350175</v>
      </c>
    </row>
    <row r="22" spans="1:8">
      <c r="A22" s="72" t="s">
        <v>16</v>
      </c>
      <c r="B22" s="25" t="s">
        <v>8</v>
      </c>
      <c r="C22" s="5">
        <v>1.43464376148457</v>
      </c>
      <c r="D22" s="26">
        <v>1.4346438316047301</v>
      </c>
      <c r="E22" s="5">
        <v>1.43464431721648</v>
      </c>
      <c r="F22" s="5">
        <v>1.43464431721648</v>
      </c>
      <c r="G22" s="5">
        <v>1.43464318984113</v>
      </c>
      <c r="H22" s="5">
        <v>1.43464318984113</v>
      </c>
    </row>
    <row r="23" spans="1:8">
      <c r="A23" s="73"/>
      <c r="B23" s="25" t="s">
        <v>9</v>
      </c>
      <c r="C23" s="5">
        <v>0</v>
      </c>
      <c r="D23" s="26">
        <v>0</v>
      </c>
      <c r="E23" s="5">
        <v>0</v>
      </c>
      <c r="F23" s="5">
        <v>0</v>
      </c>
      <c r="G23" s="5">
        <v>0</v>
      </c>
      <c r="H23" s="5">
        <v>0</v>
      </c>
    </row>
    <row r="24" spans="1:8">
      <c r="A24" s="73"/>
      <c r="B24" s="25" t="s">
        <v>10</v>
      </c>
      <c r="C24" s="5">
        <v>1.43464376148457</v>
      </c>
      <c r="D24" s="26">
        <v>1.4346438316047301</v>
      </c>
      <c r="E24" s="5">
        <v>1.43464431721648</v>
      </c>
      <c r="F24" s="5">
        <v>1.43464431721648</v>
      </c>
      <c r="G24" s="5">
        <v>1.43464318984113</v>
      </c>
      <c r="H24" s="5">
        <v>1.43464318984113</v>
      </c>
    </row>
    <row r="25" spans="1:8">
      <c r="A25" s="74"/>
      <c r="B25" s="29" t="s">
        <v>11</v>
      </c>
      <c r="C25" s="28">
        <v>0</v>
      </c>
      <c r="D25" s="28">
        <v>0</v>
      </c>
      <c r="E25" s="28">
        <f>E23/E22</f>
        <v>0</v>
      </c>
      <c r="F25" s="28">
        <f t="shared" ref="F25:H25" si="5">F23/F22</f>
        <v>0</v>
      </c>
      <c r="G25" s="28">
        <f t="shared" si="5"/>
        <v>0</v>
      </c>
      <c r="H25" s="28">
        <f t="shared" si="5"/>
        <v>0</v>
      </c>
    </row>
    <row r="26" spans="1:8">
      <c r="A26" s="72" t="s">
        <v>17</v>
      </c>
      <c r="B26" s="25" t="s">
        <v>8</v>
      </c>
      <c r="C26" s="5">
        <v>1524.8406788891939</v>
      </c>
      <c r="D26" s="26">
        <v>1524.8406775546969</v>
      </c>
      <c r="E26" s="5">
        <v>1524.8406759888642</v>
      </c>
      <c r="F26" s="5">
        <v>1524.840679601351</v>
      </c>
      <c r="G26" s="5">
        <v>1524.8406820607552</v>
      </c>
      <c r="H26" s="5">
        <v>1524.840676556543</v>
      </c>
    </row>
    <row r="27" spans="1:8">
      <c r="A27" s="73"/>
      <c r="B27" s="25" t="s">
        <v>9</v>
      </c>
      <c r="C27" s="5">
        <v>4.2735202860139498</v>
      </c>
      <c r="D27" s="26">
        <v>951.86979036548098</v>
      </c>
      <c r="E27" s="5">
        <v>1070.8467295554101</v>
      </c>
      <c r="F27" s="5">
        <v>955.17070518627099</v>
      </c>
      <c r="G27" s="5">
        <v>958.20656381682704</v>
      </c>
      <c r="H27" s="5">
        <v>989.20613702460105</v>
      </c>
    </row>
    <row r="28" spans="1:8">
      <c r="A28" s="73"/>
      <c r="B28" s="25" t="s">
        <v>10</v>
      </c>
      <c r="C28" s="5">
        <v>1520.5671586031799</v>
      </c>
      <c r="D28" s="26">
        <v>572.970887189216</v>
      </c>
      <c r="E28" s="5">
        <v>453.99394643345403</v>
      </c>
      <c r="F28" s="5">
        <v>569.66997441507999</v>
      </c>
      <c r="G28" s="5">
        <v>566.63411824392801</v>
      </c>
      <c r="H28" s="5">
        <v>535.63453953194198</v>
      </c>
    </row>
    <row r="29" spans="1:8">
      <c r="A29" s="74"/>
      <c r="B29" s="27" t="s">
        <v>11</v>
      </c>
      <c r="C29" s="28">
        <v>2.80260118003088E-3</v>
      </c>
      <c r="D29" s="28">
        <v>0.62424212862155704</v>
      </c>
      <c r="E29" s="28">
        <f>E27/E26</f>
        <v>0.70226794603374709</v>
      </c>
      <c r="F29" s="28">
        <f t="shared" ref="F29:H29" si="6">F27/F26</f>
        <v>0.62640688825011381</v>
      </c>
      <c r="G29" s="28">
        <f t="shared" si="6"/>
        <v>0.6283978222051716</v>
      </c>
      <c r="H29" s="28">
        <f t="shared" si="6"/>
        <v>0.64872753739654065</v>
      </c>
    </row>
    <row r="30" spans="1:8">
      <c r="A30" s="72" t="s">
        <v>18</v>
      </c>
      <c r="B30" s="25" t="s">
        <v>8</v>
      </c>
      <c r="C30" s="5">
        <v>22.4636705844635</v>
      </c>
      <c r="D30" s="26">
        <v>22.463670722010701</v>
      </c>
      <c r="E30" s="5">
        <v>22.4636707277363</v>
      </c>
      <c r="F30" s="5">
        <v>22.4636707277363</v>
      </c>
      <c r="G30" s="5">
        <v>22.4636736343544</v>
      </c>
      <c r="H30" s="5">
        <v>22.4636736343544</v>
      </c>
    </row>
    <row r="31" spans="1:8">
      <c r="A31" s="73"/>
      <c r="B31" s="25" t="s">
        <v>9</v>
      </c>
      <c r="C31" s="5">
        <v>0</v>
      </c>
      <c r="D31" s="26">
        <v>0</v>
      </c>
      <c r="E31" s="5">
        <v>0</v>
      </c>
      <c r="F31" s="5">
        <v>0</v>
      </c>
      <c r="G31" s="5">
        <v>0</v>
      </c>
      <c r="H31" s="5">
        <v>0</v>
      </c>
    </row>
    <row r="32" spans="1:8">
      <c r="A32" s="73"/>
      <c r="B32" s="25" t="s">
        <v>10</v>
      </c>
      <c r="C32" s="5">
        <v>22.4636705844635</v>
      </c>
      <c r="D32" s="26">
        <v>22.463670722010701</v>
      </c>
      <c r="E32" s="5">
        <v>22.4636707277363</v>
      </c>
      <c r="F32" s="5">
        <v>22.4636707277363</v>
      </c>
      <c r="G32" s="5">
        <v>22.4636736343544</v>
      </c>
      <c r="H32" s="5">
        <v>22.4636736343544</v>
      </c>
    </row>
    <row r="33" spans="1:8">
      <c r="A33" s="74"/>
      <c r="B33" s="27" t="s">
        <v>11</v>
      </c>
      <c r="C33" s="28">
        <v>0</v>
      </c>
      <c r="D33" s="28">
        <v>0</v>
      </c>
      <c r="E33" s="28">
        <f>E31/E30</f>
        <v>0</v>
      </c>
      <c r="F33" s="28">
        <f t="shared" ref="F33:H33" si="7">F31/F30</f>
        <v>0</v>
      </c>
      <c r="G33" s="28">
        <f t="shared" si="7"/>
        <v>0</v>
      </c>
      <c r="H33" s="28">
        <f t="shared" si="7"/>
        <v>0</v>
      </c>
    </row>
    <row r="47" spans="1:8">
      <c r="A47" s="4"/>
    </row>
    <row r="49" spans="1:1">
      <c r="A49" s="4" t="s">
        <v>19</v>
      </c>
    </row>
  </sheetData>
  <autoFilter ref="B1:G45" xr:uid="{0A81C690-5968-40EA-9542-AD00D72632C9}"/>
  <mergeCells count="8">
    <mergeCell ref="A22:A25"/>
    <mergeCell ref="A26:A29"/>
    <mergeCell ref="A30:A33"/>
    <mergeCell ref="A2:A5"/>
    <mergeCell ref="A6:A9"/>
    <mergeCell ref="A10:A13"/>
    <mergeCell ref="A14:A17"/>
    <mergeCell ref="A18:A21"/>
  </mergeCells>
  <conditionalFormatting sqref="A2">
    <cfRule type="beginsWith" dxfId="83" priority="20" operator="beginsWith" text="13">
      <formula>LEFT(A2,LEN("13"))="13"</formula>
    </cfRule>
    <cfRule type="beginsWith" dxfId="82" priority="21" operator="beginsWith" text="12">
      <formula>LEFT(A2,LEN("12"))="12"</formula>
    </cfRule>
    <cfRule type="beginsWith" dxfId="81" priority="22" operator="beginsWith" text="11">
      <formula>LEFT(A2,LEN("11"))="11"</formula>
    </cfRule>
    <cfRule type="beginsWith" dxfId="80" priority="23" operator="beginsWith" text="10">
      <formula>LEFT(A2,LEN("10"))="10"</formula>
    </cfRule>
    <cfRule type="beginsWith" dxfId="79" priority="24" operator="beginsWith" text="09">
      <formula>LEFT(A2,LEN("09"))="09"</formula>
    </cfRule>
    <cfRule type="beginsWith" dxfId="78" priority="25" operator="beginsWith" text="08">
      <formula>LEFT(A2,LEN("08"))="08"</formula>
    </cfRule>
    <cfRule type="beginsWith" dxfId="77" priority="26" operator="beginsWith" text="07">
      <formula>LEFT(A2,LEN("07"))="07"</formula>
    </cfRule>
    <cfRule type="beginsWith" dxfId="76" priority="27" operator="beginsWith" text="06">
      <formula>LEFT(A2,LEN("06"))="06"</formula>
    </cfRule>
    <cfRule type="beginsWith" dxfId="75" priority="28" operator="beginsWith" text="05">
      <formula>LEFT(A2,LEN("05"))="05"</formula>
    </cfRule>
    <cfRule type="beginsWith" dxfId="74" priority="29" operator="beginsWith" text="04">
      <formula>LEFT(A2,LEN("04"))="04"</formula>
    </cfRule>
    <cfRule type="beginsWith" dxfId="73" priority="30" operator="beginsWith" text="03">
      <formula>LEFT(A2,LEN("03"))="03"</formula>
    </cfRule>
    <cfRule type="beginsWith" dxfId="72" priority="31" operator="beginsWith" text="02">
      <formula>LEFT(A2,LEN("02"))="02"</formula>
    </cfRule>
    <cfRule type="beginsWith" dxfId="71" priority="32" operator="beginsWith" text="01">
      <formula>LEFT(A2,LEN("01"))="01"</formula>
    </cfRule>
  </conditionalFormatting>
  <conditionalFormatting sqref="A6 A10 A14 A18 A22 A26 A30">
    <cfRule type="beginsWith" dxfId="70" priority="7" operator="beginsWith" text="13">
      <formula>LEFT(A6,LEN("13"))="13"</formula>
    </cfRule>
    <cfRule type="beginsWith" dxfId="69" priority="8" operator="beginsWith" text="12">
      <formula>LEFT(A6,LEN("12"))="12"</formula>
    </cfRule>
    <cfRule type="beginsWith" dxfId="68" priority="9" operator="beginsWith" text="11">
      <formula>LEFT(A6,LEN("11"))="11"</formula>
    </cfRule>
    <cfRule type="beginsWith" dxfId="67" priority="10" operator="beginsWith" text="10">
      <formula>LEFT(A6,LEN("10"))="10"</formula>
    </cfRule>
    <cfRule type="beginsWith" dxfId="66" priority="11" operator="beginsWith" text="09">
      <formula>LEFT(A6,LEN("09"))="09"</formula>
    </cfRule>
    <cfRule type="beginsWith" dxfId="65" priority="12" operator="beginsWith" text="08">
      <formula>LEFT(A6,LEN("08"))="08"</formula>
    </cfRule>
    <cfRule type="beginsWith" dxfId="64" priority="13" operator="beginsWith" text="07">
      <formula>LEFT(A6,LEN("07"))="07"</formula>
    </cfRule>
    <cfRule type="beginsWith" dxfId="63" priority="14" operator="beginsWith" text="06">
      <formula>LEFT(A6,LEN("06"))="06"</formula>
    </cfRule>
    <cfRule type="beginsWith" dxfId="62" priority="15" operator="beginsWith" text="05">
      <formula>LEFT(A6,LEN("05"))="05"</formula>
    </cfRule>
    <cfRule type="beginsWith" dxfId="61" priority="16" operator="beginsWith" text="04">
      <formula>LEFT(A6,LEN("04"))="04"</formula>
    </cfRule>
    <cfRule type="beginsWith" dxfId="60" priority="17" operator="beginsWith" text="03">
      <formula>LEFT(A6,LEN("03"))="03"</formula>
    </cfRule>
    <cfRule type="beginsWith" dxfId="59" priority="18" operator="beginsWith" text="02">
      <formula>LEFT(A6,LEN("02"))="02"</formula>
    </cfRule>
    <cfRule type="beginsWith" dxfId="58" priority="19" operator="beginsWith" text="01">
      <formula>LEFT(A6,LEN("01"))="01"</formula>
    </cfRule>
  </conditionalFormatting>
  <conditionalFormatting sqref="C5 C9 C33 C29 C25 C21 C17 C13">
    <cfRule type="cellIs" dxfId="57" priority="6" operator="greaterThan">
      <formula>0.25</formula>
    </cfRule>
  </conditionalFormatting>
  <conditionalFormatting sqref="D5 D9 D33 D29 D25 D21 D17 D13">
    <cfRule type="cellIs" dxfId="56" priority="5" operator="greaterThan">
      <formula>0.25</formula>
    </cfRule>
  </conditionalFormatting>
  <conditionalFormatting sqref="E5 E9 E33 E29 E25 E21 E17 E13">
    <cfRule type="cellIs" dxfId="55" priority="4" operator="greaterThan">
      <formula>0.25</formula>
    </cfRule>
  </conditionalFormatting>
  <conditionalFormatting sqref="F5 F9 F33 F29 F25 F21 F17 F13">
    <cfRule type="cellIs" dxfId="54" priority="3" operator="greaterThan">
      <formula>0.25</formula>
    </cfRule>
  </conditionalFormatting>
  <conditionalFormatting sqref="G5 G9 G33 G29 G25 G21 G17 G13">
    <cfRule type="cellIs" dxfId="53" priority="2" operator="greaterThan">
      <formula>0.25</formula>
    </cfRule>
  </conditionalFormatting>
  <conditionalFormatting sqref="H5 H9 H33 H29 H25 H21 H17 H13">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2" activePane="bottomRight" state="frozen"/>
      <selection pane="bottomRight" activeCell="F1" sqref="F1"/>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10" width="15.85546875" style="36"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75">
      <c r="A1" s="33" t="s">
        <v>0</v>
      </c>
      <c r="B1" s="34" t="s">
        <v>20</v>
      </c>
      <c r="C1" s="34" t="s">
        <v>21</v>
      </c>
      <c r="D1" s="66" t="s">
        <v>22</v>
      </c>
      <c r="E1" s="34" t="s">
        <v>6</v>
      </c>
      <c r="F1" s="66" t="s">
        <v>23</v>
      </c>
      <c r="G1" s="34" t="s">
        <v>2</v>
      </c>
      <c r="H1" s="69" t="s">
        <v>24</v>
      </c>
      <c r="I1" s="69" t="s">
        <v>25</v>
      </c>
      <c r="J1" s="69" t="s">
        <v>26</v>
      </c>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27</v>
      </c>
      <c r="AQ1" s="15" t="s">
        <v>28</v>
      </c>
      <c r="AR1" s="49" t="s">
        <v>29</v>
      </c>
      <c r="AS1" s="49" t="s">
        <v>30</v>
      </c>
      <c r="AT1" s="35" t="s">
        <v>31</v>
      </c>
    </row>
    <row r="2" spans="1:46" ht="14.45">
      <c r="A2" s="68" t="s">
        <v>7</v>
      </c>
      <c r="B2" s="22">
        <v>1</v>
      </c>
      <c r="C2" s="22">
        <v>1</v>
      </c>
      <c r="D2" s="22">
        <v>1</v>
      </c>
      <c r="E2" s="22">
        <v>1</v>
      </c>
      <c r="F2" s="22">
        <v>1</v>
      </c>
      <c r="G2" s="22">
        <v>1</v>
      </c>
      <c r="H2" s="24">
        <v>1</v>
      </c>
      <c r="I2" s="24">
        <v>1</v>
      </c>
      <c r="J2" s="24">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9</v>
      </c>
      <c r="AR2" s="50">
        <v>2065.2464</v>
      </c>
      <c r="AS2" s="50">
        <f t="shared" ref="AS2:AS33" si="0">IFERROR(AR2/$AR$102,0)*100</f>
        <v>25.690622737800052</v>
      </c>
      <c r="AT2" s="8"/>
    </row>
    <row r="3" spans="1:46" ht="14.45">
      <c r="A3" s="68" t="s">
        <v>12</v>
      </c>
      <c r="B3" s="22">
        <v>1</v>
      </c>
      <c r="C3" s="22">
        <v>1</v>
      </c>
      <c r="D3" s="22">
        <v>1</v>
      </c>
      <c r="E3" s="22">
        <v>1</v>
      </c>
      <c r="F3" s="70">
        <v>1</v>
      </c>
      <c r="G3" s="22">
        <v>1</v>
      </c>
      <c r="H3" s="24">
        <v>1</v>
      </c>
      <c r="I3" s="24">
        <v>1</v>
      </c>
      <c r="J3" s="24">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9</v>
      </c>
      <c r="AR3" s="50">
        <v>2519.8182000000002</v>
      </c>
      <c r="AS3" s="50">
        <f t="shared" si="0"/>
        <v>31.34526647476175</v>
      </c>
      <c r="AT3" s="37" t="s">
        <v>32</v>
      </c>
    </row>
    <row r="4" spans="1:46" ht="14.45">
      <c r="A4" s="68" t="s">
        <v>13</v>
      </c>
      <c r="B4" s="22">
        <v>1</v>
      </c>
      <c r="C4" s="22">
        <v>1</v>
      </c>
      <c r="D4" s="22">
        <v>1</v>
      </c>
      <c r="E4" s="22">
        <v>1</v>
      </c>
      <c r="F4" s="22">
        <v>1</v>
      </c>
      <c r="G4" s="22">
        <v>1</v>
      </c>
      <c r="H4" s="24">
        <v>1</v>
      </c>
      <c r="I4" s="24">
        <v>1</v>
      </c>
      <c r="J4" s="24">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9</v>
      </c>
      <c r="AR4" s="50">
        <v>1159.3949</v>
      </c>
      <c r="AS4" s="50">
        <f t="shared" si="0"/>
        <v>14.422287326117317</v>
      </c>
      <c r="AT4" s="37"/>
    </row>
    <row r="5" spans="1:46" ht="14.45">
      <c r="A5" s="68" t="s">
        <v>14</v>
      </c>
      <c r="B5" s="22">
        <v>1</v>
      </c>
      <c r="C5" s="22">
        <v>1</v>
      </c>
      <c r="D5" s="22">
        <v>1</v>
      </c>
      <c r="E5" s="22">
        <v>1</v>
      </c>
      <c r="F5" s="70">
        <v>1</v>
      </c>
      <c r="G5" s="22">
        <v>1</v>
      </c>
      <c r="H5" s="24">
        <v>1</v>
      </c>
      <c r="I5" s="24">
        <v>1</v>
      </c>
      <c r="J5" s="24">
        <v>1</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9</v>
      </c>
      <c r="AR5" s="50">
        <v>637.10289999999998</v>
      </c>
      <c r="AS5" s="50">
        <f t="shared" si="0"/>
        <v>7.9252384844047423</v>
      </c>
      <c r="AT5" s="8" t="s">
        <v>32</v>
      </c>
    </row>
    <row r="6" spans="1:46" ht="14.45">
      <c r="A6" s="68" t="s">
        <v>15</v>
      </c>
      <c r="B6" s="22">
        <v>1</v>
      </c>
      <c r="C6" s="70">
        <v>1</v>
      </c>
      <c r="D6" s="70">
        <v>1</v>
      </c>
      <c r="E6" s="22">
        <v>1</v>
      </c>
      <c r="F6" s="70">
        <v>1</v>
      </c>
      <c r="G6" s="22">
        <v>1</v>
      </c>
      <c r="H6" s="24">
        <v>1</v>
      </c>
      <c r="I6" s="24">
        <v>1</v>
      </c>
      <c r="J6" s="24">
        <v>1</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9</v>
      </c>
      <c r="AR6" s="50">
        <v>108.61</v>
      </c>
      <c r="AS6" s="50">
        <f t="shared" si="0"/>
        <v>1.351053576731795</v>
      </c>
      <c r="AT6" s="37" t="s">
        <v>32</v>
      </c>
    </row>
    <row r="7" spans="1:46" ht="14.45">
      <c r="A7" s="68" t="s">
        <v>16</v>
      </c>
      <c r="B7" s="22">
        <v>0</v>
      </c>
      <c r="C7" s="22">
        <v>0</v>
      </c>
      <c r="D7" s="22">
        <v>0</v>
      </c>
      <c r="E7" s="22">
        <v>0</v>
      </c>
      <c r="F7" s="70">
        <v>1</v>
      </c>
      <c r="G7" s="22">
        <v>0</v>
      </c>
      <c r="H7" s="24">
        <v>1</v>
      </c>
      <c r="I7" s="24">
        <v>1</v>
      </c>
      <c r="J7" s="24">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4</v>
      </c>
      <c r="AR7" s="50">
        <v>1.4346000000000001</v>
      </c>
      <c r="AS7" s="50">
        <f t="shared" si="0"/>
        <v>1.7845699854336001E-2</v>
      </c>
      <c r="AT7" s="37" t="s">
        <v>32</v>
      </c>
    </row>
    <row r="8" spans="1:46" ht="14.45">
      <c r="A8" s="68" t="s">
        <v>17</v>
      </c>
      <c r="B8" s="22">
        <v>1</v>
      </c>
      <c r="C8" s="22">
        <v>1</v>
      </c>
      <c r="D8" s="22">
        <v>1</v>
      </c>
      <c r="E8" s="22">
        <v>1</v>
      </c>
      <c r="F8" s="70">
        <v>1</v>
      </c>
      <c r="G8" s="22">
        <v>1</v>
      </c>
      <c r="H8" s="24">
        <v>0</v>
      </c>
      <c r="I8" s="24">
        <v>0</v>
      </c>
      <c r="J8" s="24">
        <v>0</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2</v>
      </c>
      <c r="AQ8" s="17">
        <f t="shared" si="1"/>
        <v>6</v>
      </c>
      <c r="AR8" s="50">
        <v>1524.8407</v>
      </c>
      <c r="AS8" s="50">
        <f t="shared" si="0"/>
        <v>18.968248611372928</v>
      </c>
      <c r="AT8" s="37" t="s">
        <v>32</v>
      </c>
    </row>
    <row r="9" spans="1:46" ht="14.45">
      <c r="A9" s="68" t="s">
        <v>18</v>
      </c>
      <c r="B9" s="22">
        <v>0</v>
      </c>
      <c r="C9" s="22">
        <v>0</v>
      </c>
      <c r="D9" s="22">
        <v>0</v>
      </c>
      <c r="E9" s="22">
        <v>0</v>
      </c>
      <c r="F9" s="71">
        <v>0</v>
      </c>
      <c r="G9" s="22">
        <v>0</v>
      </c>
      <c r="H9" s="24">
        <v>0</v>
      </c>
      <c r="I9" s="24">
        <v>0</v>
      </c>
      <c r="J9" s="24">
        <v>0</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0</v>
      </c>
      <c r="AQ9" s="17">
        <f t="shared" si="1"/>
        <v>0</v>
      </c>
      <c r="AR9" s="50">
        <v>22.463699999999999</v>
      </c>
      <c r="AS9" s="50">
        <f t="shared" si="0"/>
        <v>0.2794370889570944</v>
      </c>
      <c r="AT9" s="8"/>
    </row>
    <row r="10" spans="1:46" ht="14.45" hidden="1">
      <c r="A10" s="18"/>
      <c r="B10" s="19"/>
      <c r="C10" s="19"/>
      <c r="D10" s="19"/>
      <c r="E10" s="19"/>
      <c r="F10" s="19"/>
      <c r="G10" s="19"/>
      <c r="H10" s="19"/>
      <c r="I10" s="19"/>
      <c r="J10" s="19"/>
      <c r="K10" s="19"/>
      <c r="L10" s="19"/>
      <c r="M10" s="19"/>
      <c r="N10" s="19"/>
      <c r="O10" s="19"/>
      <c r="P10" s="19"/>
      <c r="Q10" s="19"/>
      <c r="R10" s="19"/>
      <c r="S10" s="19"/>
      <c r="T10" s="19"/>
      <c r="U10" s="19"/>
      <c r="V10" s="19"/>
      <c r="W10" s="19"/>
      <c r="X10" s="21"/>
      <c r="Y10" s="21"/>
      <c r="Z10" s="21"/>
      <c r="AA10" s="21"/>
      <c r="AB10" s="21"/>
      <c r="AC10" s="21"/>
      <c r="AD10" s="21"/>
      <c r="AE10" s="21"/>
      <c r="AF10" s="21"/>
      <c r="AG10" s="21"/>
      <c r="AH10" s="21"/>
      <c r="AI10" s="21"/>
      <c r="AJ10" s="21"/>
      <c r="AK10" s="21"/>
      <c r="AL10" s="21"/>
      <c r="AM10" s="21"/>
      <c r="AN10" s="21"/>
      <c r="AO10" s="21"/>
      <c r="AP10" s="17">
        <f t="shared" si="2"/>
        <v>0</v>
      </c>
      <c r="AQ10" s="17">
        <f t="shared" si="1"/>
        <v>0</v>
      </c>
      <c r="AR10" s="50"/>
      <c r="AS10" s="50">
        <f t="shared" si="0"/>
        <v>0</v>
      </c>
      <c r="AT10" s="8" t="s">
        <v>32</v>
      </c>
    </row>
    <row r="11" spans="1:46" ht="14.45" hidden="1">
      <c r="A11" s="18"/>
      <c r="B11" s="19"/>
      <c r="C11" s="19"/>
      <c r="D11" s="19"/>
      <c r="E11" s="19"/>
      <c r="F11" s="19"/>
      <c r="G11" s="19"/>
      <c r="H11" s="19"/>
      <c r="I11" s="19"/>
      <c r="J11" s="19"/>
      <c r="K11" s="19"/>
      <c r="L11" s="19"/>
      <c r="M11" s="19"/>
      <c r="N11" s="19"/>
      <c r="O11" s="19"/>
      <c r="P11" s="19"/>
      <c r="Q11" s="19"/>
      <c r="R11" s="19"/>
      <c r="S11" s="19"/>
      <c r="T11" s="19"/>
      <c r="U11" s="19"/>
      <c r="V11" s="19"/>
      <c r="W11" s="19"/>
      <c r="X11" s="21"/>
      <c r="Y11" s="21"/>
      <c r="Z11" s="21"/>
      <c r="AA11" s="21"/>
      <c r="AB11" s="21"/>
      <c r="AC11" s="21"/>
      <c r="AD11" s="21"/>
      <c r="AE11" s="21"/>
      <c r="AF11" s="21"/>
      <c r="AG11" s="21"/>
      <c r="AH11" s="21"/>
      <c r="AI11" s="21"/>
      <c r="AJ11" s="21"/>
      <c r="AK11" s="21"/>
      <c r="AL11" s="21"/>
      <c r="AM11" s="21"/>
      <c r="AN11" s="21"/>
      <c r="AO11" s="21"/>
      <c r="AP11" s="17">
        <f t="shared" si="2"/>
        <v>0</v>
      </c>
      <c r="AQ11" s="17">
        <f t="shared" si="1"/>
        <v>0</v>
      </c>
      <c r="AR11" s="50"/>
      <c r="AS11" s="50">
        <f t="shared" si="0"/>
        <v>0</v>
      </c>
      <c r="AT11" s="37"/>
    </row>
    <row r="12" spans="1:46" ht="14.45" hidden="1">
      <c r="A12" s="18"/>
      <c r="B12" s="19"/>
      <c r="C12" s="19"/>
      <c r="D12" s="19"/>
      <c r="E12" s="19"/>
      <c r="F12" s="19"/>
      <c r="G12" s="19"/>
      <c r="H12" s="19"/>
      <c r="I12" s="19"/>
      <c r="J12" s="19"/>
      <c r="K12" s="19"/>
      <c r="L12" s="19"/>
      <c r="M12" s="19"/>
      <c r="N12" s="19"/>
      <c r="O12" s="19"/>
      <c r="P12" s="19"/>
      <c r="Q12" s="19"/>
      <c r="R12" s="19"/>
      <c r="S12" s="19"/>
      <c r="T12" s="19"/>
      <c r="U12" s="19"/>
      <c r="V12" s="19"/>
      <c r="W12" s="19"/>
      <c r="X12" s="21"/>
      <c r="Y12" s="21"/>
      <c r="Z12" s="21"/>
      <c r="AA12" s="21"/>
      <c r="AB12" s="21"/>
      <c r="AC12" s="21"/>
      <c r="AD12" s="21"/>
      <c r="AE12" s="21"/>
      <c r="AF12" s="21"/>
      <c r="AG12" s="21"/>
      <c r="AH12" s="21"/>
      <c r="AI12" s="21"/>
      <c r="AJ12" s="21"/>
      <c r="AK12" s="21"/>
      <c r="AL12" s="21"/>
      <c r="AM12" s="21"/>
      <c r="AN12" s="21"/>
      <c r="AO12" s="21"/>
      <c r="AP12" s="17">
        <f t="shared" si="2"/>
        <v>0</v>
      </c>
      <c r="AQ12" s="17">
        <f t="shared" si="1"/>
        <v>0</v>
      </c>
      <c r="AR12" s="50"/>
      <c r="AS12" s="50">
        <f t="shared" si="0"/>
        <v>0</v>
      </c>
      <c r="AT12" s="37" t="s">
        <v>32</v>
      </c>
    </row>
    <row r="13" spans="1:46" ht="14.45" hidden="1">
      <c r="A13" s="18"/>
      <c r="B13" s="19"/>
      <c r="C13" s="19"/>
      <c r="D13" s="19"/>
      <c r="E13" s="19"/>
      <c r="F13" s="19"/>
      <c r="G13" s="19"/>
      <c r="H13" s="19"/>
      <c r="I13" s="19"/>
      <c r="J13" s="19"/>
      <c r="K13" s="19"/>
      <c r="L13" s="19"/>
      <c r="M13" s="19"/>
      <c r="N13" s="19"/>
      <c r="O13" s="19"/>
      <c r="P13" s="19"/>
      <c r="Q13" s="19"/>
      <c r="R13" s="19"/>
      <c r="S13" s="19"/>
      <c r="T13" s="19"/>
      <c r="U13" s="19"/>
      <c r="V13" s="19"/>
      <c r="W13" s="19"/>
      <c r="X13" s="21"/>
      <c r="Y13" s="21"/>
      <c r="Z13" s="21"/>
      <c r="AA13" s="21"/>
      <c r="AB13" s="21"/>
      <c r="AC13" s="21"/>
      <c r="AD13" s="21"/>
      <c r="AE13" s="21"/>
      <c r="AF13" s="21"/>
      <c r="AG13" s="21"/>
      <c r="AH13" s="21"/>
      <c r="AI13" s="21"/>
      <c r="AJ13" s="21"/>
      <c r="AK13" s="21"/>
      <c r="AL13" s="21"/>
      <c r="AM13" s="21"/>
      <c r="AN13" s="21"/>
      <c r="AO13" s="21"/>
      <c r="AP13" s="17">
        <f t="shared" si="2"/>
        <v>0</v>
      </c>
      <c r="AQ13" s="17">
        <f t="shared" si="1"/>
        <v>0</v>
      </c>
      <c r="AR13" s="50"/>
      <c r="AS13" s="50">
        <f t="shared" si="0"/>
        <v>0</v>
      </c>
      <c r="AT13" s="8"/>
    </row>
    <row r="14" spans="1:46" ht="14.45" hidden="1">
      <c r="A14" s="18"/>
      <c r="B14" s="19"/>
      <c r="C14" s="19"/>
      <c r="D14" s="19"/>
      <c r="E14" s="19"/>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0</v>
      </c>
      <c r="AQ14" s="17">
        <f t="shared" si="1"/>
        <v>0</v>
      </c>
      <c r="AR14" s="50"/>
      <c r="AS14" s="50">
        <f t="shared" si="0"/>
        <v>0</v>
      </c>
      <c r="AT14" s="37"/>
    </row>
    <row r="15" spans="1:46" ht="14.45" hidden="1">
      <c r="A15" s="18"/>
      <c r="B15" s="19"/>
      <c r="C15" s="19"/>
      <c r="D15" s="19"/>
      <c r="E15" s="19"/>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0</v>
      </c>
      <c r="AR15" s="50"/>
      <c r="AS15" s="50">
        <f t="shared" si="0"/>
        <v>0</v>
      </c>
      <c r="AT15" s="37"/>
    </row>
    <row r="16" spans="1:46" ht="14.45" hidden="1">
      <c r="A16" s="18"/>
      <c r="B16" s="19"/>
      <c r="C16" s="19"/>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50"/>
      <c r="AS16" s="50">
        <f t="shared" si="0"/>
        <v>0</v>
      </c>
      <c r="AT16" s="8"/>
    </row>
    <row r="17" spans="1:46" ht="14.45"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50"/>
      <c r="AS17" s="50">
        <f t="shared" si="0"/>
        <v>0</v>
      </c>
      <c r="AT17" s="37"/>
    </row>
    <row r="18" spans="1:46" ht="14.45"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50"/>
      <c r="AS18" s="50">
        <f t="shared" si="0"/>
        <v>0</v>
      </c>
      <c r="AT18" s="37"/>
    </row>
    <row r="19" spans="1:46" ht="14.45"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50"/>
      <c r="AS19" s="50">
        <f t="shared" si="0"/>
        <v>0</v>
      </c>
      <c r="AT19" s="37"/>
    </row>
    <row r="20" spans="1:46" ht="14.45"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50"/>
      <c r="AS20" s="50">
        <f t="shared" si="0"/>
        <v>0</v>
      </c>
      <c r="AT20" s="37"/>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50"/>
      <c r="AS21" s="50">
        <f t="shared" si="0"/>
        <v>0</v>
      </c>
      <c r="AT21" s="37"/>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33</v>
      </c>
      <c r="B102" s="20">
        <f>SUM(B2:B101)</f>
        <v>6</v>
      </c>
      <c r="C102" s="20">
        <f t="shared" ref="C102:AO102" si="8">SUM(C2:C101)</f>
        <v>6</v>
      </c>
      <c r="D102" s="20">
        <f t="shared" si="8"/>
        <v>6</v>
      </c>
      <c r="E102" s="20">
        <f t="shared" si="8"/>
        <v>6</v>
      </c>
      <c r="F102" s="20">
        <f t="shared" si="8"/>
        <v>7</v>
      </c>
      <c r="G102" s="20">
        <f t="shared" si="8"/>
        <v>6</v>
      </c>
      <c r="H102" s="20">
        <f t="shared" si="8"/>
        <v>6</v>
      </c>
      <c r="I102" s="20">
        <f t="shared" si="8"/>
        <v>6</v>
      </c>
      <c r="J102" s="20">
        <f t="shared" si="8"/>
        <v>6</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31</v>
      </c>
      <c r="AQ102" s="17">
        <f t="shared" si="5"/>
        <v>55</v>
      </c>
      <c r="AR102" s="51">
        <f>SUM(AR2:AR101)</f>
        <v>8038.911399999999</v>
      </c>
      <c r="AS102" s="51">
        <f>SUM(AS2:AS101)</f>
        <v>100.00000000000001</v>
      </c>
      <c r="AT102" s="37"/>
    </row>
    <row r="103" spans="1:47" ht="14.45">
      <c r="A103" s="60" t="s">
        <v>34</v>
      </c>
      <c r="B103" s="60" t="s">
        <v>32</v>
      </c>
      <c r="C103" s="60" t="s">
        <v>32</v>
      </c>
      <c r="D103" s="60" t="s">
        <v>32</v>
      </c>
      <c r="E103" s="60" t="s">
        <v>32</v>
      </c>
      <c r="F103" s="60" t="s">
        <v>32</v>
      </c>
      <c r="G103" s="60" t="s">
        <v>32</v>
      </c>
      <c r="H103" s="60" t="s">
        <v>32</v>
      </c>
      <c r="I103" s="60" t="s">
        <v>32</v>
      </c>
      <c r="J103" s="60" t="s">
        <v>32</v>
      </c>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14.45">
      <c r="A104" s="8" t="s">
        <v>35</v>
      </c>
      <c r="B104" s="8"/>
      <c r="C104" s="8"/>
      <c r="D104" s="8"/>
      <c r="E104" s="8" t="s">
        <v>32</v>
      </c>
      <c r="F104" s="8"/>
      <c r="G104" s="8"/>
      <c r="H104" s="8" t="s">
        <v>32</v>
      </c>
      <c r="I104" s="8" t="s">
        <v>32</v>
      </c>
      <c r="J104" s="8" t="s">
        <v>32</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36</v>
      </c>
      <c r="B105" s="8" t="s">
        <v>32</v>
      </c>
      <c r="C105" s="8" t="s">
        <v>32</v>
      </c>
      <c r="D105" s="8" t="s">
        <v>32</v>
      </c>
      <c r="E105" s="8" t="s">
        <v>32</v>
      </c>
      <c r="F105" s="8" t="s">
        <v>32</v>
      </c>
      <c r="G105" s="61" t="s">
        <v>32</v>
      </c>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37</v>
      </c>
      <c r="B106" s="8"/>
      <c r="C106" s="8"/>
      <c r="D106" s="8"/>
      <c r="E106" s="8"/>
      <c r="F106" s="8" t="s">
        <v>32</v>
      </c>
      <c r="G106" s="61" t="s">
        <v>32</v>
      </c>
      <c r="H106" s="61" t="s">
        <v>32</v>
      </c>
      <c r="I106" s="61" t="s">
        <v>32</v>
      </c>
      <c r="J106" s="61" t="s">
        <v>32</v>
      </c>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 r="A107" s="8" t="s">
        <v>38</v>
      </c>
      <c r="B107" s="8"/>
      <c r="C107" s="8" t="s">
        <v>32</v>
      </c>
      <c r="D107" s="8" t="s">
        <v>32</v>
      </c>
      <c r="E107" s="8"/>
      <c r="F107" s="8" t="s">
        <v>32</v>
      </c>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 r="A108" s="8" t="s">
        <v>39</v>
      </c>
      <c r="B108" s="67"/>
      <c r="C108" s="8" t="s">
        <v>32</v>
      </c>
      <c r="D108" s="8" t="s">
        <v>32</v>
      </c>
      <c r="E108" s="8" t="s">
        <v>32</v>
      </c>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40</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41</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42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43</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44</v>
      </c>
      <c r="B114" s="75" t="s">
        <v>45</v>
      </c>
      <c r="C114" s="76"/>
      <c r="D114" s="76"/>
      <c r="E114" s="76"/>
      <c r="F114" s="76"/>
      <c r="G114" s="76"/>
      <c r="H114" s="76"/>
      <c r="I114" s="76"/>
      <c r="J114" s="76"/>
      <c r="K114" s="76"/>
      <c r="L114" s="76"/>
      <c r="M114" s="76"/>
      <c r="N114" s="76"/>
      <c r="O114" s="76"/>
      <c r="P114" s="76"/>
      <c r="Q114" s="7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46</v>
      </c>
    </row>
  </sheetData>
  <mergeCells count="1">
    <mergeCell ref="B114:Q114"/>
  </mergeCells>
  <phoneticPr fontId="6" type="noConversion"/>
  <conditionalFormatting sqref="A1 A111:F111 B112:F112 A113:F113 B114 A115:F1048576 A10:A110">
    <cfRule type="beginsWith" dxfId="51" priority="123" operator="beginsWith" text="01">
      <formula>LEFT(A1,LEN("01"))="01"</formula>
    </cfRule>
    <cfRule type="beginsWith" dxfId="50" priority="122" operator="beginsWith" text="02">
      <formula>LEFT(A1,LEN("02"))="02"</formula>
    </cfRule>
    <cfRule type="beginsWith" dxfId="49" priority="121" operator="beginsWith" text="03">
      <formula>LEFT(A1,LEN("03"))="03"</formula>
    </cfRule>
    <cfRule type="beginsWith" dxfId="48" priority="120" operator="beginsWith" text="04">
      <formula>LEFT(A1,LEN("04"))="04"</formula>
    </cfRule>
    <cfRule type="beginsWith" dxfId="47" priority="119" operator="beginsWith" text="05">
      <formula>LEFT(A1,LEN("05"))="05"</formula>
    </cfRule>
    <cfRule type="beginsWith" dxfId="46" priority="118" operator="beginsWith" text="06">
      <formula>LEFT(A1,LEN("06"))="06"</formula>
    </cfRule>
    <cfRule type="beginsWith" dxfId="45" priority="117" operator="beginsWith" text="07">
      <formula>LEFT(A1,LEN("07"))="07"</formula>
    </cfRule>
    <cfRule type="beginsWith" dxfId="44" priority="116" operator="beginsWith" text="08">
      <formula>LEFT(A1,LEN("08"))="08"</formula>
    </cfRule>
    <cfRule type="beginsWith" dxfId="43" priority="115" operator="beginsWith" text="09">
      <formula>LEFT(A1,LEN("09"))="09"</formula>
    </cfRule>
    <cfRule type="beginsWith" dxfId="42" priority="114" operator="beginsWith" text="10">
      <formula>LEFT(A1,LEN("10"))="10"</formula>
    </cfRule>
    <cfRule type="beginsWith" dxfId="41" priority="113" operator="beginsWith" text="11">
      <formula>LEFT(A1,LEN("11"))="11"</formula>
    </cfRule>
    <cfRule type="beginsWith" dxfId="40" priority="112" operator="beginsWith" text="12">
      <formula>LEFT(A1,LEN("12"))="12"</formula>
    </cfRule>
    <cfRule type="beginsWith" dxfId="39" priority="111" operator="beginsWith" text="13">
      <formula>LEFT(A1,LEN("13"))="13"</formula>
    </cfRule>
  </conditionalFormatting>
  <conditionalFormatting sqref="AT1 R2:AO9 F14:AO101 X10:AO13">
    <cfRule type="beginsWith" dxfId="38" priority="43" operator="beginsWith" text="03">
      <formula>LEFT(F1,LEN("03"))="03"</formula>
    </cfRule>
    <cfRule type="beginsWith" dxfId="37" priority="45" operator="beginsWith" text="01">
      <formula>LEFT(F1,LEN("01"))="01"</formula>
    </cfRule>
    <cfRule type="beginsWith" dxfId="36" priority="42" operator="beginsWith" text="04">
      <formula>LEFT(F1,LEN("04"))="04"</formula>
    </cfRule>
    <cfRule type="beginsWith" dxfId="35" priority="41" operator="beginsWith" text="05">
      <formula>LEFT(F1,LEN("05"))="05"</formula>
    </cfRule>
    <cfRule type="beginsWith" dxfId="34" priority="40" operator="beginsWith" text="06">
      <formula>LEFT(F1,LEN("06"))="06"</formula>
    </cfRule>
    <cfRule type="beginsWith" dxfId="33" priority="39" operator="beginsWith" text="07">
      <formula>LEFT(F1,LEN("07"))="07"</formula>
    </cfRule>
    <cfRule type="beginsWith" dxfId="32" priority="38" operator="beginsWith" text="08">
      <formula>LEFT(F1,LEN("08"))="08"</formula>
    </cfRule>
    <cfRule type="beginsWith" dxfId="31" priority="37" operator="beginsWith" text="09">
      <formula>LEFT(F1,LEN("09"))="09"</formula>
    </cfRule>
    <cfRule type="beginsWith" dxfId="30" priority="36" operator="beginsWith" text="10">
      <formula>LEFT(F1,LEN("10"))="10"</formula>
    </cfRule>
    <cfRule type="beginsWith" dxfId="29" priority="35" operator="beginsWith" text="11">
      <formula>LEFT(F1,LEN("11"))="11"</formula>
    </cfRule>
    <cfRule type="beginsWith" dxfId="28" priority="34" operator="beginsWith" text="12">
      <formula>LEFT(F1,LEN("12"))="12"</formula>
    </cfRule>
    <cfRule type="beginsWith" dxfId="27" priority="33" operator="beginsWith" text="13">
      <formula>LEFT(F1,LEN("13"))="13"</formula>
    </cfRule>
    <cfRule type="beginsWith" dxfId="26" priority="44" operator="beginsWith" text="02">
      <formula>LEFT(F1,LEN("02"))="02"</formula>
    </cfRule>
  </conditionalFormatting>
  <conditionalFormatting sqref="A2:A9">
    <cfRule type="beginsWith" dxfId="25" priority="14" operator="beginsWith" text="13">
      <formula>LEFT(A2,LEN("13"))="13"</formula>
    </cfRule>
    <cfRule type="beginsWith" dxfId="24" priority="15" operator="beginsWith" text="12">
      <formula>LEFT(A2,LEN("12"))="12"</formula>
    </cfRule>
    <cfRule type="beginsWith" dxfId="23" priority="16" operator="beginsWith" text="11">
      <formula>LEFT(A2,LEN("11"))="11"</formula>
    </cfRule>
    <cfRule type="beginsWith" dxfId="22" priority="17" operator="beginsWith" text="10">
      <formula>LEFT(A2,LEN("10"))="10"</formula>
    </cfRule>
    <cfRule type="beginsWith" dxfId="21" priority="18" operator="beginsWith" text="09">
      <formula>LEFT(A2,LEN("09"))="09"</formula>
    </cfRule>
    <cfRule type="beginsWith" dxfId="20" priority="19" operator="beginsWith" text="08">
      <formula>LEFT(A2,LEN("08"))="08"</formula>
    </cfRule>
    <cfRule type="beginsWith" dxfId="19" priority="20" operator="beginsWith" text="07">
      <formula>LEFT(A2,LEN("07"))="07"</formula>
    </cfRule>
    <cfRule type="beginsWith" dxfId="18" priority="21" operator="beginsWith" text="06">
      <formula>LEFT(A2,LEN("06"))="06"</formula>
    </cfRule>
    <cfRule type="beginsWith" dxfId="17" priority="22" operator="beginsWith" text="05">
      <formula>LEFT(A2,LEN("05"))="05"</formula>
    </cfRule>
    <cfRule type="beginsWith" dxfId="16" priority="23" operator="beginsWith" text="04">
      <formula>LEFT(A2,LEN("04"))="04"</formula>
    </cfRule>
    <cfRule type="beginsWith" dxfId="15" priority="24" operator="beginsWith" text="03">
      <formula>LEFT(A2,LEN("03"))="03"</formula>
    </cfRule>
    <cfRule type="beginsWith" dxfId="14" priority="25" operator="beginsWith" text="02">
      <formula>LEFT(A2,LEN("02"))="02"</formula>
    </cfRule>
    <cfRule type="beginsWith" dxfId="13" priority="26" operator="beginsWith" text="01">
      <formula>LEFT(A2,LEN("01"))="01"</formula>
    </cfRule>
  </conditionalFormatting>
  <conditionalFormatting sqref="AT2 AT5 AT9:AT10 AT13 AT16">
    <cfRule type="beginsWith" dxfId="12" priority="1" operator="beginsWith" text="13">
      <formula>LEFT(AT2,LEN("13"))="13"</formula>
    </cfRule>
    <cfRule type="beginsWith" dxfId="11" priority="2" operator="beginsWith" text="12">
      <formula>LEFT(AT2,LEN("12"))="12"</formula>
    </cfRule>
    <cfRule type="beginsWith" dxfId="10" priority="3" operator="beginsWith" text="11">
      <formula>LEFT(AT2,LEN("11"))="11"</formula>
    </cfRule>
    <cfRule type="beginsWith" dxfId="9" priority="4" operator="beginsWith" text="10">
      <formula>LEFT(AT2,LEN("10"))="10"</formula>
    </cfRule>
    <cfRule type="beginsWith" dxfId="8" priority="5" operator="beginsWith" text="09">
      <formula>LEFT(AT2,LEN("09"))="09"</formula>
    </cfRule>
    <cfRule type="beginsWith" dxfId="7" priority="6" operator="beginsWith" text="08">
      <formula>LEFT(AT2,LEN("08"))="08"</formula>
    </cfRule>
    <cfRule type="beginsWith" dxfId="6" priority="7" operator="beginsWith" text="07">
      <formula>LEFT(AT2,LEN("07"))="07"</formula>
    </cfRule>
    <cfRule type="beginsWith" dxfId="5" priority="8" operator="beginsWith" text="06">
      <formula>LEFT(AT2,LEN("06"))="06"</formula>
    </cfRule>
    <cfRule type="beginsWith" dxfId="4" priority="9" operator="beginsWith" text="05">
      <formula>LEFT(AT2,LEN("05"))="05"</formula>
    </cfRule>
    <cfRule type="beginsWith" dxfId="3" priority="10" operator="beginsWith" text="04">
      <formula>LEFT(AT2,LEN("04"))="04"</formula>
    </cfRule>
    <cfRule type="beginsWith" dxfId="2" priority="11" operator="beginsWith" text="03">
      <formula>LEFT(AT2,LEN("03"))="03"</formula>
    </cfRule>
    <cfRule type="beginsWith" dxfId="1" priority="12" operator="beginsWith" text="02">
      <formula>LEFT(AT2,LEN("02"))="02"</formula>
    </cfRule>
    <cfRule type="beginsWith" dxfId="0" priority="13" operator="beginsWith" text="01">
      <formula>LEFT(AT2,LEN("01"))="01"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zoomScale="80" zoomScaleNormal="80" workbookViewId="0">
      <selection activeCell="B6" sqref="B6"/>
    </sheetView>
  </sheetViews>
  <sheetFormatPr defaultColWidth="11.42578125" defaultRowHeight="14.45"/>
  <cols>
    <col min="1" max="3" width="28.42578125" style="31" customWidth="1"/>
  </cols>
  <sheetData>
    <row r="1" spans="1:3">
      <c r="A1" s="65" t="s">
        <v>47</v>
      </c>
      <c r="B1" s="65" t="s">
        <v>48</v>
      </c>
      <c r="C1" s="65" t="s">
        <v>49</v>
      </c>
    </row>
    <row r="2" spans="1:3">
      <c r="A2" s="30">
        <v>1</v>
      </c>
      <c r="B2" s="30" t="s">
        <v>20</v>
      </c>
      <c r="C2" s="30" t="s">
        <v>7</v>
      </c>
    </row>
    <row r="3" spans="1:3">
      <c r="A3" s="30">
        <f>IF(B3="","",A2+1)</f>
        <v>2</v>
      </c>
      <c r="B3" s="30" t="s">
        <v>21</v>
      </c>
      <c r="C3" s="30" t="s">
        <v>7</v>
      </c>
    </row>
    <row r="4" spans="1:3">
      <c r="A4" s="30">
        <f t="shared" ref="A4:A67" si="0">IF(B4="","",A3+1)</f>
        <v>3</v>
      </c>
      <c r="B4" s="30" t="s">
        <v>22</v>
      </c>
      <c r="C4" s="30" t="s">
        <v>7</v>
      </c>
    </row>
    <row r="5" spans="1:3">
      <c r="A5" s="30">
        <f t="shared" si="0"/>
        <v>4</v>
      </c>
      <c r="B5" s="30" t="s">
        <v>6</v>
      </c>
      <c r="C5" s="30" t="s">
        <v>7</v>
      </c>
    </row>
    <row r="6" spans="1:3">
      <c r="A6" s="30">
        <f t="shared" si="0"/>
        <v>5</v>
      </c>
      <c r="B6" s="30" t="s">
        <v>23</v>
      </c>
      <c r="C6" s="30" t="s">
        <v>7</v>
      </c>
    </row>
    <row r="7" spans="1:3">
      <c r="A7" s="30">
        <f t="shared" si="0"/>
        <v>6</v>
      </c>
      <c r="B7" s="30" t="s">
        <v>2</v>
      </c>
      <c r="C7" s="30" t="s">
        <v>7</v>
      </c>
    </row>
    <row r="8" spans="1:3">
      <c r="A8" s="30">
        <f t="shared" si="0"/>
        <v>7</v>
      </c>
      <c r="B8" s="30" t="s">
        <v>24</v>
      </c>
      <c r="C8" s="30" t="s">
        <v>7</v>
      </c>
    </row>
    <row r="9" spans="1:3">
      <c r="A9" s="30">
        <f t="shared" si="0"/>
        <v>8</v>
      </c>
      <c r="B9" s="30" t="s">
        <v>25</v>
      </c>
      <c r="C9" s="30" t="s">
        <v>7</v>
      </c>
    </row>
    <row r="10" spans="1:3">
      <c r="A10" s="30">
        <f t="shared" si="0"/>
        <v>9</v>
      </c>
      <c r="B10" s="30" t="s">
        <v>26</v>
      </c>
      <c r="C10" s="30" t="s">
        <v>7</v>
      </c>
    </row>
    <row r="11" spans="1:3">
      <c r="A11" s="30" t="str">
        <f t="shared" si="0"/>
        <v/>
      </c>
      <c r="B11" s="30"/>
      <c r="C11" s="30"/>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C12" workbookViewId="0">
      <selection activeCell="C12" sqref="C12"/>
    </sheetView>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arandano</v>
      </c>
      <c r="C15" t="str">
        <v>arándano</v>
      </c>
    </row>
    <row r="16" spans="1:3">
      <c r="A16" s="1" t="str">
        <v>agricola</v>
      </c>
      <c r="B16" s="1" t="str">
        <v>aromaticas</v>
      </c>
      <c r="C16" t="str">
        <v>aromáticas</v>
      </c>
    </row>
    <row r="17" spans="1:3">
      <c r="A17" s="1" t="str">
        <v>agricola</v>
      </c>
      <c r="B17" s="1" t="str">
        <v>arracacha</v>
      </c>
      <c r="C17" t="str">
        <v>arracacha</v>
      </c>
    </row>
    <row r="18" spans="1:3">
      <c r="A18" s="1" t="str">
        <v>agricola</v>
      </c>
      <c r="B18" s="1" t="str">
        <v>arroz_riego</v>
      </c>
      <c r="C18" t="str">
        <v>arroz riego</v>
      </c>
    </row>
    <row r="19" spans="1:3">
      <c r="A19" s="1" t="str">
        <v>agricola</v>
      </c>
      <c r="B19" s="1" t="str">
        <v>arroz_riego_transplante</v>
      </c>
      <c r="C19" t="str">
        <v xml:space="preserve">Arroz riego siembra transplante </v>
      </c>
    </row>
    <row r="20" spans="1:3">
      <c r="A20" s="1" t="str">
        <v>agricola</v>
      </c>
      <c r="B20" s="1" t="str">
        <v>arroz_riego_voleo</v>
      </c>
      <c r="C20" t="str">
        <v>Arroz riego siembra al voleo</v>
      </c>
    </row>
    <row r="21" spans="1:3">
      <c r="A21" s="1" t="str">
        <v>agricola</v>
      </c>
      <c r="B21" s="1" t="str">
        <v>arroz_secano</v>
      </c>
      <c r="C21" t="str">
        <v>arroz secano</v>
      </c>
    </row>
    <row r="22" spans="1:3">
      <c r="A22" s="1" t="str">
        <v>agricola</v>
      </c>
      <c r="B22" s="1" t="str">
        <v>arroz_secano_manual</v>
      </c>
      <c r="C22" t="str">
        <v>arroz secano manual</v>
      </c>
    </row>
    <row r="23" spans="1:3">
      <c r="A23" s="1" t="str">
        <v>agricola</v>
      </c>
      <c r="B23" s="1" t="str">
        <v>arroz_secano_mecanizado</v>
      </c>
      <c r="C23" t="str">
        <v>arroz secano mecanizado</v>
      </c>
    </row>
    <row r="24" spans="1:3">
      <c r="A24" s="1" t="str">
        <v>agricola</v>
      </c>
      <c r="B24" s="1" t="str">
        <v>arveja</v>
      </c>
      <c r="C24" t="str">
        <v>arveja</v>
      </c>
    </row>
    <row r="25" spans="1:3">
      <c r="A25" s="1" t="str">
        <v>agricola</v>
      </c>
      <c r="B25" s="1" t="str">
        <v>asai</v>
      </c>
      <c r="C25" t="str">
        <v>asaí</v>
      </c>
    </row>
    <row r="26" spans="1:3">
      <c r="A26" s="1" t="str">
        <v>agricola</v>
      </c>
      <c r="B26" s="1" t="str">
        <v>asai_cacao</v>
      </c>
      <c r="C26" t="str">
        <v>asaí en asocio con cacao</v>
      </c>
    </row>
    <row r="27" spans="1:3">
      <c r="A27" s="1" t="str">
        <v>agricola</v>
      </c>
      <c r="B27" s="1" t="str">
        <v>asai_platano</v>
      </c>
      <c r="C27" t="str">
        <v>asaí en asocio con plátano</v>
      </c>
    </row>
    <row r="28" spans="1:3">
      <c r="A28" s="1" t="str">
        <v>pecuaria</v>
      </c>
      <c r="B28" s="1" t="str">
        <v>avicultura_engorde</v>
      </c>
      <c r="C28" t="str">
        <v>avicultura de engorde</v>
      </c>
    </row>
    <row r="29" spans="1:3">
      <c r="A29" s="1" t="str">
        <v>pecuaria</v>
      </c>
      <c r="B29" s="1" t="str">
        <v>avicultura_postura</v>
      </c>
      <c r="C29" t="str">
        <v>avicultura de postura</v>
      </c>
    </row>
    <row r="30" spans="1:3">
      <c r="A30" s="1" t="str">
        <v>agricola</v>
      </c>
      <c r="B30" s="1" t="str">
        <v>banano</v>
      </c>
      <c r="C30" t="str">
        <v>banano</v>
      </c>
    </row>
    <row r="31" spans="1:3">
      <c r="A31" s="1" t="str">
        <v>agricola</v>
      </c>
      <c r="B31" s="1" t="str">
        <v>batata</v>
      </c>
      <c r="C31" t="str">
        <v>batata</v>
      </c>
    </row>
    <row r="32" spans="1:3">
      <c r="A32" s="1" t="str">
        <v>agricola</v>
      </c>
      <c r="B32" s="1" t="str">
        <v>berenjena</v>
      </c>
      <c r="C32" t="str">
        <v>berenjena</v>
      </c>
    </row>
    <row r="33" spans="1:3">
      <c r="A33" s="1" t="str">
        <v>agricola</v>
      </c>
      <c r="B33" s="1" t="str">
        <v>bijao</v>
      </c>
      <c r="C33" t="str">
        <v>bijao</v>
      </c>
    </row>
    <row r="34" spans="1:3">
      <c r="A34" s="1" t="str">
        <v>agricola</v>
      </c>
      <c r="B34" s="1" t="str">
        <v>brocoli</v>
      </c>
      <c r="C34" t="str">
        <v>brócoli</v>
      </c>
    </row>
    <row r="35" spans="1:3">
      <c r="A35" s="1" t="str">
        <v>pecuaria</v>
      </c>
      <c r="B35" s="1" t="str">
        <v>bufalos</v>
      </c>
      <c r="C35" t="str">
        <v>búfalos</v>
      </c>
    </row>
    <row r="36" spans="1:3">
      <c r="A36" s="1" t="str">
        <v>agricola</v>
      </c>
      <c r="B36" s="1" t="str">
        <v>cacao</v>
      </c>
      <c r="C36" t="str">
        <v>cacao</v>
      </c>
    </row>
    <row r="37" spans="1:3">
      <c r="A37" s="1" t="str">
        <v>agricola</v>
      </c>
      <c r="B37" s="1" t="str">
        <v>cacao_aguacate_criollo</v>
      </c>
      <c r="C37" t="str">
        <v>cacao en asocio con aguacate criollo</v>
      </c>
    </row>
    <row r="38" spans="1:3">
      <c r="A38" s="1" t="str">
        <v>agricola</v>
      </c>
      <c r="B38" s="1" t="str">
        <v>cacao_aguacate_papelillo</v>
      </c>
      <c r="C38" t="str">
        <v>cacao en asocio con aguacate papelillo</v>
      </c>
    </row>
    <row r="39" spans="1:3">
      <c r="A39" s="1" t="str">
        <v>agricola</v>
      </c>
      <c r="B39" s="1" t="str">
        <v>cacao_banano</v>
      </c>
      <c r="C39" t="str">
        <v>cacao en asocio con banano</v>
      </c>
    </row>
    <row r="40" spans="1:3">
      <c r="A40" s="1" t="str">
        <v>agricola</v>
      </c>
      <c r="B40" s="1" t="str">
        <v>cacao_banano_aguacate</v>
      </c>
      <c r="C40" t="str">
        <v>cacao en asocio con banano y aguacate</v>
      </c>
    </row>
    <row r="41" spans="1:3">
      <c r="A41" s="1" t="str">
        <v>agricola</v>
      </c>
      <c r="B41" s="1" t="str">
        <v>cacao_banano_aguacate_mandarina_naranja</v>
      </c>
      <c r="C41" t="str">
        <v>cacao en asocio con banano,aguacate, mandarina y naranja</v>
      </c>
    </row>
    <row r="42" spans="1:3">
      <c r="A42" s="1" t="str">
        <v>agricola</v>
      </c>
      <c r="B42" s="1" t="str">
        <v>cacao_platano</v>
      </c>
      <c r="C42" t="str">
        <v>cacao en asocio con plátano</v>
      </c>
    </row>
    <row r="43" spans="1:3">
      <c r="A43" s="1" t="str">
        <v>agricola</v>
      </c>
      <c r="B43" s="1" t="str">
        <v>cacao_platano_limon</v>
      </c>
      <c r="C43" t="str">
        <v>cacao plátano limón</v>
      </c>
    </row>
    <row r="44" spans="1:3">
      <c r="A44" s="1" t="str">
        <v>agricola</v>
      </c>
      <c r="B44" s="1" t="str">
        <v>cacao_sombrio</v>
      </c>
      <c r="C44" t="str">
        <v>cacao sombrío</v>
      </c>
    </row>
    <row r="45" spans="1:3">
      <c r="A45" s="1" t="str">
        <v>agricola</v>
      </c>
      <c r="B45" s="1" t="str">
        <v>cachaco</v>
      </c>
      <c r="C45" t="str">
        <v>cachaco</v>
      </c>
    </row>
    <row r="46" spans="1:3">
      <c r="A46" s="1" t="str">
        <v>agricola</v>
      </c>
      <c r="B46" s="1" t="str">
        <v>cafe</v>
      </c>
      <c r="C46" t="str">
        <v>café</v>
      </c>
    </row>
    <row r="47" spans="1:3">
      <c r="A47" s="1" t="str">
        <v>agricola</v>
      </c>
      <c r="B47" s="1" t="str">
        <v>cafe_aguacate</v>
      </c>
      <c r="C47" t="str">
        <v>café en asocio con aguacate</v>
      </c>
    </row>
    <row r="48" spans="1:3">
      <c r="A48" s="1" t="str">
        <v>agricola</v>
      </c>
      <c r="B48" s="1" t="str">
        <v>cafe_frijol_arbustivo</v>
      </c>
      <c r="C48" t="str">
        <v>café en asocio con frijol arbustivo</v>
      </c>
    </row>
    <row r="49" spans="1:3">
      <c r="A49" s="1" t="str">
        <v>agricola</v>
      </c>
      <c r="B49" s="1" t="str">
        <v>cafe_maiz</v>
      </c>
      <c r="C49" t="str">
        <v>café en asocio con maíz</v>
      </c>
    </row>
    <row r="50" spans="1:3">
      <c r="A50" s="1" t="str">
        <v>agricola</v>
      </c>
      <c r="B50" s="1" t="str">
        <v>cafe_platano</v>
      </c>
      <c r="C50" t="str">
        <v>café en asocio con plátano</v>
      </c>
    </row>
    <row r="51" spans="1:3">
      <c r="A51" s="1" t="str">
        <v>agricola</v>
      </c>
      <c r="B51" s="1" t="str">
        <v>cafe_platano_frutales_forestal</v>
      </c>
      <c r="C51" t="str">
        <v>café en asocio con plátano, frutales y sistema forestal</v>
      </c>
    </row>
    <row r="52" spans="1:3">
      <c r="A52" s="1" t="str">
        <v>agricola</v>
      </c>
      <c r="B52" s="1" t="str">
        <v>cafe_sombrio</v>
      </c>
      <c r="C52" t="str">
        <v>Café sombrío</v>
      </c>
    </row>
    <row r="53" spans="1:3">
      <c r="A53" s="1" t="str">
        <v>agricola</v>
      </c>
      <c r="B53" s="1" t="str">
        <v>calabacin</v>
      </c>
      <c r="C53" t="str">
        <v>calabacín</v>
      </c>
    </row>
    <row r="54" spans="1:3">
      <c r="A54" s="1" t="str">
        <v>agricola</v>
      </c>
      <c r="B54" s="1" t="str">
        <v>calendula</v>
      </c>
      <c r="C54" t="str">
        <v>caléndula</v>
      </c>
    </row>
    <row r="55" spans="1:3">
      <c r="A55" s="1" t="str">
        <v>pecuaria</v>
      </c>
      <c r="B55" s="1" t="str">
        <v>camaron</v>
      </c>
      <c r="C55" t="str">
        <v>camarón</v>
      </c>
    </row>
    <row r="56" spans="1:3">
      <c r="A56" s="1" t="str">
        <v>agricola</v>
      </c>
      <c r="B56" s="1" t="str">
        <v>cana</v>
      </c>
      <c r="C56" t="str">
        <v>caña</v>
      </c>
    </row>
    <row r="57" spans="1:3">
      <c r="A57" s="1" t="str">
        <v>agricola</v>
      </c>
      <c r="B57" s="1" t="str">
        <v>cana_flecha</v>
      </c>
      <c r="C57" t="str">
        <v>caña flecha</v>
      </c>
    </row>
    <row r="58" spans="1:3">
      <c r="A58" s="1" t="str">
        <v>agricola</v>
      </c>
      <c r="B58" s="1" t="str">
        <v>cana_panelera</v>
      </c>
      <c r="C58" t="str">
        <v>caña panelera</v>
      </c>
    </row>
    <row r="59" spans="1:3">
      <c r="A59" s="1" t="str">
        <v>pecuaria</v>
      </c>
      <c r="B59" s="1" t="str">
        <v>caprinos</v>
      </c>
      <c r="C59" t="str">
        <v>caprinos</v>
      </c>
    </row>
    <row r="60" spans="1:3">
      <c r="A60" s="1" t="str">
        <v>agricola</v>
      </c>
      <c r="B60" s="1" t="str">
        <v>caucho</v>
      </c>
      <c r="C60" t="str">
        <v>caucho</v>
      </c>
    </row>
    <row r="61" spans="1:3">
      <c r="A61" s="1" t="str">
        <v>agricola</v>
      </c>
      <c r="B61" s="1" t="str">
        <v>cebolla_bulbo</v>
      </c>
      <c r="C61" t="str">
        <v>cebolla bulbo</v>
      </c>
    </row>
    <row r="62" spans="1:3">
      <c r="A62" s="1" t="str">
        <v>agricola</v>
      </c>
      <c r="B62" s="1" t="str">
        <v>cebolla_junca</v>
      </c>
      <c r="C62" t="str">
        <v>cebolla junca</v>
      </c>
    </row>
    <row r="63" spans="1:3">
      <c r="A63" s="1" t="str">
        <v>agricola</v>
      </c>
      <c r="B63" s="1" t="str">
        <v>cebolla_rama</v>
      </c>
      <c r="C63" t="str">
        <v>cebolla de rama</v>
      </c>
    </row>
    <row r="64" spans="1:3">
      <c r="A64" s="1" t="str">
        <v>agricola</v>
      </c>
      <c r="B64" s="1" t="str">
        <v>chontaduro</v>
      </c>
      <c r="C64" t="str">
        <v>chontaduro</v>
      </c>
    </row>
    <row r="65" spans="1:3">
      <c r="A65" s="1" t="str">
        <v>agricola</v>
      </c>
      <c r="B65" s="1" t="str">
        <v>cilantro</v>
      </c>
      <c r="C65" t="str">
        <v>cilantro</v>
      </c>
    </row>
    <row r="66" spans="1:3">
      <c r="A66" s="1" t="str">
        <v>agricola</v>
      </c>
      <c r="B66" s="1" t="str">
        <v>cilantro_cimarron</v>
      </c>
      <c r="C66" t="str">
        <v>cilantro cimarron</v>
      </c>
    </row>
    <row r="67" spans="1:3">
      <c r="A67" s="1" t="str">
        <v>agricola</v>
      </c>
      <c r="B67" s="1" t="str">
        <v>cilantro_repollo</v>
      </c>
      <c r="C67" t="str">
        <v>cilantro_repollo</v>
      </c>
    </row>
    <row r="68" spans="1:3">
      <c r="A68" s="1" t="str">
        <v>agricola</v>
      </c>
      <c r="B68" s="1" t="str">
        <v>ciruela</v>
      </c>
      <c r="C68" t="str">
        <v>ciruela</v>
      </c>
    </row>
    <row r="69" spans="1:3">
      <c r="A69" s="1" t="str">
        <v>agricola</v>
      </c>
      <c r="B69" s="1" t="str">
        <v>ciruela_castilla</v>
      </c>
      <c r="C69" t="str">
        <v>ciruela castilla</v>
      </c>
    </row>
    <row r="70" spans="1:3">
      <c r="A70" s="1" t="str">
        <v>agricola</v>
      </c>
      <c r="B70" s="1" t="str">
        <v>ciruela_costena</v>
      </c>
      <c r="C70" t="str">
        <v>ciruela costeña</v>
      </c>
    </row>
    <row r="71" spans="1:3">
      <c r="A71" s="1" t="str">
        <v>agricola</v>
      </c>
      <c r="B71" s="1" t="str">
        <v>citricos</v>
      </c>
      <c r="C71" t="str">
        <v>cítricos</v>
      </c>
    </row>
    <row r="72" spans="1:3">
      <c r="A72" s="1" t="str">
        <v>agricola</v>
      </c>
      <c r="B72" s="1" t="str">
        <v>coco</v>
      </c>
      <c r="C72" t="str">
        <v>coco</v>
      </c>
    </row>
    <row r="73" spans="1:3">
      <c r="A73" s="1" t="str">
        <v>pecuaria</v>
      </c>
      <c r="B73" s="1" t="str">
        <v>codornices</v>
      </c>
      <c r="C73" t="str">
        <v>codornices</v>
      </c>
    </row>
    <row r="74" spans="1:3">
      <c r="A74" s="1" t="str">
        <v>agricola</v>
      </c>
      <c r="B74" s="1" t="str">
        <v>coliflor</v>
      </c>
      <c r="C74" t="str">
        <v>coliflor</v>
      </c>
    </row>
    <row r="75" spans="1:3">
      <c r="A75" s="1" t="str">
        <v>pecuaria</v>
      </c>
      <c r="B75" s="1" t="str">
        <v>cunicultura</v>
      </c>
      <c r="C75" t="str">
        <v>cunicultura</v>
      </c>
    </row>
    <row r="76" spans="1:3">
      <c r="A76" s="1" t="str">
        <v>pecuaria</v>
      </c>
      <c r="B76" s="1" t="str">
        <v>cuyicultura</v>
      </c>
      <c r="C76" t="str">
        <v>cuyicultura</v>
      </c>
    </row>
    <row r="77" spans="1:3">
      <c r="A77" s="1" t="str">
        <v>agricola</v>
      </c>
      <c r="B77" s="1" t="str">
        <v>esparrago</v>
      </c>
      <c r="C77" t="str">
        <v>espárrago</v>
      </c>
    </row>
    <row r="78" spans="1:3">
      <c r="A78" s="1" t="str">
        <v>agricola</v>
      </c>
      <c r="B78" s="1" t="str">
        <v>espinaca</v>
      </c>
      <c r="C78" t="str">
        <v>espinaca</v>
      </c>
    </row>
    <row r="79" spans="1:3">
      <c r="A79" s="1" t="str">
        <v>agricola</v>
      </c>
      <c r="B79" s="1" t="str">
        <v>fique</v>
      </c>
      <c r="C79" t="str">
        <v>fique</v>
      </c>
    </row>
    <row r="80" spans="1:3">
      <c r="A80" s="1" t="str">
        <v>agricola</v>
      </c>
      <c r="B80" s="1" t="str">
        <v>fresa</v>
      </c>
      <c r="C80" t="str">
        <v>fresa</v>
      </c>
    </row>
    <row r="81" spans="1:3">
      <c r="A81" s="1" t="str">
        <v>agricola</v>
      </c>
      <c r="B81" s="1" t="str">
        <v>frijol</v>
      </c>
      <c r="C81" t="str">
        <v>frijol</v>
      </c>
    </row>
    <row r="82" spans="1:3">
      <c r="A82" s="1" t="str">
        <v>agricola</v>
      </c>
      <c r="B82" s="1" t="str">
        <v>frijol_arbustivo</v>
      </c>
      <c r="C82" t="str">
        <v>frjiol arbustivo</v>
      </c>
    </row>
    <row r="83" spans="1:3">
      <c r="A83" s="1" t="str">
        <v>agricola</v>
      </c>
      <c r="B83" s="1" t="str">
        <v>frijol_cabeza_negra</v>
      </c>
      <c r="C83" t="str">
        <v>frijol cabeza negra</v>
      </c>
    </row>
    <row r="84" spans="1:3">
      <c r="A84" s="1" t="str">
        <v>agricola</v>
      </c>
      <c r="B84" s="1" t="str">
        <v>frijol_caraota</v>
      </c>
      <c r="C84" t="str">
        <v>frijol caraota</v>
      </c>
    </row>
    <row r="85" spans="1:3">
      <c r="A85" s="1" t="str">
        <v>agricola</v>
      </c>
      <c r="B85" s="1" t="str">
        <v>frijol_caupi</v>
      </c>
      <c r="C85" t="str">
        <v>frijol caupí</v>
      </c>
    </row>
    <row r="86" spans="1:3">
      <c r="A86" s="1" t="str">
        <v>agricola</v>
      </c>
      <c r="B86" s="1" t="str">
        <v>frijol_rosado</v>
      </c>
      <c r="C86" t="str">
        <v>frijol rosado</v>
      </c>
    </row>
    <row r="87" spans="1:3">
      <c r="A87" s="1" t="str">
        <v>agricola</v>
      </c>
      <c r="B87" s="1" t="str">
        <v>frijol_voluble</v>
      </c>
      <c r="C87" t="str">
        <v>frijol voluble</v>
      </c>
    </row>
    <row r="88" spans="1:3">
      <c r="A88" s="1" t="str">
        <v>agricola</v>
      </c>
      <c r="B88" s="1" t="str">
        <v>frijol_zaragoza</v>
      </c>
      <c r="C88" t="str">
        <v>frijol zaragoza</v>
      </c>
    </row>
    <row r="89" spans="1:3">
      <c r="A89" s="1" t="str">
        <v>pecuaria</v>
      </c>
      <c r="B89" s="1" t="str">
        <v>ganaderia_carne</v>
      </c>
      <c r="C89" t="str">
        <v>ganadería de carne</v>
      </c>
    </row>
    <row r="90" spans="1:3">
      <c r="A90" s="1" t="str">
        <v>pecuaria</v>
      </c>
      <c r="B90" s="1" t="str">
        <v>ganaderia_cria</v>
      </c>
      <c r="C90" t="str">
        <v>ganadería de cría</v>
      </c>
    </row>
    <row r="91" spans="1:3">
      <c r="A91" s="1" t="str">
        <v>pecuaria</v>
      </c>
      <c r="B91" s="1" t="str">
        <v>ganaderia_dp</v>
      </c>
      <c r="C91" t="str">
        <v>ganadería doble propósito</v>
      </c>
    </row>
    <row r="92" spans="1:3">
      <c r="A92" s="1" t="str">
        <v>pecuaria</v>
      </c>
      <c r="B92" s="1" t="str">
        <v>ganaderia_leche</v>
      </c>
      <c r="C92" t="str">
        <v>ganadería de leche</v>
      </c>
    </row>
    <row r="93" spans="1:3">
      <c r="A93" s="1" t="str">
        <v>agricola</v>
      </c>
      <c r="B93" s="1" t="str">
        <v>girasol</v>
      </c>
      <c r="C93" t="str">
        <v>girasol</v>
      </c>
    </row>
    <row r="94" spans="1:3">
      <c r="A94" s="1" t="str">
        <v>agricola</v>
      </c>
      <c r="B94" s="1" t="str">
        <v>granadilla</v>
      </c>
      <c r="C94" t="str">
        <v>granadilla</v>
      </c>
    </row>
    <row r="95" spans="1:3">
      <c r="A95" s="1" t="str">
        <v>agricola</v>
      </c>
      <c r="B95" s="1" t="str">
        <v>guandul</v>
      </c>
      <c r="C95" t="str">
        <v>guandul</v>
      </c>
    </row>
    <row r="96" spans="1:3">
      <c r="A96" s="1" t="str">
        <v>agricola</v>
      </c>
      <c r="B96" s="1" t="str">
        <v>guayaba</v>
      </c>
      <c r="C96" t="str">
        <v>guayaba</v>
      </c>
    </row>
    <row r="97" spans="1:3">
      <c r="A97" s="1" t="str">
        <v>agricola</v>
      </c>
      <c r="B97" s="1" t="str">
        <v>guayaba_agria</v>
      </c>
      <c r="C97" t="str">
        <v>guayaba agria</v>
      </c>
    </row>
    <row r="98" spans="1:3">
      <c r="A98" s="1" t="str">
        <v>agricola</v>
      </c>
      <c r="B98" s="1" t="str">
        <v>gulupa</v>
      </c>
      <c r="C98" t="str">
        <v>gulupa</v>
      </c>
    </row>
    <row r="99" spans="1:3">
      <c r="A99" s="1" t="str">
        <v>agricola</v>
      </c>
      <c r="B99" s="1" t="str">
        <v>habichuela</v>
      </c>
      <c r="C99" t="str">
        <v>habichuela</v>
      </c>
    </row>
    <row r="100" spans="1:3">
      <c r="A100" s="1" t="str">
        <v>agricola</v>
      </c>
      <c r="B100" s="1" t="str">
        <v>hierbabuena</v>
      </c>
      <c r="C100" t="str">
        <v>hierbabuena</v>
      </c>
    </row>
    <row r="101" spans="1:3">
      <c r="A101" s="1" t="str">
        <v>agricola</v>
      </c>
      <c r="B101" s="1" t="str">
        <v>hortalizas</v>
      </c>
      <c r="C101" t="str">
        <v>hortalizas</v>
      </c>
    </row>
    <row r="102" spans="1:3">
      <c r="A102" s="1" t="str">
        <v>agricola</v>
      </c>
      <c r="B102" s="1" t="str">
        <v>hortensias</v>
      </c>
      <c r="C102" t="str">
        <v>Hortensias</v>
      </c>
    </row>
    <row r="103" spans="1:3">
      <c r="A103" s="1" t="str">
        <v>agricola</v>
      </c>
      <c r="B103" s="1" t="str">
        <v xml:space="preserve">lechuga </v>
      </c>
      <c r="C103" t="str">
        <v>lechuga</v>
      </c>
    </row>
    <row r="104" spans="1:3">
      <c r="A104" s="1" t="str">
        <v>agricola</v>
      </c>
      <c r="B104" s="1" t="str">
        <v>lechuga_gourmet</v>
      </c>
      <c r="C104" t="str">
        <v>lechuga gourmet</v>
      </c>
    </row>
    <row r="105" spans="1:3">
      <c r="A105" s="1" t="str">
        <v>agricola</v>
      </c>
      <c r="B105" s="1" t="str">
        <v>lechuga_hidroponica</v>
      </c>
      <c r="C105" t="str">
        <v>lechuga hidroponica</v>
      </c>
    </row>
    <row r="106" spans="1:3">
      <c r="A106" s="1" t="str">
        <v>agricola</v>
      </c>
      <c r="B106" s="1" t="str">
        <v>limon</v>
      </c>
      <c r="C106" t="str">
        <v>limón</v>
      </c>
    </row>
    <row r="107" spans="1:3">
      <c r="A107" s="1" t="str">
        <v>agricola</v>
      </c>
      <c r="B107" s="1" t="str">
        <v>limon_castilla</v>
      </c>
      <c r="C107" t="str">
        <v>limón de castilla</v>
      </c>
    </row>
    <row r="108" spans="1:3">
      <c r="A108" s="1" t="str">
        <v>agricola</v>
      </c>
      <c r="B108" s="1" t="str">
        <v>limon_castilla_limon_mandarino</v>
      </c>
      <c r="C108" t="str">
        <v>limón de castilla y limón mandarino</v>
      </c>
    </row>
    <row r="109" spans="1:3">
      <c r="A109" s="1" t="str">
        <v>agricola</v>
      </c>
      <c r="B109" s="1" t="str">
        <v>limon_criollo</v>
      </c>
      <c r="C109" t="str">
        <v>limón criollo</v>
      </c>
    </row>
    <row r="110" spans="1:3">
      <c r="A110" s="1" t="str">
        <v>agricola</v>
      </c>
      <c r="B110" s="1" t="str">
        <v>limon_mandarina</v>
      </c>
      <c r="C110" t="str">
        <v xml:space="preserve">limón en asocio con mandarina </v>
      </c>
    </row>
    <row r="111" spans="1:3">
      <c r="A111" s="1" t="str">
        <v>agricola</v>
      </c>
      <c r="B111" s="1" t="str">
        <v>limon_mandarino</v>
      </c>
      <c r="C111" t="str">
        <v>limón mandarino</v>
      </c>
    </row>
    <row r="112" spans="1:3">
      <c r="A112" s="1" t="str">
        <v>agricola</v>
      </c>
      <c r="B112" s="1" t="str">
        <v>limon_tahiti</v>
      </c>
      <c r="C112" t="str">
        <v>limón Tahití</v>
      </c>
    </row>
    <row r="113" spans="1:3">
      <c r="A113" s="1" t="str">
        <v>agricola</v>
      </c>
      <c r="B113" s="1" t="str">
        <v>lulo</v>
      </c>
      <c r="C113" t="str">
        <v>lulo</v>
      </c>
    </row>
    <row r="114" spans="1:3">
      <c r="A114" s="1" t="str">
        <v>agricola</v>
      </c>
      <c r="B114" s="1" t="str">
        <v>maiz</v>
      </c>
      <c r="C114" t="str">
        <v>maíz</v>
      </c>
    </row>
    <row r="115" spans="1:3">
      <c r="A115" s="1" t="str">
        <v>agricola</v>
      </c>
      <c r="B115" s="1" t="str">
        <v>maiz amarillo</v>
      </c>
      <c r="C115" t="str">
        <v>maíz amarillo</v>
      </c>
    </row>
    <row r="116" spans="1:3">
      <c r="A116" s="1" t="str">
        <v>agricola</v>
      </c>
      <c r="B116" s="1" t="str">
        <v>maiz puya</v>
      </c>
      <c r="C116" t="str">
        <v>maíz puya</v>
      </c>
    </row>
    <row r="117" spans="1:3">
      <c r="A117" s="1" t="str">
        <v>agricola</v>
      </c>
      <c r="B117" s="1" t="str">
        <v>maiz_amarillo</v>
      </c>
      <c r="C117" t="str">
        <v xml:space="preserve">Maíz amarillo </v>
      </c>
    </row>
    <row r="118" spans="1:3">
      <c r="A118" s="1" t="str">
        <v>agricola</v>
      </c>
      <c r="B118" s="1" t="str">
        <v>maiz_amarillo_tecnificado</v>
      </c>
      <c r="C118" t="str">
        <v>maíz amarillo  tecnificado</v>
      </c>
    </row>
    <row r="119" spans="1:3">
      <c r="A119" s="1" t="str">
        <v>agricola</v>
      </c>
      <c r="B119" s="1" t="str">
        <v>maiz_amarillo_tradicional</v>
      </c>
      <c r="C119" t="str">
        <v>maíz amarillo  tradicional</v>
      </c>
    </row>
    <row r="120" spans="1:3">
      <c r="A120" s="1" t="str">
        <v>agricola</v>
      </c>
      <c r="B120" s="1" t="str">
        <v>maiz_blanco</v>
      </c>
      <c r="C120" t="str">
        <v>Maíz blanco tradicional</v>
      </c>
    </row>
    <row r="121" spans="1:3">
      <c r="A121" s="1" t="str">
        <v>agricola</v>
      </c>
      <c r="B121" s="1" t="str">
        <v>maiz_blanco_tecnificado</v>
      </c>
      <c r="C121" t="str">
        <v>maíz blanco tecnificado</v>
      </c>
    </row>
    <row r="122" spans="1:3">
      <c r="A122" s="1" t="str">
        <v>agricola</v>
      </c>
      <c r="B122" s="1" t="str">
        <v>maiz_blanco_tradicional</v>
      </c>
      <c r="C122" t="str">
        <v>maíz blanco tradicional</v>
      </c>
    </row>
    <row r="123" spans="1:3">
      <c r="A123" s="1" t="str">
        <v>agricola</v>
      </c>
      <c r="B123" s="1" t="str">
        <v>maiz_puya</v>
      </c>
      <c r="C123" t="str">
        <v>maíz puya</v>
      </c>
    </row>
    <row r="124" spans="1:3">
      <c r="A124" s="1" t="str">
        <v>agricola</v>
      </c>
      <c r="B124" s="1" t="str">
        <v>maiz_tecnificado</v>
      </c>
      <c r="C124" t="str">
        <v>maíz tecnificado</v>
      </c>
    </row>
    <row r="125" spans="1:3">
      <c r="A125" s="1" t="str">
        <v>agricola</v>
      </c>
      <c r="B125" s="1" t="str">
        <v>maiz_tradicional</v>
      </c>
      <c r="C125" t="str">
        <v>maíz tradicional</v>
      </c>
    </row>
    <row r="126" spans="1:3">
      <c r="A126" s="1" t="str">
        <v>agricola</v>
      </c>
      <c r="B126" s="1" t="str">
        <v>malanga</v>
      </c>
      <c r="C126" t="str">
        <v>malanga</v>
      </c>
    </row>
    <row r="127" spans="1:3">
      <c r="A127" s="1" t="str">
        <v>agricola</v>
      </c>
      <c r="B127" s="1" t="str">
        <v>mamoncillo</v>
      </c>
      <c r="C127" t="str">
        <v>mamoncillo</v>
      </c>
    </row>
    <row r="128" spans="1:3">
      <c r="A128" s="1" t="str">
        <v>agricola</v>
      </c>
      <c r="B128" s="1" t="str">
        <v>mandarina</v>
      </c>
      <c r="C128" t="str">
        <v>mandarina</v>
      </c>
    </row>
    <row r="129" spans="1:3">
      <c r="A129" s="1" t="str">
        <v>agricola</v>
      </c>
      <c r="B129" s="1" t="str">
        <v>mango</v>
      </c>
      <c r="C129" t="str">
        <v>mango</v>
      </c>
    </row>
    <row r="130" spans="1:3">
      <c r="A130" s="1" t="str">
        <v>agricola</v>
      </c>
      <c r="B130" s="1" t="str">
        <v>mango_azucar</v>
      </c>
      <c r="C130" t="str">
        <v>mango de azúcar</v>
      </c>
    </row>
    <row r="131" spans="1:3">
      <c r="A131" s="1" t="str">
        <v>agricola</v>
      </c>
      <c r="B131" s="1" t="str">
        <v>mango_hilaza</v>
      </c>
      <c r="C131" t="str">
        <v>mango hilaza</v>
      </c>
    </row>
    <row r="132" spans="1:3">
      <c r="A132" s="1" t="str">
        <v>agricola</v>
      </c>
      <c r="B132" s="1" t="str">
        <v>mango_keitt</v>
      </c>
      <c r="C132" t="str">
        <v>mango keitt</v>
      </c>
    </row>
    <row r="133" spans="1:3">
      <c r="A133" s="1" t="str">
        <v>agricola</v>
      </c>
      <c r="B133" s="1" t="str">
        <v>mango_tommy</v>
      </c>
      <c r="C133" t="str">
        <v>mango tommy</v>
      </c>
    </row>
    <row r="134" spans="1:3">
      <c r="A134" s="1" t="str">
        <v>agricola</v>
      </c>
      <c r="B134" s="1" t="str">
        <v>manzanilla</v>
      </c>
      <c r="C134" t="str">
        <v>manzanilla</v>
      </c>
    </row>
    <row r="135" spans="1:3">
      <c r="A135" s="1" t="str">
        <v>agricola</v>
      </c>
      <c r="B135" s="1" t="str">
        <v>maracuya</v>
      </c>
      <c r="C135" t="str">
        <v>maracuyá</v>
      </c>
    </row>
    <row r="136" spans="1:3">
      <c r="A136" s="1" t="str">
        <v>agricola</v>
      </c>
      <c r="B136" s="1" t="str">
        <v>melon</v>
      </c>
      <c r="C136" t="str">
        <v xml:space="preserve">melón </v>
      </c>
    </row>
    <row r="137" spans="1:3">
      <c r="A137" s="1" t="str">
        <v>agricola</v>
      </c>
      <c r="B137" s="1" t="str">
        <v>mora</v>
      </c>
      <c r="C137" t="str">
        <v>mora</v>
      </c>
    </row>
    <row r="138" spans="1:3">
      <c r="A138" s="1" t="str">
        <v>agricola</v>
      </c>
      <c r="B138" s="1" t="str">
        <v>name</v>
      </c>
      <c r="C138" t="str">
        <v>ñame</v>
      </c>
    </row>
    <row r="139" spans="1:3">
      <c r="A139" s="1" t="str">
        <v>agricola</v>
      </c>
      <c r="B139" s="1" t="str">
        <v>name_diamante</v>
      </c>
      <c r="C139" t="str">
        <v>ñame diamante</v>
      </c>
    </row>
    <row r="140" spans="1:3">
      <c r="A140" s="1" t="str">
        <v>agricola</v>
      </c>
      <c r="B140" s="1" t="str">
        <v>name_espino</v>
      </c>
      <c r="C140" t="str">
        <v>ñame espino</v>
      </c>
    </row>
    <row r="141" spans="1:3">
      <c r="A141" s="1" t="str">
        <v>agricola</v>
      </c>
      <c r="B141" s="1" t="str">
        <v>naranja</v>
      </c>
      <c r="C141" t="str">
        <v>naranja</v>
      </c>
    </row>
    <row r="142" spans="1:3">
      <c r="A142" s="1" t="str">
        <v>agricola</v>
      </c>
      <c r="B142" s="1" t="str">
        <v>naranja_valencia</v>
      </c>
      <c r="C142" t="str">
        <v>naranja valencia</v>
      </c>
    </row>
    <row r="143" spans="1:3">
      <c r="A143" s="1" t="str">
        <v>pecuaria</v>
      </c>
      <c r="B143" s="1" t="str">
        <v>ovinos</v>
      </c>
      <c r="C143" t="str">
        <v>ovinos</v>
      </c>
    </row>
    <row r="144" spans="1:3">
      <c r="A144" s="1" t="str">
        <v>agricola</v>
      </c>
      <c r="B144" s="1" t="str">
        <v>palma_aceite</v>
      </c>
      <c r="C144" t="str">
        <v>palma de aceite</v>
      </c>
    </row>
    <row r="145" spans="1:3">
      <c r="A145" s="1" t="str">
        <v>agricola</v>
      </c>
      <c r="B145" s="1" t="str">
        <v>papa</v>
      </c>
      <c r="C145" t="str">
        <v>papa</v>
      </c>
    </row>
    <row r="146" spans="1:3">
      <c r="A146" s="1" t="str">
        <v>agricola</v>
      </c>
      <c r="B146" s="1" t="str">
        <v>papa_criolla</v>
      </c>
      <c r="C146" t="str">
        <v>papa criolla</v>
      </c>
    </row>
    <row r="147" spans="1:3">
      <c r="A147" s="1" t="str">
        <v>agricola</v>
      </c>
      <c r="B147" s="1" t="str">
        <v>papaya</v>
      </c>
      <c r="C147" t="str">
        <v>papaya</v>
      </c>
    </row>
    <row r="148" spans="1:3">
      <c r="A148" s="1" t="str">
        <v>agricola</v>
      </c>
      <c r="B148" s="1" t="str">
        <v>patilla</v>
      </c>
      <c r="C148" t="str">
        <v>patilla</v>
      </c>
    </row>
    <row r="149" spans="1:3">
      <c r="A149" s="1" t="str">
        <v>agricola</v>
      </c>
      <c r="B149" s="1" t="str">
        <v>patilla_melon</v>
      </c>
      <c r="C149" t="str">
        <v>patilla en asocio con melón</v>
      </c>
    </row>
    <row r="150" spans="1:3">
      <c r="A150" s="1" t="str">
        <v>agricola</v>
      </c>
      <c r="B150" s="1" t="str">
        <v>pepino_cohombro</v>
      </c>
      <c r="C150" t="str">
        <v>pepino cohombro</v>
      </c>
    </row>
    <row r="151" spans="1:3">
      <c r="A151" s="1" t="str">
        <v>agricola</v>
      </c>
      <c r="B151" s="1" t="str">
        <v>pepino_guiso</v>
      </c>
      <c r="C151" t="str">
        <v>pepino guiso</v>
      </c>
    </row>
    <row r="152" spans="1:3">
      <c r="A152" s="1" t="str">
        <v>pecuaria</v>
      </c>
      <c r="B152" s="1" t="str">
        <v>piangua</v>
      </c>
      <c r="C152" t="str">
        <v>piangua</v>
      </c>
    </row>
    <row r="153" spans="1:3">
      <c r="A153" s="1" t="str">
        <v>agricola</v>
      </c>
      <c r="B153" s="1" t="str">
        <v>pimenton</v>
      </c>
      <c r="C153" t="str">
        <v>pimentón</v>
      </c>
    </row>
    <row r="154" spans="1:3">
      <c r="A154" s="1" t="str">
        <v>agricola</v>
      </c>
      <c r="B154" s="1" t="str">
        <v>pimienta</v>
      </c>
      <c r="C154" t="str">
        <v>pimienta</v>
      </c>
    </row>
    <row r="155" spans="1:3">
      <c r="A155" s="1" t="str">
        <v>agricola</v>
      </c>
      <c r="B155" s="1" t="str">
        <v>pimientos</v>
      </c>
      <c r="C155" t="str">
        <v>pimientos</v>
      </c>
    </row>
    <row r="156" spans="1:3">
      <c r="A156" s="1" t="str">
        <v>agricola</v>
      </c>
      <c r="B156" s="1" t="str">
        <v>pina</v>
      </c>
      <c r="C156" t="str">
        <v>piña</v>
      </c>
    </row>
    <row r="157" spans="1:3">
      <c r="A157" s="1" t="str">
        <v>pecuaria</v>
      </c>
      <c r="B157" s="1" t="str">
        <v>piscicultura_bocachico</v>
      </c>
      <c r="C157" t="str">
        <v>piscicultura</v>
      </c>
    </row>
    <row r="158" spans="1:3">
      <c r="A158" s="1" t="str">
        <v>pecuaria</v>
      </c>
      <c r="B158" s="1" t="str">
        <v>piscicultura_cachama</v>
      </c>
      <c r="C158" t="str">
        <v>piscicultura cachama</v>
      </c>
    </row>
    <row r="159" spans="1:3">
      <c r="A159" s="1" t="str">
        <v>pecuaria</v>
      </c>
      <c r="B159" s="1" t="str">
        <v>piscicultura_cachama_bocachico</v>
      </c>
      <c r="C159" t="str">
        <v>piscicultura cachama bocachico</v>
      </c>
    </row>
    <row r="160" spans="1:3">
      <c r="A160" s="1" t="str">
        <v>pecuaria</v>
      </c>
      <c r="B160" s="1" t="str">
        <v>piscicultura_cachama_mojarra</v>
      </c>
      <c r="C160" t="str">
        <v>piscicultura cachama y mojarra</v>
      </c>
    </row>
    <row r="161" spans="1:3">
      <c r="A161" s="1" t="str">
        <v>pecuaria</v>
      </c>
      <c r="B161" s="1" t="str">
        <v>piscicultura_tilapia</v>
      </c>
      <c r="C161" t="str">
        <v>piscicultura tilapia</v>
      </c>
    </row>
    <row r="162" spans="1:3">
      <c r="A162" s="1" t="str">
        <v>pecuaria</v>
      </c>
      <c r="B162" s="1" t="str">
        <v>piscicultura_tilapia_bocachico</v>
      </c>
      <c r="C162" t="str">
        <v>piscicultura tilapia y bocachico</v>
      </c>
    </row>
    <row r="163" spans="1:3">
      <c r="A163" s="1" t="str">
        <v>pecuaria</v>
      </c>
      <c r="B163" s="1" t="str">
        <v>piscicultura_tilapia_cachama</v>
      </c>
      <c r="C163" t="str">
        <v>piscicultura tilapia y cachama</v>
      </c>
    </row>
    <row r="164" spans="1:3">
      <c r="A164" s="1" t="str">
        <v>pecuaria</v>
      </c>
      <c r="B164" s="1" t="str">
        <v>piscicultura_trucha</v>
      </c>
      <c r="C164" t="str">
        <v>piscicultura trucha</v>
      </c>
    </row>
    <row r="165" spans="1:3">
      <c r="A165" s="1" t="str">
        <v>agricola</v>
      </c>
      <c r="B165" s="1" t="str">
        <v>platano</v>
      </c>
      <c r="C165" t="str">
        <v>plátano</v>
      </c>
    </row>
    <row r="166" spans="1:3">
      <c r="A166" s="1" t="str">
        <v>agricola</v>
      </c>
      <c r="B166" s="1" t="str">
        <v>platano_harton</v>
      </c>
      <c r="C166" t="str">
        <v>plátano hartón</v>
      </c>
    </row>
    <row r="167" spans="1:3">
      <c r="A167" s="1" t="str">
        <v>pecuaria</v>
      </c>
      <c r="B167" s="1" t="str">
        <v>porcicultura_ceba</v>
      </c>
      <c r="C167" t="str">
        <v>porcicultura de ceba</v>
      </c>
    </row>
    <row r="168" spans="1:3">
      <c r="A168" s="1" t="str">
        <v>pecuaria</v>
      </c>
      <c r="B168" s="1" t="str">
        <v>porcicultura_ciclo_completo</v>
      </c>
      <c r="C168" t="str">
        <v>porcicultura de ciclo completo</v>
      </c>
    </row>
    <row r="169" spans="1:3">
      <c r="A169" s="1" t="str">
        <v>pecuaria</v>
      </c>
      <c r="B169" s="1" t="str">
        <v>porcicultura_cria</v>
      </c>
      <c r="C169" t="str">
        <v>porcicultura de cría</v>
      </c>
    </row>
    <row r="170" spans="1:3">
      <c r="A170" s="1" t="str">
        <v>pecuaria</v>
      </c>
      <c r="B170" s="1" t="str">
        <v>porcicultura_cria_levante</v>
      </c>
      <c r="C170" t="str">
        <v>porcicultura de cría y levante</v>
      </c>
    </row>
    <row r="171" spans="1:3">
      <c r="A171" s="1" t="str">
        <v>pecuaria</v>
      </c>
      <c r="B171" s="1" t="str">
        <v>porcicultura_levante</v>
      </c>
      <c r="C171" t="str">
        <v>porcicultura de levante</v>
      </c>
    </row>
    <row r="172" spans="1:3">
      <c r="A172" s="1" t="str">
        <v>agricola</v>
      </c>
      <c r="B172" s="1" t="str">
        <v>rambutan</v>
      </c>
      <c r="C172" t="str">
        <v>rambutan</v>
      </c>
    </row>
    <row r="173" spans="1:3">
      <c r="A173" s="1" t="str">
        <v>agricola</v>
      </c>
      <c r="B173" s="1" t="str">
        <v>remolacha</v>
      </c>
      <c r="C173" t="str">
        <v>remolacha</v>
      </c>
    </row>
    <row r="174" spans="1:3">
      <c r="A174" s="1" t="str">
        <v>agricola</v>
      </c>
      <c r="B174" s="1" t="str">
        <v>repollo</v>
      </c>
      <c r="C174" t="str">
        <v>repollo</v>
      </c>
    </row>
    <row r="175" spans="1:3">
      <c r="A175" s="1" t="str">
        <v>agricola</v>
      </c>
      <c r="B175" s="1" t="str">
        <v>romero</v>
      </c>
      <c r="C175" t="str">
        <v>romero</v>
      </c>
    </row>
    <row r="176" spans="1:3">
      <c r="A176" s="1" t="str">
        <v>agricola</v>
      </c>
      <c r="B176" s="1" t="str">
        <v>sacha_inchi</v>
      </c>
      <c r="C176" t="str">
        <v>sacha inchi</v>
      </c>
    </row>
    <row r="177" spans="1:3">
      <c r="A177" s="1" t="str">
        <v>agricola</v>
      </c>
      <c r="B177" s="1" t="str">
        <v>sorgo</v>
      </c>
      <c r="C177" t="str">
        <v>sorgo</v>
      </c>
    </row>
    <row r="178" spans="1:3">
      <c r="A178" s="1" t="str">
        <v>agricola</v>
      </c>
      <c r="B178" s="1" t="str">
        <v>soya</v>
      </c>
      <c r="C178" t="str">
        <v>soya</v>
      </c>
    </row>
    <row r="179" spans="1:3">
      <c r="A179" s="1" t="str">
        <v>agricola</v>
      </c>
      <c r="B179" s="1" t="str">
        <v>stevia</v>
      </c>
      <c r="C179" t="str">
        <v>stevia</v>
      </c>
    </row>
    <row r="180" spans="1:3">
      <c r="A180" s="1" t="str">
        <v>agricola</v>
      </c>
      <c r="B180" s="1" t="str">
        <v>tabaco</v>
      </c>
      <c r="C180" t="str">
        <v>tabaco</v>
      </c>
    </row>
    <row r="181" spans="1:3">
      <c r="A181" s="1" t="str">
        <v>agricola</v>
      </c>
      <c r="B181" s="1" t="str">
        <v>tomate_arbol</v>
      </c>
      <c r="C181" t="str">
        <v>tomate de árbol</v>
      </c>
    </row>
    <row r="182" spans="1:3">
      <c r="A182" s="1" t="str">
        <v>agricola</v>
      </c>
      <c r="B182" s="1" t="str">
        <v>tomate_cherry</v>
      </c>
      <c r="C182" t="str">
        <v>tomate cherry</v>
      </c>
    </row>
    <row r="183" spans="1:3">
      <c r="A183" s="1" t="str">
        <v>agricola</v>
      </c>
      <c r="B183" s="1" t="str">
        <v>tomate_invernadero</v>
      </c>
      <c r="C183" t="str">
        <v>tomate de invernadero</v>
      </c>
    </row>
    <row r="184" spans="1:3">
      <c r="A184" s="1" t="str">
        <v>agricola</v>
      </c>
      <c r="B184" s="1" t="str">
        <v>tomate_mesa</v>
      </c>
      <c r="C184" t="str">
        <v>tomate de mesa</v>
      </c>
    </row>
    <row r="185" spans="1:3">
      <c r="A185" s="1" t="str">
        <v>agricola</v>
      </c>
      <c r="B185" s="1" t="str">
        <v>tomillo</v>
      </c>
      <c r="C185" t="str">
        <v>tomillo</v>
      </c>
    </row>
    <row r="186" spans="1:3">
      <c r="A186" s="1" t="str">
        <v>agricola</v>
      </c>
      <c r="B186" s="1" t="str">
        <v>uchuva</v>
      </c>
      <c r="C186" t="str">
        <v>uchuva</v>
      </c>
    </row>
    <row r="187" spans="1:3">
      <c r="A187" s="1" t="str">
        <v>agricola</v>
      </c>
      <c r="B187" s="1" t="str">
        <v>uva</v>
      </c>
      <c r="C187" t="str">
        <v>uva</v>
      </c>
    </row>
    <row r="188" spans="1:3">
      <c r="A188" s="1" t="str">
        <v>agricola</v>
      </c>
      <c r="B188" s="1" t="str">
        <v>yuca</v>
      </c>
      <c r="C188" t="str">
        <v>yuca</v>
      </c>
    </row>
    <row r="189" spans="1:3">
      <c r="A189" s="1" t="str">
        <v>agricola</v>
      </c>
      <c r="B189" s="1" t="str">
        <v>yuca_industrial</v>
      </c>
      <c r="C189" t="str">
        <v>yuca para uso industrial</v>
      </c>
    </row>
    <row r="190" spans="1:3">
      <c r="A190" s="1" t="str">
        <v>agricola</v>
      </c>
      <c r="B190" s="1" t="str">
        <v>yuca_maiz</v>
      </c>
      <c r="C190" t="str">
        <v>yuca en asocio con maíz</v>
      </c>
    </row>
    <row r="191" spans="1:3">
      <c r="A191" s="1" t="str">
        <v>agricola</v>
      </c>
      <c r="B191" s="1" t="str">
        <v>yuca_maiz_ahuyama</v>
      </c>
      <c r="C191" t="str">
        <v>yuca en asocio con maíz y ahuyama</v>
      </c>
    </row>
    <row r="192" spans="1:3">
      <c r="A192" s="1" t="str">
        <v>agricola</v>
      </c>
      <c r="B192" s="1" t="str">
        <v>yuca_maiz_name</v>
      </c>
      <c r="C192" t="str">
        <v>yuca en asocio con maíz y ñame</v>
      </c>
    </row>
    <row r="193" spans="1:3">
      <c r="A193" s="1" t="str">
        <v>agricola</v>
      </c>
      <c r="B193" s="1" t="str">
        <v>yuca_maiz_name_patilla</v>
      </c>
      <c r="C193" t="str">
        <v>Yuca en asocio con maíz, ñame y patilla</v>
      </c>
    </row>
    <row r="194" spans="1:3">
      <c r="A194" s="1" t="str">
        <v>agricola</v>
      </c>
      <c r="B194" s="1" t="str">
        <v>yuca_maiz_patilla</v>
      </c>
      <c r="C194" t="str">
        <v>yuca en asocio con maíz y patilla</v>
      </c>
    </row>
    <row r="195" spans="1:3">
      <c r="A195" s="1" t="str">
        <v>agricola</v>
      </c>
      <c r="B195" s="1" t="str">
        <v>yuca_name</v>
      </c>
      <c r="C195" t="str">
        <v>yuca en asocio con ñame</v>
      </c>
    </row>
    <row r="196" spans="1:3">
      <c r="A196" s="1" t="str">
        <v>agricola</v>
      </c>
      <c r="B196" s="1" t="str">
        <v>zanahoria</v>
      </c>
      <c r="C196" t="str">
        <v>zanahoria</v>
      </c>
    </row>
    <row r="197" spans="1:3">
      <c r="A197" s="1" t="str">
        <v>agricola</v>
      </c>
      <c r="B197" s="1" t="str">
        <v>cebada</v>
      </c>
      <c r="C197" t="str">
        <v>cebada en grano</v>
      </c>
    </row>
    <row r="198" spans="1:3">
      <c r="A198" s="1" t="str">
        <v>agricola</v>
      </c>
      <c r="B198" s="1" t="str">
        <v>maiz_tradicional_1</v>
      </c>
      <c r="C198" t="str">
        <v>Maíz tradicional 1</v>
      </c>
    </row>
    <row r="199" spans="1:3">
      <c r="A199" s="1" t="str">
        <v>agricola</v>
      </c>
      <c r="B199" s="1" t="str">
        <v>maiz_tradicional_2</v>
      </c>
      <c r="C199" t="str">
        <v>Maíz tradicional 2</v>
      </c>
    </row>
    <row r="200" spans="1:3">
      <c r="A200" s="1" t="str">
        <v>agricola</v>
      </c>
      <c r="B200" s="1" t="str">
        <v>hortalizas_1</v>
      </c>
      <c r="C200" t="str">
        <v>hortalizas 1</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Nilson Fernando Hernandez Andrade</cp:lastModifiedBy>
  <cp:revision/>
  <dcterms:created xsi:type="dcterms:W3CDTF">2023-06-01T14:44:35Z</dcterms:created>
  <dcterms:modified xsi:type="dcterms:W3CDTF">2025-08-15T20:22:51Z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