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Huila/67. Neiva/10. DTS consolidado/ANEXOS/"/>
    </mc:Choice>
  </mc:AlternateContent>
  <xr:revisionPtr revIDLastSave="390" documentId="13_ncr:1_{0DD9CD45-C5DB-46AD-99F0-AB0DFFA1FC32}" xr6:coauthVersionLast="47" xr6:coauthVersionMax="47" xr10:uidLastSave="{F529EB85-AB0A-498B-B0C6-3C5589744E38}"/>
  <bookViews>
    <workbookView xWindow="-105" yWindow="0" windowWidth="19410" windowHeight="15585" xr2:uid="{00000000-000D-0000-FFFF-FFFF00000000}"/>
  </bookViews>
  <sheets>
    <sheet name="UFH" sheetId="1" r:id="rId1"/>
  </sheets>
  <definedNames>
    <definedName name="_xlnm._FilterDatabase" localSheetId="0" hidden="1">UFH!$A$1:$G$1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F87" i="1"/>
  <c r="E87" i="1"/>
  <c r="G2" i="1"/>
  <c r="G87" i="1" s="1"/>
</calcChain>
</file>

<file path=xl/sharedStrings.xml><?xml version="1.0" encoding="utf-8"?>
<sst xmlns="http://schemas.openxmlformats.org/spreadsheetml/2006/main" count="178" uniqueCount="177">
  <si>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</si>
  <si>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</si>
  <si>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</si>
  <si>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</si>
  <si>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</si>
  <si>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</si>
  <si>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</si>
  <si>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01Wa-92</t>
  </si>
  <si>
    <t>Tierras de clima cálido seco,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drenados, moderadamente profundos y profundos. Fertilidad química natural alta.</t>
  </si>
  <si>
    <t>02Va-80</t>
  </si>
  <si>
    <t>Tierras de clima cálido húmedo,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e imperfectamente drenados, profundos y moderadamente profundos. Fertilidad química natural moderada.</t>
  </si>
  <si>
    <t>02Wa-80</t>
  </si>
  <si>
    <t>Tierras de clima cálido seco,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e imperfectamente drenados, profundos y moderadamente profundos. Fertilidad química natural moderada.</t>
  </si>
  <si>
    <t>03Vai-73</t>
  </si>
  <si>
    <t>Tierras de clima cálido húmedo, localizadas en los vallecitos de piedemonte, de relieve ligeramente plano, con pendientes menores al 7%. Presentan inundaciones ocasionales, de corta duración. Los suelos se han desarrollado a partir de depósitos aluviales mixtos; se caracterizan por ser de texturas medias (F, FL), medianamente finas (FArA, FArL) y finas (ArA, ArL), bien drenados, moderadamente profundos y profundos. Fertilidad química natural alta y moderada.</t>
  </si>
  <si>
    <t>03Wai-73</t>
  </si>
  <si>
    <t>Tierras de clima cálido seco, localizadas en los vallecitos de piedemonte, de relieve ligeramente plano, con pendientes menores al 7%. Presentan inundaciones ocasionales, de corta duración. Los suelos se han desarrollado a partir de depósitos aluviales mixtos; se caracterizan por ser de texturas medias (F, FL), medianamente finas (FArA, FArL) y finas (ArA, ArL), bien drenados, moderadamente profundos y profundos. Fertilidad química natural alta y moderada.</t>
  </si>
  <si>
    <t>04Lbi-67</t>
  </si>
  <si>
    <t>Tierras de clima frio húmedo, localizadas en los vallecitos de montaña, de relieve ligeramente inclinado, con pendientes entre el 3 y el 7%. Presentan inundaciones ocasionales, de corta duración. Los suelos se han desarrollado a partir de depósitos aluviales mixtos; se caracterizan por ser de texturas finas (ArA, ArL), bien e imperfectamente drenados, moderadamente profundos y superficiales. Fertilidad química natural alta.</t>
  </si>
  <si>
    <t>04Qb-67</t>
  </si>
  <si>
    <t>Tierras de clima templado húmedo, localizadas en los vallecitos de montaña, de relieve ligeramente inclinado, con pendientes entre el 3 y el 7%. Los suelos se han desarrollado a partir de depósitos aluviales mixtos; se caracterizan por ser de texturas finas (ArA, ArL), bien e imperfectamente drenados, moderadamente profundos y superficiales. Fertilidad química natural alta.</t>
  </si>
  <si>
    <t>04Qbi-67</t>
  </si>
  <si>
    <t>Tierras de clima templado húmedo, localizadas en los vallecitos de montaña, de relieve ligeramente inclinado, con pendientes entre el 3 y el 7%. Presentan inundaciones ocasionales de corta duración. Los suelos se han desarrollado a partir de depósitos aluviales mixtos; se caracterizan por ser de texturas finas (ArA, ArL), bien e imperfectamente drenados, moderadamente profundos y superficiales. Fertilidad química natural alta.</t>
  </si>
  <si>
    <t>04Qbis1-67</t>
  </si>
  <si>
    <t>Tierras de clima templado húmedo, localizadas en los vallecitos de montaña, de relieve ligeramente inclinado, con pendientes entre el 3 y el 7%. Presentan inundaciones ocasionales de corta duración y susceptibilidad a la perdida de suelos en clase moderada. Los suelos se han desarrollado a partir de depósitos aluviales mixtos; se caracterizan por ser de texturas finas (ArA, ArL), bien e imperfectamente drenados, moderadamente profundos y superficiales. Fertilidad química natural alta.</t>
  </si>
  <si>
    <t>04Va-67</t>
  </si>
  <si>
    <t>Tierras de clima cálido húmedo, localizadas en los glacís de piedemonte, de relieve ligeramente inclinado, con pendientes entre el 1 y el 3%. Los suelos se han desarrollado a partir de depósitos coluvio-aluviales mixtos; se caracterizan por ser de texturas medianamente finas (FArA, FArL) y finas (ArA, ArL), bien drenados, moderadamente profundos y profundos. Fertilidad química natural moderada.</t>
  </si>
  <si>
    <t>04Vb-67</t>
  </si>
  <si>
    <t>Tierras de clima cálido húmedo, localizadas en los glacís de piedemonte, de relieve ligeramente inclinado, con pendientes entre el 3 y el 7%. Los suelos se han desarrollado a partir de depósitos coluvio-aluviales mixtos; se caracterizan por ser de texturas medianamente finas (FArA, FArL) y finas (ArA, ArL), bien drenados, moderadamente profundos y profundos. Fertilidad química natural moderada.</t>
  </si>
  <si>
    <t>04Wa-67</t>
  </si>
  <si>
    <t>Tierras de clima cálido seco, localizadas en los glacís de piedemonte, de relieve ligeramente inclinado, con pendientes entre el 1 y el 3%. Los suelos se han desarrollado a partir de depósitos coluvio-aluviales mixtos; se caracterizan por ser de texturas medianamente finas (FArA, FArL) y finas (ArA, ArL), bien drenados, moderadamente profundos y profundos. Fertilidad química natural moderada.</t>
  </si>
  <si>
    <t>04Wb-67</t>
  </si>
  <si>
    <t>Tierras de clima cálido seco, localizadas en los glacís de piedemonte, de relieve ligeramente inclinado, con pendientes entre el 3 y el 7%. Los suelos se han desarrollado a partir de depósitos coluvio-aluviales mixtos; se caracterizan por ser de texturas medianamente finas (FArA, FArL) y finas (ArA, ArL), bien drenados, moderadamente profundos y profundos. Fertilidad química natural moderada.</t>
  </si>
  <si>
    <t>05Qbs1-61</t>
  </si>
  <si>
    <t>Tierras de clima templado húmedo, localizadas en los abanicos coluviales de piedemonte, de relieve ligeramente inclinado, con pendientes entre el 3 y el 7%. Presentan susceptibilidad a la pérdida de suelos en clase moderada. Los suelos se han desarrollado a partir de depósitos coluviales medios y finos; se caracterizan por ser de texturas medianamente finas (FArA, FArL) y finas (ArA, ArL), bien drenados, moderadamente profundos y profundos. Fertilidad química natural baja.</t>
  </si>
  <si>
    <t>05Vbs1-61</t>
  </si>
  <si>
    <t>Tierras de clima cálido húmedo, localizadas en las colinas de piedemonte, de relieve moderadamente inclinado, con pendientes entre el 3 y el 7%. Presentan susceptibilidad a la pérdida de suelo en clase moderada. Los suelos se han desarrollado a partir de arcillolitas; se caracterizan por ser de texturas medianamente finas (FAr, FArA, FArL) y finas (ArA, ArL), con bajos contenidos de materia orgánica, bien drenados, moderadamente profundos. Fertilidad química natural moderada.</t>
  </si>
  <si>
    <t>05Wa-61</t>
  </si>
  <si>
    <t>Tierras de clima cálido seco, localizadas en las terrazas de valle, de relieve ligeramente plano, con pendientes menores al 3%. Los suelos se han desarrollado a partir de depósitos aluviales mixtos; se caracterizan por ser de texturas gruesas (A, AF), moderadamente gruesas (FA), medias (F, FL), medianamente finas (FAr, FArA, FArL) y finas (ArA, ArL), bien y muy pobremente drenados, moderadamente profundos y muy superficiales. Fertilidad química natural alta y moderada.</t>
  </si>
  <si>
    <t>06Qdp2s1-55</t>
  </si>
  <si>
    <t>Tierras de clima templado húmedo, localizadas en las lomas y colinas de montaña, de relieve fuertemente inclinado, con pendientes entre el 12 y el 25%. Presentan pedregosidad superficial, erosión hídrica en grado moderado y susceptibilidad a la pérdida de suelos en clase moderada.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</si>
  <si>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06Vb-55</t>
  </si>
  <si>
    <t>Tierras de clima cálido húmedo, localizadas en los glacís de piedemonte, de relieve ligeramente inclinado, con pendientes entre el 3 y el 7%. Los suelos se han desarrollado a partir de depósitos coluviales de rocas ígneas y metamórficas; se caracterizan por ser de texturas moderadamente gruesas (FA), medianamente finas (FArA, FArL) y finas (ArA, ArL), bien drenados, moderadamente profundos y profundos. Fertilidad química natural moderada y alta.</t>
  </si>
  <si>
    <t>06Vbs1-55</t>
  </si>
  <si>
    <t>Tierras de clima cálido húmedo, localizadas en las terrazas de la planicie aluvial, de relieve ligeramente inclinado, con pendientes entre el 3 y el 7%. Presentan susceptibilidad a la pérdida de suelos en clase moderada. Los suelos se han desarrollado a partir de depósitos aluviales mixtos; se caracterizan por ser de texturas gruesas (A, AF), moderadamente gruesas (FA), medianamente finas (FArA, FArL) y finas (ArA, ArL), bien y pobremente drenados, profundos y superficiales. Fertilidad química natural baja y muy baja.</t>
  </si>
  <si>
    <t>06Vdp2-55</t>
  </si>
  <si>
    <t>Tierras de clima cálido húmedo, localizadas en las terrazas de la planicie aluvial, de relieve  inclinado, con pendientes entre el 12 y el 25%. Presentan pedregosidad superficial y erosión moderada. Son suelos bien y pobremente drenados, profundos y superficiales. Fertilidad química natural baja y muy baja.</t>
  </si>
  <si>
    <t>06Wb-55</t>
  </si>
  <si>
    <t>Tierras de clima cálido seco, localizadas en los glacís de piedemonte, de relieve ligeramente inclinado, con pendientes entre el 3 y el 7%. Los suelos se han desarrollado a partir de depósitos coluviales de rocas ígneas y metamórficas; se caracterizan por ser de texturas moderadamente gruesas (FA), medianamente finas (FArA, FArL) y finas (ArA, ArL), bien drenados, moderadamente profundos y profundos. Fertilidad química natural moderada y alta.</t>
  </si>
  <si>
    <t>06Wbs1-55</t>
  </si>
  <si>
    <t>Tierras de clima cálido seco, localizadas en los glacís de piedemonte, de relieve ligeramente inclinado, con pendientes entre el 3 y el 7%. Presentan susceptibilidad a la pérdida de suelos en clase moderada. Los suelos se han desarrollado a partir de depósitos coluviales de rocas ígneas y metamórficas; se caracterizan por ser de texturas moderadamente gruesas (FA), medianamente finas (FArA, FArL) y finas (ArA, ArL), bien drenados, moderadamente profundos y profundos. Fertilidad química natural moderada y alta.</t>
  </si>
  <si>
    <t>07Va-49</t>
  </si>
  <si>
    <t>Tierras de clima cálido húmedo, localizadas en las terrazas de valle, de relieve ligeramente plano, con pendientes menores al 3%. Los suelos se han desarrollado a partir de depósitos aluviales finos y gruesos; se caracterizan por ser de texturas gruesas (A, AF), moderadamente gruesas (FA), medianamente finas (FAr, FArA, FArL) y finas (ArA, ArL), bien e imperfectamente drenados, moderadamente profundos. Fertilidad química natural baja y moderada.</t>
  </si>
  <si>
    <t>07Vb2s1-49</t>
  </si>
  <si>
    <t>Tierras de clima cálido húmedo, localizadas en las lomas y colinas de lomerío, de relieve ligeramente inclinado, con pendientes entre el 3 y el 7%. Presentan erosión hídrica grado moderado y susceptibilidad a la pérdida de suelo en clase moderada. Los suelos se han desarrollado a partir de rocas sedimentarias (arcillolitas, areniscas y conglomerados); se caracterizan por ser de texturas medianamente finas (FAr, FArA, FArL) y finas (ArA, ArL), bien drenados, profundos. Fertilidad química natural baja y muy baja.</t>
  </si>
  <si>
    <t>07Vdp2s1-49</t>
  </si>
  <si>
    <t>Tierras de clima cálido húmedo, localizadas en las lomas y colinas de montaña, de relieve fuertemente inclinado, con pendientes entre el 12 y el 25%. Presentan pedregosidad superficial, erosión hídrica en grado moderado y susceptibilidad a la pérdida de suelos en clase moderada.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</si>
  <si>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07Wa-49</t>
  </si>
  <si>
    <t>Tierras de clima cálido seco, localizadas en las terrazas del valle, de relieve ligeramente plano, con pendientes menores al 7%. Los suelos se han desarrollado a partir de depósitos aluviales mixtos; se caracterizan por ser de texturas gruesas (A, AF), moderadamente gruesas (FA) y medias (F, FL), bien e imperfectamente drenados, moderadamente profundos y superficiales. Fertilidad química natural baja y moderada.</t>
  </si>
  <si>
    <t>07Wdp2s1-49</t>
  </si>
  <si>
    <t>Tierras de clima cálido seco, localizadas en las lomas y colinas de montaña, de relieve fuertemente inclinado, con pendientes entre el 12 y el 25%. Presentan pedregosidad superficial, erosión hídrica en grado moderado y susceptibilidad a la pérdida de suelos en clase moderada.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</si>
  <si>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08Qe-44</t>
  </si>
  <si>
    <t>Tierras de clima templado húmedo, localizadas en las depresiones de montaña, de relieve ligeramente escarpado, con pendientes entre el 25 y el 50%. Los suelos se han desarrollado a partir de depósitos fluviolacustres finos cubiertos parcialmente por ceniza volcánica; se caracterizan por ser de texturas medias (F, FL), medianamente finas (FArA, FArL) y finas (ArA, ArL), imperfectamente, pobre y muy pobremente drenados, moderadamente profundos, superficiale y muy superficiales. Fertilidad química natural baja y moderada.</t>
  </si>
  <si>
    <t>08Vb-44</t>
  </si>
  <si>
    <t>Tierras de clima cálido húmedo, localizadas en los vallecitos coluvio-aluviales de lomerío, de relieve ligeramente plano, con pendientes entre 3 y 7%. Los suelos se han desarrollado a partir de sedimentos mixtos recientes; se caracterizan por ser de texturas finas (ArA, ArL), medianamente finas (FArA, FArL) y moderadamente gruesas (FA), pobre y moderadamente bien drenados, superficiales y moderadamente profundos. Fertilidad química natural moderada y baja.</t>
  </si>
  <si>
    <t>08Vbs1-44</t>
  </si>
  <si>
    <t>Tierras de clima cálido húmedo, localizadas en las terrazas de la planicie aluvial, de relieve ligeramente inclinado, con pendientes entre el 3 y el 7%. Presentan susceptibilidad a la pérdida de suelo en clase moderada. Los suelos se han desarrollado a partir de depósitos aluviales mixtos; se caracterizan por ser de texturas gruesas (A, AF), moderadamente gruesas (FA), medianamente finas (FArA, FArL) y finas (ArA, ArL), bien y pobremente drenados, profundos y superficiales. Fertilidad química natural baja y muy baja.</t>
  </si>
  <si>
    <t>08Vdp2s2-44</t>
  </si>
  <si>
    <t>Tierras de clima cálido húmedo, localizadas en las lomas y colinas de montaña, de relieve fuertemente inclinado, con pendientes entre el 12 y el 25%. Presentan pedregosidad superficial, erosión hídrica en grado moderado y susceptibilidad a la pérdida de suelos en clase fuerte.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</si>
  <si>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08Wdp2s2-44</t>
  </si>
  <si>
    <t>Tierras de clima cálido seco, localizadas en las lomas y colinas de montaña, de relieve fuertemente inclinado, con pendientes entre el 12 y el 25%. Presentan pedregosidad superficial, erosión hídrica en grado moderado y susceptibilidad a la pérdida de suelos en clase fuerte.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</si>
  <si>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09LeL-38</t>
  </si>
  <si>
    <t xml:space="preserve">Tierras de clima frío húmedo, localizadas en las coladas de lodo y lahar de montaña, de relieve moderadamente escarpado, con pendientes entre el 25 y el 50%. Presentan acidez intercambiable mayor al 60 %. Fertilidad química natural moderada y alta. </t>
  </si>
  <si>
    <t>09LeLs1-38</t>
  </si>
  <si>
    <t xml:space="preserve">Tierras de clima frío húmedo, localizadas en las coladas de lodo y lahar de montaña, de relieve moderadamente escarpado, con pendientes entre el 25 y el 50%.  Presentan susceptibiilidad a la pérdida de suelos en clase moderada. Presentan acidez intercambiable mayor al 60 %. Fertilidad química natural moderada y alta. </t>
  </si>
  <si>
    <t>09Lf2s1-38</t>
  </si>
  <si>
    <t>Tierras de clima frío húmedo, localizadas en las coladas de lodo y lahar de montaña, de relieve moderadamente escarpado, con pendientes entre el 50 y el 75%. Presentan susceptibiilidad a la pérdida de suelos en clase moderada.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 Poseen erosión moderada.</t>
  </si>
  <si>
    <t>09Lf-38</t>
  </si>
  <si>
    <t>Tierras de clima frío húmedo,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</si>
  <si>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09Lfs1-38</t>
  </si>
  <si>
    <t>Tierras de clima frío húmedo, localizadas en las coladas de lodo y lahar de montaña, de relieve moderadamente escarpado, con pendientes entre el 50 y el 75%. Presentan susceptibiilidad a la pérdida de suelos en clase moderada.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</si>
  <si>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09Qc2s1-38</t>
  </si>
  <si>
    <t>Tierras de clima templado húmedo, localizadas en las lomas y colinas de piedemonte, de relieve moderadamente inclinado, con pendientes entre el 7 y el 12%. Presentan erosión hídrica en grado moderado y susceptibilidad a la pérdida de suelos en clase moderada.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</si>
  <si>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09Qe2s1-38</t>
  </si>
  <si>
    <t>Tierras de clima templado húmedo, localizadas en los espinazos y crestones de montaña, de relieve ligeramente escarpado, con pendientes entre el 25 y el 50%.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</si>
  <si>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09Qf2s1-38</t>
  </si>
  <si>
    <t xml:space="preserve">Tierras de clima templado húmedo, localizadas en las coladas de lodo y lahar de montaña, de relieve moderadamente escarpado, con pendientes entre el 50 y el 75%. Presentan susceptibiilidad a la pérdida de suelos en clase moderada.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 Son suelos que poseen erosión moderada. </t>
  </si>
  <si>
    <t>09Qf-38</t>
  </si>
  <si>
    <t>Tierras de clima templado húmedo,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</si>
  <si>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09Qfs1-38</t>
  </si>
  <si>
    <t xml:space="preserve">Tierras de clima templado húmedo, localizadas en las coladas de lodo y lahar de montaña, de relieve moderadamente escarpado, con pendientes entre el 50 y el 75%. Presentan susceptibiilidad a la pérdida de suelos en clase moderada.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 </t>
  </si>
  <si>
    <t>09Vc2s1-38</t>
  </si>
  <si>
    <t>Tierras de clima cálido húmedo, localizadas en las lomas y colinas de piedemonte, de relieve moderadamente inclinado, con pendientes entre el 7 y el 12%. Presentan erosión hídrica en grado moderado y susceptibilidad a la pérdida de suelos en clase moderada.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</si>
  <si>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09Ve2s1-38</t>
  </si>
  <si>
    <t>Tierras de clima cálido húmedo, localizadas en los espinazos y crestones de montaña, de relieve ligeramente escarpado, con pendientes entre el 25 y el 50%.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</si>
  <si>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09Vf-38</t>
  </si>
  <si>
    <t>Tierras de clima cálido húmedo,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</si>
  <si>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09Vfs1-38</t>
  </si>
  <si>
    <t>Tierras de clima cálido húmedo, localizadas en las coladas de lodo y lahar de montaña, de relieve moderadamente escarpado, con pendientes entre el 50 y el 75%. Presentan erosión hídrica en grado moderado y susceptibiilidad a la pérdida de suelos en clase moderada.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</si>
  <si>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09Wc2-38</t>
  </si>
  <si>
    <t>Tierras de clima cálido seco, localizadas en las lomas y colinas de piedemonte, de relieve moderadamente inclinado, con pendientes entre el 7 y el 12%.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</si>
  <si>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09Wc2s1-38</t>
  </si>
  <si>
    <t>Tierras de clima cálido seco, localizadas en las lomas y colinas de piedemonte, de relieve moderadamente inclinado, con pendientes entre el 7 y el 12%. Presentan erosión hídrica en grado moderado y susceptibilidad a la pérdida de suelos en clase moderada.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</si>
  <si>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09WcL2s1-38</t>
  </si>
  <si>
    <t>Tierras de clima cálido seco, localizadas en los abanicos coluviales de piedemonte, de relieve moderadamente inclinado, con pendientes entre el 7 y el 12%. Presentan erosión hídrica en grado moderado y susceptibilidad a la pérdida de suelos en clase moderada. Los suelos se han desarrollado a partir de depósitos coluviales mixtos y finos; se caracterizan por ser de texturas medianamente finas (FArA, FArL) y finas (ArA, ArL), bien drenados, moderadamente profundos, afectados por alta saturación de aluminio (&gt;60%). Fertilidad química natural baja.</t>
  </si>
  <si>
    <t>09We-38</t>
  </si>
  <si>
    <t>Tierras de clima cálido seco, localizadas en los escarpes y taludes de piedemonte, de relieve ligeramente escarpado, con pendientes entre el 25 y el 50%. El 50% del área corresponde a afloramientos rocosos. Los suelos se han desarrollado a partir de depósitos coluvio-aluviales gruesos; se caracterizan por ser de texturas moderadamente gruesas (FA), medias (FL), medianamente finas (FArA, FArL) y finas (ArA, ArL), bien y excesivamente drenados, superficiales. Fertilidad química natural baja.</t>
  </si>
  <si>
    <t>10Lf2s1-30</t>
  </si>
  <si>
    <t>Tierras de clima frío húmedo, localizadas en las filas y vigas de montaña, de relieve moderadamente escarpado, con pendientes entre el 50 y el 75%.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</si>
  <si>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10Lf-30</t>
  </si>
  <si>
    <t>10Lfs1-30</t>
  </si>
  <si>
    <t>Tierras de clima frío húmedo, localizadas en las filas y vigas de montaña, de relieve moderadamente escarpado, con pendientes entre el 25 y el 50%. Presentan susceptibilidad a la pérdida de suelos en clase moderada.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</si>
  <si>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10Qes2-30</t>
  </si>
  <si>
    <t>Tierras de clima templado húmedo, localizadas en las filas y vigas de montaña, de relieve moderadamente escarpado, con pendientes entre el 50 y el 75%. Presentan susceptibilidad a la pérdida de suelos en clase fuerte.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</si>
  <si>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10Qf2s1-30</t>
  </si>
  <si>
    <t>Tierras de clima templado húmedo, localizadas en las filas y vigas de montaña, de relieve moderadamente escarpado, con pendientes entre el 50 y el 75%. Presentan susceptibilidad a la pérdida de suelos en clase moderada y erosión moderada.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</si>
  <si>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10Qf-30</t>
  </si>
  <si>
    <t>Tierras de clima templado húmedo, localizadas en las filas y vigas de montaña, de relieve moderadamente escarpado, con pendientes entre el 50 y el 75%.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</si>
  <si>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10Qfs1-30</t>
  </si>
  <si>
    <t>Tierras de clima templado húmedo, localizadas en las filas y vigas de montaña, de relieve moderadamente escarpado, con pendientes entre el 50 y el 75%. Presentan susceptibilidad a la pérdida de suelos en clase moderada.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</si>
  <si>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10Vf-30</t>
  </si>
  <si>
    <t>Tierras de clima cálido húmedo, localizadas en las lomas y colinas de piedemonte, de relieve moderadamente escarpado, con pendientes entre el 50 y el 75%. Los suelos se han desarrollado a partir de rocas sedimentarias (arcillolitas calcáreas) y en sectores material detrítico de rocas ígneo-metamórficas; se caracterizan por ser de texturas medias (F, FL), medianamente finas (FArA, FArL) y finas (ArA, ArL), bien y excesivamente drenados, superficiales y moderadamente profundos. Fertilidad química natural alta.</t>
  </si>
  <si>
    <t>10WcL2s2-30</t>
  </si>
  <si>
    <t>Tierras de clima cálido seco, localizadas en las lomas y colinas de piedemonte, de relieve moderadamente escarpado, con pendientes entre el 7 y el 12%. Presentan erosión hídrica en grado fuerte y susceptibilidad a la pérdida de suelos en clase fuerte. Los suelos se han desarrollado a partir de depósitos coluviales mixtos y finos; se caracterizan por ser de texturas medianamente finas (FArA, FArL) y finas (ArA, ArL), bien drenados, moderadamente profundos, afectados por acidez intercambiable (&gt;60%). Fertilidad química natural baja.</t>
  </si>
  <si>
    <t>11LfLs1-23</t>
  </si>
  <si>
    <t>Tierras de clima frío húmedo, localizadas en las filas y vigas de montaña, de relieve moderadamente escarpado, con pendientes entre el 50 y el 75%. Presentan susceptibilidad a la pérdida de suelos en clase moderada. Los suelos se han desarrollado a partir de cenizas volcánicas sobre tonalitas; se caracterizan por ser de texturas medias (F, FL), medianamente finas (FAr, FArA, FArL) y moderadamente gruesas (FA), con altos contenidos de materia orgánica, bien drenados, profundos y moderadamente profundos, afectados por alta saturación de aluminio (&gt;60%). Fertilidad química natural moderada.</t>
  </si>
  <si>
    <t>11Lg-23</t>
  </si>
  <si>
    <t>Tierras de clima frío húmedo, localizadas en las coladas de lodo y lahar de montaña, de relieve fuertemente escarpado, con pendientes mayores al 75%. Los suelos se han desarrollado a partir de mantos de ceniza volcánica, ignimbritas y materiales caóticos de lahar; se caracterizan por ser de texturas gruesas (A, AF), moderadamente gruesas (FA), medias (F, FL) y medianamente finas (FArA, FArL), bien drenados, moderadamente profundos, superficiales y muy superficiales. Fertilidad química natural baja, moderada y alta.</t>
  </si>
  <si>
    <t>11LgL-23</t>
  </si>
  <si>
    <t>Tierras de clima frío húmedo, localizadas en las coladas de lodo y lahar de montaña, de relieve fuertemente escarpado, con pendientes mayores al 75%. Los suelos se han desarrollado a partir de mantos de ceniza volcánica, ignimbritas y materiales caóticos de lahar; se caracterizan por ser de texturas gruesas (A, AF), moderadamente gruesas (FA), medias (F, FL) y medianamente finas (FArA, FArL), bien drenados, moderadamente profundos, superficiales y muy superficiales, afectados por alta saturación de aluminio (&gt;60%). Fertilidad química natural baja, moderada y alta.</t>
  </si>
  <si>
    <t>11Qf3s2-23</t>
  </si>
  <si>
    <t>Tierras de clima templado húmedo,localizadas en las coladas de lodo y lahar de montaña, de relieve fuertemente escarpado, con pendientesentre el 50 al 75%. Presentan susceptibilidad a la pérdida de suelos en clase fuerte y erosión severa.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</si>
  <si>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11Vc2s2-23</t>
  </si>
  <si>
    <t>Tierras de clima cálido húmedo, localizadas en las lomas y colinas de piedemonte, de relieve moderadamente inclinado, con pendientes entre el 7 y el 12%. Presentan erosión hídrica en grado moderado y susceptibilidad a la pérdida de suelos en clase fuerte.Los suelos se han desarrollado a partir de mantos de ceniza volcánica, ignimbritas y materiales caóticos de lahar; se caracterizan por ser de texturas gruesas (A, AF), moderadamente gruesas (FA), medias (F, FL) y medianamente finas (FArA, FArL), bien drenados, moderadamente profundos, superficiales y muy superficiales, bien drenados, superficiales. Fertilidad química natural moderada y baja.</t>
  </si>
  <si>
    <t>11Vf3s2-23</t>
  </si>
  <si>
    <t>Tierras de clima cálido húmedo, localizadas en los espinazos y barras de montaña, de relieve moderadamente escarpado, con pendientes entre el 50 y el 75%. Presentan erosión hídrica en grado severo y susceptibilidad a la pérdida de suelos en clase fuerte. Los suelos se han desarrollado a partir de areniscas intercaladas con arcillolitas; se caracterizan por ser de texturas gruesas (A, AF), moderadamente gruesas (FA) y medianamente finas (FAr, FArA, FArL), con bajos contenidos de materia orgánica, excesivamente drenados, muy superficiales. Fertilidad química natural muy baja.</t>
  </si>
  <si>
    <t>11Wc2s2-23</t>
  </si>
  <si>
    <t>Tierras de clima cálido seco, localizadas en las lomas y colinas de piedemonte, de relieve moderadamente inclinado, con pendientes entre el 7 y el 12%. Presentan erosión hídrica en grado moderado y susceptibilidad a la pérdida de suelos en clase fuerte.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</si>
  <si>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12LgLs1-17</t>
  </si>
  <si>
    <t>Tierras de clima frío húmedo, localizadas en las barras de montaña, de relieve moderadamente escarpado, con pendientes entre el 50 y el 75%.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</si>
  <si>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12QfL2s1-17</t>
  </si>
  <si>
    <t>Tierras de clima templado húmedo, localizadas en las barras de montaña, de relieve moderadamente escarpado, con pendientes entre el 50 y el 75%. Presentan erosión hídrica en grado moderado y susceptibilidad a la pérdida de suelos en clase moderada.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</si>
  <si>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12QfL2s2-17</t>
  </si>
  <si>
    <t>Tierras de clima templado húmedo, localizadas en las barras de montaña, de relieve moderadamente escarpado, con pendientes entre el 50 y el 75%. Presentan erosión hídrica en grado moderado y susceptibilidad a la pérdida de suelos en clase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</si>
  <si>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12Qg2s1-17</t>
  </si>
  <si>
    <t>Tierras de clima templado húmedo, localizadas en las espinazos de montaña, de relieve fuertemente escarpado, con pendientes mayores al 75%. Presentan erosión en grado moderado y susceptibilidad a la pérdida de suelos en clase moderada.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</si>
  <si>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12Qg2s2-17</t>
  </si>
  <si>
    <t>Tierras de clima templado húmedo, localizadas en las espinazos de montaña, de relieve fuertemente escarpado, con pendientes mayores al 75%. Presentan erosión en grado moderado y susceptibilidad a la pérdida de suelos en clase fuerte.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</si>
  <si>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12QgL-17</t>
  </si>
  <si>
    <t>Tierras de clima templado húmedo, localizadas en las espinazos de montaña, de relieve fuertemente escarpado, con pendientes mayores al 75%.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 afectados por afectados por alta saturación de aluminio (&gt;60%). Fertilidad química natural baja.</t>
  </si>
  <si>
    <t>12QgLs1-17</t>
  </si>
  <si>
    <t>Tierras de clima templado húmedo, localizadas en las espinazos de montaña, de relieve fuertemente escarpado, con pendientes mayores al 75%. Presentan suceptibilidad a la pérdida de suelos grado moderado.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 afectados por afectados por alta saturación de aluminio (&gt;60%). Fertilidad química natural baja.</t>
  </si>
  <si>
    <t>12VfL2s1-17</t>
  </si>
  <si>
    <t>Tierras de clima cálido húmedo, localizadas en las barras de montaña, de relieve moderadamente escarpado, con pendientes entre el 50 y el 75%. Presentan erosión hídrica en grado moderado y susceptibilidad a la pérdida de suelos en clase moderada.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</si>
  <si>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12Vg2s1-17</t>
  </si>
  <si>
    <t>Tierras de clima cálido húmedo, localizadas en las espinazos de montaña, de relieve fuertemente escarpado, con pendientes mayores al 75%. Presentan erosión en grado moderado y susceptibilidad a la pérdida de suelos en clase moderada.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</si>
  <si>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12Vg2s2-17</t>
  </si>
  <si>
    <t>Tierras de clima cálido húmedo, localizadas en las espinazos de montaña, de relieve fuertemente escarpado, con pendientes mayores al 75%. Presentan erosión en grado moderado y susceptibilidad a la pérdida de suelos en clase fuerte.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</si>
  <si>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12WfL2s1-17</t>
  </si>
  <si>
    <t>Tierras de clima cálido seco, localizadas en las barras de montaña, de relieve moderadamente escarpado, con pendientes entre el 50 y el 75%. Presentan erosión hídrica en grado moderado y susceptibilidad a la pérdida de suelos en clase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</si>
  <si>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13Qc2s3-6</t>
  </si>
  <si>
    <t>Tierras de clima templado húmedo, localizadas en las espinazos de montaña, de relieve fuertemente escarpado, con pendientes entre 7 t 12%. Presentan erosión en grado moderado y susceptibilidad a la pérdida de suelos en clase muy fuerte.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</si>
  <si>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13QfL2s3-6</t>
  </si>
  <si>
    <t>Tierras de clima templado húmedo, localizadas en las terrazas de la planicie aluvial, de relieve ligeramente plano, con pendientes menores al 3%. Los suelos se han desarrollado a partir de sedimentos finos y gruesos con restos coralinos; se caracterizan por ser de texturas medias (F, FL), medianamente finas (FAr, FArA, FArL) y finas (ArA, ArL), moderadamente bien drenados, superficiales y profundos. Fertilidad química natural moderada.</t>
  </si>
  <si>
    <t>13Qg2s3-6</t>
  </si>
  <si>
    <t>Tierras de clima templado húmedo, localizadas en las lomas y colinas de piedemonte, de relieve moderadamente inclinado, con pendientes mayores al 75 %. Presentan erosión hídrica en grado moderado y susceptibilidad a la pérdida de suelos en clase muy fuerte.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</si>
  <si>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13VfL2s3-6</t>
  </si>
  <si>
    <t>Tierras de clima cálido húmedo, localizadas en las terrazas de la planicie aluvial, de relieve ligeramente plano, con pendientes menores al 3%. Los suelos se han desarrollado a partir de sedimentos finos y gruesos con restos coralinos; se caracterizan por ser de texturas medias (F, FL), medianamente finas (FAr, FArA, FArL) y finas (ArA, ArL), moderadamente bien drenados, superficiales y profundos. Fertilidad química natural moderada.</t>
  </si>
  <si>
    <t>13Vg2s3-6</t>
  </si>
  <si>
    <t>Tierras de clima cálido húmedo, localizadas en las lomas y colinas de piedemonte, de relieve moderadamente inclinado, con pendientes mayores al 75 %. Presentan erosión hídrica en grado moderado y susceptibilidad a la pérdida de suelos en clase muy fuerte.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</si>
  <si>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13Wbs3-6</t>
  </si>
  <si>
    <t>Tierras de clima cálido seco, localizadas en las lomas y colinas de piedemonte, de relieve moderadamente inclinado, con pendientes entre 3-7 %. Presentan pérdida de suelos en clase muy fuerte.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</si>
  <si>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13WcL2s3-6</t>
  </si>
  <si>
    <t>Tierras de clima cálido seco, localizadas en las lomas y colinas de piedemonte, de relieve moderadamente inclinado, con pendientes entre 7-12 %. Presentan pérdida de suelos en clase muy fuerte. Los suelos se han desarrollado a partir de tobas, areniscas tobáceas y conglomerados; se caracterizan por ser de texturas gruesas (A, AF), moderadamente gruesas (FA) y medias (F, FL), bien drenados, superficiales afectados por alta saturación de aluminio (&gt;60%). Fertilidad química natural moderada y baja.</t>
  </si>
  <si>
    <t>13Wg2s3-6</t>
  </si>
  <si>
    <t>Tierras de clima cálido seco, localizadas en las lomas y colinas de piedemonte, de relieve moderadamente inclinado, con pendientes mayores al 75 %. Presentan erosión hídrica en grado moderado y susceptibilidad a la pérdida de suelos en clase muy fuerte.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</si>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</sst>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005CE6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47362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8" fillId="15" borderId="2" xfId="0" applyFont="1" applyFill="1" applyBorder="1" applyAlignment="1">
      <alignment horizontal="center" vertical="center" wrapText="1"/>
    </xf>
    <xf numFmtId="0" fontId="8" fillId="1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73626"/>
      <color rgb="FF005CE6"/>
      <color rgb="FF8D4925"/>
      <color rgb="FF422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68"/>
  <sheetViews>
    <sheetView tabSelected="1" zoomScale="80" zoomScaleNormal="80" workbookViewId="0">
      <selection activeCell="A3" sqref="A3"/>
    </sheetView>
  </sheetViews>
  <sheetFormatPr baseColWidth="10" defaultColWidth="11.42578125" defaultRowHeight="15" x14ac:dyDescent="0.25"/>
  <cols>
    <col min="1" max="1" width="11.42578125" style="1" customWidth="1"/>
    <col min="2" max="2" width="11.5703125" style="1"/>
    <col min="3" max="3" width="14" style="1" customWidth="1"/>
    <col min="4" max="4" width="79.7109375" style="1" customWidth="1"/>
    <col min="5" max="5" width="13.28515625" style="1" customWidth="1"/>
    <col min="6" max="6" width="17" style="1" bestFit="1" customWidth="1"/>
    <col min="7" max="7" width="13.28515625" style="1" customWidth="1"/>
    <col min="8" max="16384" width="11.42578125" style="2"/>
  </cols>
  <sheetData>
    <row r="1" spans="1:7" ht="47.2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t="80.45" customHeight="1" x14ac:dyDescent="0.25">
      <c r="A2" s="4">
        <v>1</v>
      </c>
      <c r="B2" s="8">
        <v>1</v>
      </c>
      <c r="C2" s="5" t="s">
        <v>7</v>
      </c>
      <c r="D2" s="9" t="s">
        <v>8</v>
      </c>
      <c r="E2" s="5">
        <v>7</v>
      </c>
      <c r="F2" s="6">
        <v>649.88</v>
      </c>
      <c r="G2" s="6">
        <f>(F2*100)/126914.31</f>
        <v>0.51206203618803903</v>
      </c>
    </row>
    <row r="3" spans="1:7" ht="80.45" customHeight="1" x14ac:dyDescent="0.25">
      <c r="A3" s="4">
        <v>2</v>
      </c>
      <c r="B3" s="16">
        <v>2</v>
      </c>
      <c r="C3" s="5" t="s">
        <v>9</v>
      </c>
      <c r="D3" s="9" t="s">
        <v>10</v>
      </c>
      <c r="E3" s="5">
        <v>3</v>
      </c>
      <c r="F3" s="6">
        <v>244.91</v>
      </c>
      <c r="G3" s="6">
        <f t="shared" ref="G3:G66" si="0">(F3*100)/126914.31</f>
        <v>0.19297272309166713</v>
      </c>
    </row>
    <row r="4" spans="1:7" ht="82.15" customHeight="1" x14ac:dyDescent="0.25">
      <c r="A4" s="4">
        <v>3</v>
      </c>
      <c r="B4" s="17"/>
      <c r="C4" s="5" t="s">
        <v>11</v>
      </c>
      <c r="D4" s="9" t="s">
        <v>12</v>
      </c>
      <c r="E4" s="5">
        <v>1</v>
      </c>
      <c r="F4" s="6">
        <v>101.54</v>
      </c>
      <c r="G4" s="6">
        <f t="shared" si="0"/>
        <v>8.0006738404833938E-2</v>
      </c>
    </row>
    <row r="5" spans="1:7" ht="80.45" customHeight="1" x14ac:dyDescent="0.25">
      <c r="A5" s="4">
        <v>2</v>
      </c>
      <c r="B5" s="35">
        <v>3</v>
      </c>
      <c r="C5" s="5" t="s">
        <v>13</v>
      </c>
      <c r="D5" s="9" t="s">
        <v>14</v>
      </c>
      <c r="E5" s="5">
        <v>2</v>
      </c>
      <c r="F5" s="6">
        <v>347.82</v>
      </c>
      <c r="G5" s="6">
        <f t="shared" si="0"/>
        <v>0.27405892999772841</v>
      </c>
    </row>
    <row r="6" spans="1:7" ht="82.15" customHeight="1" x14ac:dyDescent="0.25">
      <c r="A6" s="4">
        <v>3</v>
      </c>
      <c r="B6" s="36"/>
      <c r="C6" s="5" t="s">
        <v>15</v>
      </c>
      <c r="D6" s="9" t="s">
        <v>16</v>
      </c>
      <c r="E6" s="5">
        <v>2</v>
      </c>
      <c r="F6" s="6">
        <v>498.53</v>
      </c>
      <c r="G6" s="6">
        <f t="shared" si="0"/>
        <v>0.39280834446485979</v>
      </c>
    </row>
    <row r="7" spans="1:7" ht="82.15" customHeight="1" x14ac:dyDescent="0.25">
      <c r="A7" s="4"/>
      <c r="B7" s="27">
        <v>4</v>
      </c>
      <c r="C7" s="5" t="s">
        <v>17</v>
      </c>
      <c r="D7" s="9" t="s">
        <v>18</v>
      </c>
      <c r="E7" s="5">
        <v>2</v>
      </c>
      <c r="F7" s="6">
        <v>139.62</v>
      </c>
      <c r="G7" s="6">
        <f t="shared" si="0"/>
        <v>0.1100112351396781</v>
      </c>
    </row>
    <row r="8" spans="1:7" ht="81.599999999999994" customHeight="1" x14ac:dyDescent="0.25">
      <c r="A8" s="4">
        <v>4</v>
      </c>
      <c r="B8" s="27"/>
      <c r="C8" s="5" t="s">
        <v>19</v>
      </c>
      <c r="D8" s="9" t="s">
        <v>20</v>
      </c>
      <c r="E8" s="5">
        <v>5</v>
      </c>
      <c r="F8" s="6">
        <v>672.92</v>
      </c>
      <c r="G8" s="6">
        <f t="shared" si="0"/>
        <v>0.53021601740575985</v>
      </c>
    </row>
    <row r="9" spans="1:7" ht="81.599999999999994" customHeight="1" x14ac:dyDescent="0.25">
      <c r="A9" s="4"/>
      <c r="B9" s="27"/>
      <c r="C9" s="15" t="s">
        <v>21</v>
      </c>
      <c r="D9" s="9" t="s">
        <v>22</v>
      </c>
      <c r="E9" s="5">
        <v>3</v>
      </c>
      <c r="F9" s="6">
        <v>190.21</v>
      </c>
      <c r="G9" s="6">
        <f t="shared" si="0"/>
        <v>0.14987277636383162</v>
      </c>
    </row>
    <row r="10" spans="1:7" ht="81.599999999999994" customHeight="1" x14ac:dyDescent="0.25">
      <c r="A10" s="4"/>
      <c r="B10" s="27"/>
      <c r="C10" s="15" t="s">
        <v>23</v>
      </c>
      <c r="D10" s="9" t="s">
        <v>24</v>
      </c>
      <c r="E10" s="5">
        <v>8</v>
      </c>
      <c r="F10" s="6">
        <v>186.03</v>
      </c>
      <c r="G10" s="6">
        <f t="shared" si="0"/>
        <v>0.14657921553526942</v>
      </c>
    </row>
    <row r="11" spans="1:7" ht="98.45" customHeight="1" x14ac:dyDescent="0.25">
      <c r="A11" s="4">
        <v>5</v>
      </c>
      <c r="B11" s="27"/>
      <c r="C11" s="5" t="s">
        <v>25</v>
      </c>
      <c r="D11" s="9" t="s">
        <v>26</v>
      </c>
      <c r="E11" s="5">
        <v>3</v>
      </c>
      <c r="F11" s="6">
        <v>265.08</v>
      </c>
      <c r="G11" s="6">
        <f t="shared" si="0"/>
        <v>0.2088653359892986</v>
      </c>
    </row>
    <row r="12" spans="1:7" ht="85.9" customHeight="1" x14ac:dyDescent="0.25">
      <c r="A12" s="4">
        <v>7</v>
      </c>
      <c r="B12" s="27"/>
      <c r="C12" s="5" t="s">
        <v>27</v>
      </c>
      <c r="D12" s="9" t="s">
        <v>28</v>
      </c>
      <c r="E12" s="5">
        <v>9</v>
      </c>
      <c r="F12" s="6">
        <v>2285.04</v>
      </c>
      <c r="G12" s="6">
        <f t="shared" si="0"/>
        <v>1.8004589080616678</v>
      </c>
    </row>
    <row r="13" spans="1:7" ht="72" customHeight="1" x14ac:dyDescent="0.25">
      <c r="A13" s="4">
        <v>8</v>
      </c>
      <c r="B13" s="27"/>
      <c r="C13" s="5" t="s">
        <v>29</v>
      </c>
      <c r="D13" s="9" t="s">
        <v>30</v>
      </c>
      <c r="E13" s="5">
        <v>13</v>
      </c>
      <c r="F13" s="6">
        <v>3195.8</v>
      </c>
      <c r="G13" s="6">
        <f t="shared" si="0"/>
        <v>2.5180769607461917</v>
      </c>
    </row>
    <row r="14" spans="1:7" ht="72" customHeight="1" x14ac:dyDescent="0.25">
      <c r="A14" s="4"/>
      <c r="B14" s="28"/>
      <c r="C14" s="5" t="s">
        <v>31</v>
      </c>
      <c r="D14" s="9" t="s">
        <v>32</v>
      </c>
      <c r="E14" s="5">
        <v>2</v>
      </c>
      <c r="F14" s="6">
        <v>0.41</v>
      </c>
      <c r="G14" s="6">
        <f t="shared" si="0"/>
        <v>3.2305261715562256E-4</v>
      </c>
    </row>
    <row r="15" spans="1:7" ht="72" customHeight="1" x14ac:dyDescent="0.25">
      <c r="A15" s="4"/>
      <c r="B15" s="18">
        <v>5</v>
      </c>
      <c r="C15" s="5" t="s">
        <v>33</v>
      </c>
      <c r="D15" s="9" t="s">
        <v>34</v>
      </c>
      <c r="E15" s="5">
        <v>1</v>
      </c>
      <c r="F15" s="6">
        <v>257.02</v>
      </c>
      <c r="G15" s="6">
        <f t="shared" si="0"/>
        <v>0.20251459429594662</v>
      </c>
    </row>
    <row r="16" spans="1:7" ht="72" customHeight="1" x14ac:dyDescent="0.25">
      <c r="A16" s="4"/>
      <c r="B16" s="19"/>
      <c r="C16" s="5" t="s">
        <v>35</v>
      </c>
      <c r="D16" s="9" t="s">
        <v>36</v>
      </c>
      <c r="E16" s="5">
        <v>2</v>
      </c>
      <c r="F16" s="6">
        <v>147.85</v>
      </c>
      <c r="G16" s="6">
        <f t="shared" si="0"/>
        <v>0.1164959254791678</v>
      </c>
    </row>
    <row r="17" spans="1:7" ht="72" customHeight="1" x14ac:dyDescent="0.25">
      <c r="A17" s="4"/>
      <c r="B17" s="20"/>
      <c r="C17" s="5" t="s">
        <v>37</v>
      </c>
      <c r="D17" s="9" t="s">
        <v>38</v>
      </c>
      <c r="E17" s="5">
        <v>2</v>
      </c>
      <c r="F17" s="6">
        <v>551.36</v>
      </c>
      <c r="G17" s="6">
        <f t="shared" si="0"/>
        <v>0.43443485608518062</v>
      </c>
    </row>
    <row r="18" spans="1:7" ht="89.25" x14ac:dyDescent="0.25">
      <c r="A18" s="4"/>
      <c r="B18" s="21">
        <v>6</v>
      </c>
      <c r="C18" s="5" t="s">
        <v>39</v>
      </c>
      <c r="D18" s="9" t="s">
        <v>40</v>
      </c>
      <c r="E18" s="5">
        <v>2</v>
      </c>
      <c r="F18" s="6">
        <v>747.05</v>
      </c>
      <c r="G18" s="6">
        <f t="shared" si="0"/>
        <v>0.58862550645392153</v>
      </c>
    </row>
    <row r="19" spans="1:7" ht="72" customHeight="1" x14ac:dyDescent="0.25">
      <c r="A19" s="4"/>
      <c r="B19" s="22"/>
      <c r="C19" s="5" t="s">
        <v>41</v>
      </c>
      <c r="D19" s="9" t="s">
        <v>42</v>
      </c>
      <c r="E19" s="5">
        <v>5</v>
      </c>
      <c r="F19" s="6">
        <v>83.13</v>
      </c>
      <c r="G19" s="6">
        <f t="shared" si="0"/>
        <v>6.5500887961333909E-2</v>
      </c>
    </row>
    <row r="20" spans="1:7" ht="98.45" customHeight="1" x14ac:dyDescent="0.25">
      <c r="A20" s="4">
        <v>9</v>
      </c>
      <c r="B20" s="22"/>
      <c r="C20" s="5" t="s">
        <v>43</v>
      </c>
      <c r="D20" s="9" t="s">
        <v>44</v>
      </c>
      <c r="E20" s="5">
        <v>1</v>
      </c>
      <c r="F20" s="6">
        <v>68.989999999999995</v>
      </c>
      <c r="G20" s="6">
        <f t="shared" si="0"/>
        <v>5.4359512335527799E-2</v>
      </c>
    </row>
    <row r="21" spans="1:7" ht="72" customHeight="1" x14ac:dyDescent="0.25">
      <c r="A21" s="4"/>
      <c r="B21" s="22"/>
      <c r="C21" s="5" t="s">
        <v>45</v>
      </c>
      <c r="D21" s="9" t="s">
        <v>46</v>
      </c>
      <c r="E21" s="5">
        <v>1</v>
      </c>
      <c r="F21" s="6">
        <v>81.59</v>
      </c>
      <c r="G21" s="6">
        <f t="shared" si="0"/>
        <v>6.4287470813968892E-2</v>
      </c>
    </row>
    <row r="22" spans="1:7" ht="72" customHeight="1" x14ac:dyDescent="0.25">
      <c r="A22" s="4"/>
      <c r="B22" s="22"/>
      <c r="C22" s="5" t="s">
        <v>47</v>
      </c>
      <c r="D22" s="9" t="s">
        <v>48</v>
      </c>
      <c r="E22" s="5">
        <v>2</v>
      </c>
      <c r="F22" s="6">
        <v>759.96</v>
      </c>
      <c r="G22" s="6">
        <f t="shared" si="0"/>
        <v>0.59879772422826083</v>
      </c>
    </row>
    <row r="23" spans="1:7" ht="98.45" customHeight="1" x14ac:dyDescent="0.25">
      <c r="A23" s="4">
        <v>9</v>
      </c>
      <c r="B23" s="23"/>
      <c r="C23" s="5" t="s">
        <v>49</v>
      </c>
      <c r="D23" s="9" t="s">
        <v>50</v>
      </c>
      <c r="E23" s="5">
        <v>7</v>
      </c>
      <c r="F23" s="6">
        <v>1733.09</v>
      </c>
      <c r="G23" s="6">
        <f t="shared" si="0"/>
        <v>1.3655591713810682</v>
      </c>
    </row>
    <row r="24" spans="1:7" ht="98.45" customHeight="1" x14ac:dyDescent="0.25">
      <c r="A24" s="4"/>
      <c r="B24" s="24">
        <v>7</v>
      </c>
      <c r="C24" s="5" t="s">
        <v>51</v>
      </c>
      <c r="D24" s="9" t="s">
        <v>52</v>
      </c>
      <c r="E24" s="5">
        <v>2</v>
      </c>
      <c r="F24" s="6">
        <v>280.89</v>
      </c>
      <c r="G24" s="6">
        <f t="shared" si="0"/>
        <v>0.22132256008010445</v>
      </c>
    </row>
    <row r="25" spans="1:7" ht="98.45" customHeight="1" x14ac:dyDescent="0.25">
      <c r="A25" s="4"/>
      <c r="B25" s="25"/>
      <c r="C25" s="5" t="s">
        <v>53</v>
      </c>
      <c r="D25" s="9" t="s">
        <v>54</v>
      </c>
      <c r="E25" s="5">
        <v>2</v>
      </c>
      <c r="F25" s="6">
        <v>305.06</v>
      </c>
      <c r="G25" s="6">
        <f t="shared" si="0"/>
        <v>0.24036690582803469</v>
      </c>
    </row>
    <row r="26" spans="1:7" ht="110.45" customHeight="1" x14ac:dyDescent="0.25">
      <c r="A26" s="4">
        <v>10</v>
      </c>
      <c r="B26" s="25"/>
      <c r="C26" s="5" t="s">
        <v>55</v>
      </c>
      <c r="D26" s="9" t="s">
        <v>56</v>
      </c>
      <c r="E26" s="5">
        <v>3</v>
      </c>
      <c r="F26" s="6">
        <v>4138.53</v>
      </c>
      <c r="G26" s="6">
        <f t="shared" si="0"/>
        <v>3.2608852382367286</v>
      </c>
    </row>
    <row r="27" spans="1:7" ht="96.6" customHeight="1" x14ac:dyDescent="0.25">
      <c r="A27" s="4">
        <v>11</v>
      </c>
      <c r="B27" s="25"/>
      <c r="C27" s="5" t="s">
        <v>57</v>
      </c>
      <c r="D27" s="9" t="s">
        <v>58</v>
      </c>
      <c r="E27" s="5">
        <v>8</v>
      </c>
      <c r="F27" s="6">
        <v>1189.73</v>
      </c>
      <c r="G27" s="6">
        <f t="shared" si="0"/>
        <v>0.93742778099648494</v>
      </c>
    </row>
    <row r="28" spans="1:7" ht="110.45" customHeight="1" x14ac:dyDescent="0.25">
      <c r="A28" s="4">
        <v>13</v>
      </c>
      <c r="B28" s="26"/>
      <c r="C28" s="5" t="s">
        <v>59</v>
      </c>
      <c r="D28" s="9" t="s">
        <v>60</v>
      </c>
      <c r="E28" s="5">
        <v>1</v>
      </c>
      <c r="F28" s="6">
        <v>398.52</v>
      </c>
      <c r="G28" s="6">
        <f t="shared" si="0"/>
        <v>0.31400714387526513</v>
      </c>
    </row>
    <row r="29" spans="1:7" ht="100.15" customHeight="1" x14ac:dyDescent="0.25">
      <c r="A29" s="4">
        <v>14</v>
      </c>
      <c r="B29" s="39">
        <v>8</v>
      </c>
      <c r="C29" s="5" t="s">
        <v>61</v>
      </c>
      <c r="D29" s="9" t="s">
        <v>62</v>
      </c>
      <c r="E29" s="5">
        <v>2</v>
      </c>
      <c r="F29" s="6">
        <v>1239.27</v>
      </c>
      <c r="G29" s="6">
        <f t="shared" si="0"/>
        <v>0.97646199234743503</v>
      </c>
    </row>
    <row r="30" spans="1:7" ht="100.15" customHeight="1" x14ac:dyDescent="0.25">
      <c r="A30" s="4"/>
      <c r="B30" s="40"/>
      <c r="C30" s="5" t="s">
        <v>63</v>
      </c>
      <c r="D30" s="9" t="s">
        <v>64</v>
      </c>
      <c r="E30" s="5">
        <v>4</v>
      </c>
      <c r="F30" s="6">
        <v>236.16</v>
      </c>
      <c r="G30" s="6">
        <f t="shared" si="0"/>
        <v>0.18607830748163859</v>
      </c>
    </row>
    <row r="31" spans="1:7" ht="100.15" customHeight="1" x14ac:dyDescent="0.25">
      <c r="A31" s="4"/>
      <c r="B31" s="40"/>
      <c r="C31" s="5" t="s">
        <v>65</v>
      </c>
      <c r="D31" s="9" t="s">
        <v>66</v>
      </c>
      <c r="E31" s="5">
        <v>2</v>
      </c>
      <c r="F31" s="6">
        <v>64.930000000000007</v>
      </c>
      <c r="G31" s="6">
        <f t="shared" si="0"/>
        <v>5.1160503492474578E-2</v>
      </c>
    </row>
    <row r="32" spans="1:7" ht="100.15" customHeight="1" x14ac:dyDescent="0.25">
      <c r="A32" s="4"/>
      <c r="B32" s="40"/>
      <c r="C32" s="5" t="s">
        <v>67</v>
      </c>
      <c r="D32" s="9" t="s">
        <v>68</v>
      </c>
      <c r="E32" s="5">
        <v>1</v>
      </c>
      <c r="F32" s="6">
        <v>53.16</v>
      </c>
      <c r="G32" s="6">
        <f t="shared" si="0"/>
        <v>4.1886529580470476E-2</v>
      </c>
    </row>
    <row r="33" spans="1:7" ht="100.15" customHeight="1" x14ac:dyDescent="0.25">
      <c r="A33" s="4"/>
      <c r="B33" s="41"/>
      <c r="C33" s="5" t="s">
        <v>69</v>
      </c>
      <c r="D33" s="9" t="s">
        <v>70</v>
      </c>
      <c r="E33" s="5">
        <v>1</v>
      </c>
      <c r="F33" s="6">
        <v>93.33</v>
      </c>
      <c r="G33" s="6">
        <f t="shared" si="0"/>
        <v>7.3537806729595742E-2</v>
      </c>
    </row>
    <row r="34" spans="1:7" ht="108.6" customHeight="1" x14ac:dyDescent="0.25">
      <c r="A34" s="4">
        <v>15</v>
      </c>
      <c r="B34" s="37">
        <v>9</v>
      </c>
      <c r="C34" s="5" t="s">
        <v>71</v>
      </c>
      <c r="D34" s="9" t="s">
        <v>72</v>
      </c>
      <c r="E34" s="5">
        <v>2</v>
      </c>
      <c r="F34" s="6">
        <v>15.29</v>
      </c>
      <c r="G34" s="6">
        <f t="shared" si="0"/>
        <v>1.2047498820266997E-2</v>
      </c>
    </row>
    <row r="35" spans="1:7" ht="108.6" customHeight="1" x14ac:dyDescent="0.25">
      <c r="A35" s="4"/>
      <c r="B35" s="38"/>
      <c r="C35" s="5" t="s">
        <v>73</v>
      </c>
      <c r="D35" s="9" t="s">
        <v>74</v>
      </c>
      <c r="E35" s="5">
        <v>1</v>
      </c>
      <c r="F35" s="6">
        <v>2.0000000000000002E-5</v>
      </c>
      <c r="G35" s="6">
        <f t="shared" si="0"/>
        <v>1.5758664251493784E-8</v>
      </c>
    </row>
    <row r="36" spans="1:7" ht="108.6" customHeight="1" x14ac:dyDescent="0.25">
      <c r="A36" s="4">
        <v>16</v>
      </c>
      <c r="B36" s="38"/>
      <c r="C36" s="5" t="s">
        <v>75</v>
      </c>
      <c r="D36" s="9" t="s">
        <v>76</v>
      </c>
      <c r="E36" s="5">
        <v>9</v>
      </c>
      <c r="F36" s="6">
        <v>1956.48</v>
      </c>
      <c r="G36" s="6">
        <f t="shared" si="0"/>
        <v>1.5415755717381279</v>
      </c>
    </row>
    <row r="37" spans="1:7" ht="108.6" customHeight="1" x14ac:dyDescent="0.25">
      <c r="A37" s="4"/>
      <c r="B37" s="38"/>
      <c r="C37" s="5" t="s">
        <v>77</v>
      </c>
      <c r="D37" s="9" t="s">
        <v>78</v>
      </c>
      <c r="E37" s="5">
        <v>7</v>
      </c>
      <c r="F37" s="6">
        <v>2294.27</v>
      </c>
      <c r="G37" s="6">
        <f t="shared" si="0"/>
        <v>1.8077315316137321</v>
      </c>
    </row>
    <row r="38" spans="1:7" ht="108.6" customHeight="1" x14ac:dyDescent="0.25">
      <c r="A38" s="4"/>
      <c r="B38" s="38"/>
      <c r="C38" s="5" t="s">
        <v>79</v>
      </c>
      <c r="D38" s="9" t="s">
        <v>80</v>
      </c>
      <c r="E38" s="5">
        <v>4</v>
      </c>
      <c r="F38" s="6">
        <v>504.62</v>
      </c>
      <c r="G38" s="6">
        <f t="shared" si="0"/>
        <v>0.39760685772943966</v>
      </c>
    </row>
    <row r="39" spans="1:7" ht="108.6" customHeight="1" x14ac:dyDescent="0.25">
      <c r="A39" s="4">
        <v>17</v>
      </c>
      <c r="B39" s="38"/>
      <c r="C39" s="5" t="s">
        <v>81</v>
      </c>
      <c r="D39" s="9" t="s">
        <v>82</v>
      </c>
      <c r="E39" s="5">
        <v>2</v>
      </c>
      <c r="F39" s="6">
        <v>225.61</v>
      </c>
      <c r="G39" s="6">
        <f t="shared" si="0"/>
        <v>0.17776561208897562</v>
      </c>
    </row>
    <row r="40" spans="1:7" ht="99" customHeight="1" x14ac:dyDescent="0.25">
      <c r="A40" s="4">
        <v>18</v>
      </c>
      <c r="B40" s="38"/>
      <c r="C40" s="5" t="s">
        <v>83</v>
      </c>
      <c r="D40" s="9" t="s">
        <v>84</v>
      </c>
      <c r="E40" s="5">
        <v>5</v>
      </c>
      <c r="F40" s="6">
        <v>3987.51</v>
      </c>
      <c r="G40" s="6">
        <f t="shared" si="0"/>
        <v>3.1418915644736991</v>
      </c>
    </row>
    <row r="41" spans="1:7" ht="99" customHeight="1" x14ac:dyDescent="0.25">
      <c r="A41" s="4">
        <v>20</v>
      </c>
      <c r="B41" s="38"/>
      <c r="C41" s="5" t="s">
        <v>85</v>
      </c>
      <c r="D41" s="5" t="s">
        <v>86</v>
      </c>
      <c r="E41" s="5">
        <v>5</v>
      </c>
      <c r="F41" s="6">
        <v>11287.34</v>
      </c>
      <c r="G41" s="6">
        <f t="shared" si="0"/>
        <v>8.8936700676227929</v>
      </c>
    </row>
    <row r="42" spans="1:7" ht="99" customHeight="1" x14ac:dyDescent="0.25">
      <c r="A42" s="4"/>
      <c r="B42" s="38"/>
      <c r="C42" s="5" t="s">
        <v>87</v>
      </c>
      <c r="D42" s="9" t="s">
        <v>88</v>
      </c>
      <c r="E42" s="5">
        <v>16</v>
      </c>
      <c r="F42" s="6">
        <v>21257.75</v>
      </c>
      <c r="G42" s="6">
        <f t="shared" si="0"/>
        <v>16.7496872496096</v>
      </c>
    </row>
    <row r="43" spans="1:7" ht="99" customHeight="1" x14ac:dyDescent="0.25">
      <c r="A43" s="4">
        <v>21</v>
      </c>
      <c r="B43" s="38"/>
      <c r="C43" s="5" t="s">
        <v>89</v>
      </c>
      <c r="D43" s="5" t="s">
        <v>90</v>
      </c>
      <c r="E43" s="5">
        <v>14</v>
      </c>
      <c r="F43" s="6">
        <v>3008.78</v>
      </c>
      <c r="G43" s="6">
        <f t="shared" si="0"/>
        <v>2.3707176913304733</v>
      </c>
    </row>
    <row r="44" spans="1:7" ht="99" customHeight="1" x14ac:dyDescent="0.25">
      <c r="A44" s="4">
        <v>22</v>
      </c>
      <c r="B44" s="38"/>
      <c r="C44" s="5" t="s">
        <v>91</v>
      </c>
      <c r="D44" s="9" t="s">
        <v>92</v>
      </c>
      <c r="E44" s="5">
        <v>13</v>
      </c>
      <c r="F44" s="6">
        <v>4565.97</v>
      </c>
      <c r="G44" s="6">
        <f t="shared" si="0"/>
        <v>3.5976794106196537</v>
      </c>
    </row>
    <row r="45" spans="1:7" ht="99" customHeight="1" x14ac:dyDescent="0.25">
      <c r="A45" s="4">
        <v>23</v>
      </c>
      <c r="B45" s="38"/>
      <c r="C45" s="5" t="s">
        <v>93</v>
      </c>
      <c r="D45" s="9" t="s">
        <v>94</v>
      </c>
      <c r="E45" s="5">
        <v>4</v>
      </c>
      <c r="F45" s="6">
        <v>1395.14</v>
      </c>
      <c r="G45" s="6">
        <f t="shared" si="0"/>
        <v>1.0992771421914518</v>
      </c>
    </row>
    <row r="46" spans="1:7" ht="99" customHeight="1" x14ac:dyDescent="0.25">
      <c r="A46" s="4">
        <v>24</v>
      </c>
      <c r="B46" s="38"/>
      <c r="C46" s="5" t="s">
        <v>95</v>
      </c>
      <c r="D46" s="9" t="s">
        <v>96</v>
      </c>
      <c r="E46" s="5">
        <v>5</v>
      </c>
      <c r="F46" s="6">
        <v>1169.77</v>
      </c>
      <c r="G46" s="6">
        <f t="shared" si="0"/>
        <v>0.92170063407349412</v>
      </c>
    </row>
    <row r="47" spans="1:7" ht="99" customHeight="1" x14ac:dyDescent="0.25">
      <c r="A47" s="4"/>
      <c r="B47" s="38"/>
      <c r="C47" s="5" t="s">
        <v>97</v>
      </c>
      <c r="D47" s="9" t="s">
        <v>98</v>
      </c>
      <c r="E47" s="5">
        <v>1</v>
      </c>
      <c r="F47" s="6">
        <v>0.1</v>
      </c>
      <c r="G47" s="6">
        <f t="shared" si="0"/>
        <v>7.8793321257468913E-5</v>
      </c>
    </row>
    <row r="48" spans="1:7" ht="99" customHeight="1" x14ac:dyDescent="0.25">
      <c r="A48" s="4"/>
      <c r="B48" s="38"/>
      <c r="C48" s="5" t="s">
        <v>99</v>
      </c>
      <c r="D48" s="9" t="s">
        <v>100</v>
      </c>
      <c r="E48" s="5">
        <v>1</v>
      </c>
      <c r="F48" s="6">
        <v>38</v>
      </c>
      <c r="G48" s="6">
        <f t="shared" si="0"/>
        <v>2.9941462077838189E-2</v>
      </c>
    </row>
    <row r="49" spans="1:7" ht="110.45" customHeight="1" x14ac:dyDescent="0.25">
      <c r="A49" s="4">
        <v>25</v>
      </c>
      <c r="B49" s="38"/>
      <c r="C49" s="5" t="s">
        <v>101</v>
      </c>
      <c r="D49" s="9" t="s">
        <v>102</v>
      </c>
      <c r="E49" s="5">
        <v>16</v>
      </c>
      <c r="F49" s="6">
        <v>6545.38</v>
      </c>
      <c r="G49" s="6">
        <f t="shared" si="0"/>
        <v>5.157322290922119</v>
      </c>
    </row>
    <row r="50" spans="1:7" ht="110.45" customHeight="1" x14ac:dyDescent="0.25">
      <c r="A50" s="4">
        <v>26</v>
      </c>
      <c r="B50" s="38"/>
      <c r="C50" s="5" t="s">
        <v>103</v>
      </c>
      <c r="D50" s="9" t="s">
        <v>104</v>
      </c>
      <c r="E50" s="5">
        <v>3</v>
      </c>
      <c r="F50" s="6">
        <v>1053.1300000000001</v>
      </c>
      <c r="G50" s="6">
        <f t="shared" si="0"/>
        <v>0.82979610415878258</v>
      </c>
    </row>
    <row r="51" spans="1:7" ht="110.45" customHeight="1" x14ac:dyDescent="0.25">
      <c r="A51" s="4">
        <v>27</v>
      </c>
      <c r="B51" s="38"/>
      <c r="C51" s="5" t="s">
        <v>105</v>
      </c>
      <c r="D51" s="9" t="s">
        <v>106</v>
      </c>
      <c r="E51" s="5">
        <v>5</v>
      </c>
      <c r="F51" s="6">
        <v>548.88</v>
      </c>
      <c r="G51" s="6">
        <f t="shared" si="0"/>
        <v>0.43248078171799542</v>
      </c>
    </row>
    <row r="52" spans="1:7" ht="110.45" customHeight="1" x14ac:dyDescent="0.25">
      <c r="A52" s="4">
        <v>30</v>
      </c>
      <c r="B52" s="30">
        <v>10</v>
      </c>
      <c r="C52" s="5" t="s">
        <v>107</v>
      </c>
      <c r="D52" s="9" t="s">
        <v>108</v>
      </c>
      <c r="E52" s="5">
        <v>5</v>
      </c>
      <c r="F52" s="6">
        <v>718.27</v>
      </c>
      <c r="G52" s="6">
        <f t="shared" si="0"/>
        <v>0.56594878859602205</v>
      </c>
    </row>
    <row r="53" spans="1:7" ht="110.45" customHeight="1" x14ac:dyDescent="0.25">
      <c r="A53" s="4"/>
      <c r="B53" s="31"/>
      <c r="C53" s="5" t="s">
        <v>109</v>
      </c>
      <c r="D53" s="9" t="s">
        <v>108</v>
      </c>
      <c r="E53" s="5">
        <v>11</v>
      </c>
      <c r="F53" s="6">
        <v>9645.52</v>
      </c>
      <c r="G53" s="6">
        <f t="shared" si="0"/>
        <v>7.6000255605534157</v>
      </c>
    </row>
    <row r="54" spans="1:7" ht="94.9" customHeight="1" x14ac:dyDescent="0.25">
      <c r="A54" s="4">
        <v>31</v>
      </c>
      <c r="B54" s="31"/>
      <c r="C54" s="5" t="s">
        <v>110</v>
      </c>
      <c r="D54" s="9" t="s">
        <v>111</v>
      </c>
      <c r="E54" s="5">
        <v>12</v>
      </c>
      <c r="F54" s="6">
        <v>1431.69</v>
      </c>
      <c r="G54" s="6">
        <f t="shared" si="0"/>
        <v>1.1280761011110567</v>
      </c>
    </row>
    <row r="55" spans="1:7" ht="94.9" customHeight="1" x14ac:dyDescent="0.25">
      <c r="A55" s="4"/>
      <c r="B55" s="31"/>
      <c r="C55" s="5" t="s">
        <v>112</v>
      </c>
      <c r="D55" s="9" t="s">
        <v>113</v>
      </c>
      <c r="E55" s="5">
        <v>1</v>
      </c>
      <c r="F55" s="6">
        <v>114.01</v>
      </c>
      <c r="G55" s="6">
        <f t="shared" si="0"/>
        <v>8.9832265565640321E-2</v>
      </c>
    </row>
    <row r="56" spans="1:7" ht="94.9" customHeight="1" x14ac:dyDescent="0.25">
      <c r="A56" s="4"/>
      <c r="B56" s="31"/>
      <c r="C56" s="5" t="s">
        <v>114</v>
      </c>
      <c r="D56" s="9" t="s">
        <v>115</v>
      </c>
      <c r="E56" s="5">
        <v>2</v>
      </c>
      <c r="F56" s="6">
        <v>3250.76</v>
      </c>
      <c r="G56" s="6">
        <f t="shared" si="0"/>
        <v>2.5613817701092967</v>
      </c>
    </row>
    <row r="57" spans="1:7" ht="84" customHeight="1" x14ac:dyDescent="0.25">
      <c r="A57" s="4">
        <v>34</v>
      </c>
      <c r="B57" s="31"/>
      <c r="C57" s="5" t="s">
        <v>116</v>
      </c>
      <c r="D57" s="9" t="s">
        <v>117</v>
      </c>
      <c r="E57" s="5">
        <v>7</v>
      </c>
      <c r="F57" s="6">
        <v>634.61</v>
      </c>
      <c r="G57" s="6">
        <f t="shared" si="0"/>
        <v>0.50003029603202354</v>
      </c>
    </row>
    <row r="58" spans="1:7" ht="84" customHeight="1" x14ac:dyDescent="0.25">
      <c r="A58" s="4"/>
      <c r="B58" s="31"/>
      <c r="C58" s="5" t="s">
        <v>118</v>
      </c>
      <c r="D58" s="9" t="s">
        <v>119</v>
      </c>
      <c r="E58" s="5">
        <v>4</v>
      </c>
      <c r="F58" s="6">
        <v>254.75</v>
      </c>
      <c r="G58" s="6">
        <f t="shared" si="0"/>
        <v>0.20072598590340207</v>
      </c>
    </row>
    <row r="59" spans="1:7" ht="84" customHeight="1" x14ac:dyDescent="0.25">
      <c r="A59" s="4"/>
      <c r="B59" s="31"/>
      <c r="C59" s="5" t="s">
        <v>120</v>
      </c>
      <c r="D59" s="9" t="s">
        <v>121</v>
      </c>
      <c r="E59" s="5">
        <v>2</v>
      </c>
      <c r="F59" s="6">
        <v>62.27</v>
      </c>
      <c r="G59" s="6">
        <f t="shared" si="0"/>
        <v>4.9064601147025898E-2</v>
      </c>
    </row>
    <row r="60" spans="1:7" ht="94.9" customHeight="1" x14ac:dyDescent="0.25">
      <c r="A60" s="4">
        <v>35</v>
      </c>
      <c r="B60" s="31"/>
      <c r="C60" s="5" t="s">
        <v>122</v>
      </c>
      <c r="D60" s="9" t="s">
        <v>123</v>
      </c>
      <c r="E60" s="5">
        <v>2</v>
      </c>
      <c r="F60" s="6">
        <v>54.8</v>
      </c>
      <c r="G60" s="6">
        <f t="shared" si="0"/>
        <v>4.3178740049092966E-2</v>
      </c>
    </row>
    <row r="61" spans="1:7" ht="97.9" customHeight="1" x14ac:dyDescent="0.25">
      <c r="A61" s="4">
        <v>38</v>
      </c>
      <c r="B61" s="32">
        <v>11</v>
      </c>
      <c r="C61" s="5" t="s">
        <v>124</v>
      </c>
      <c r="D61" s="9" t="s">
        <v>125</v>
      </c>
      <c r="E61" s="5">
        <v>1</v>
      </c>
      <c r="F61" s="6">
        <v>1.56</v>
      </c>
      <c r="G61" s="6">
        <f t="shared" si="0"/>
        <v>1.2291758116165152E-3</v>
      </c>
    </row>
    <row r="62" spans="1:7" ht="97.9" customHeight="1" x14ac:dyDescent="0.25">
      <c r="A62" s="4"/>
      <c r="B62" s="33"/>
      <c r="C62" s="5" t="s">
        <v>126</v>
      </c>
      <c r="D62" s="9" t="s">
        <v>127</v>
      </c>
      <c r="E62" s="5">
        <v>2</v>
      </c>
      <c r="F62" s="6">
        <v>23.53</v>
      </c>
      <c r="G62" s="6">
        <f t="shared" si="0"/>
        <v>1.8540068491882437E-2</v>
      </c>
    </row>
    <row r="63" spans="1:7" ht="97.9" customHeight="1" x14ac:dyDescent="0.25">
      <c r="A63" s="4"/>
      <c r="B63" s="33"/>
      <c r="C63" s="5" t="s">
        <v>128</v>
      </c>
      <c r="D63" s="9" t="s">
        <v>129</v>
      </c>
      <c r="E63" s="5">
        <v>4</v>
      </c>
      <c r="F63" s="6">
        <v>2846.77</v>
      </c>
      <c r="G63" s="6">
        <f t="shared" si="0"/>
        <v>2.2430646315612481</v>
      </c>
    </row>
    <row r="64" spans="1:7" ht="97.9" customHeight="1" x14ac:dyDescent="0.25">
      <c r="A64" s="4"/>
      <c r="B64" s="33"/>
      <c r="C64" s="5" t="s">
        <v>130</v>
      </c>
      <c r="D64" s="9" t="s">
        <v>131</v>
      </c>
      <c r="E64" s="5">
        <v>1</v>
      </c>
      <c r="F64" s="6">
        <v>178.5</v>
      </c>
      <c r="G64" s="6">
        <f t="shared" si="0"/>
        <v>0.14064607844458202</v>
      </c>
    </row>
    <row r="65" spans="1:7" ht="97.9" customHeight="1" x14ac:dyDescent="0.25">
      <c r="A65" s="4">
        <v>39</v>
      </c>
      <c r="B65" s="33"/>
      <c r="C65" s="5" t="s">
        <v>132</v>
      </c>
      <c r="D65" s="9" t="s">
        <v>133</v>
      </c>
      <c r="E65" s="5">
        <v>6</v>
      </c>
      <c r="F65" s="6">
        <v>1548.26</v>
      </c>
      <c r="G65" s="6">
        <f t="shared" si="0"/>
        <v>1.2199254757008884</v>
      </c>
    </row>
    <row r="66" spans="1:7" ht="97.9" customHeight="1" x14ac:dyDescent="0.25">
      <c r="A66" s="4"/>
      <c r="B66" s="33"/>
      <c r="C66" s="5" t="s">
        <v>134</v>
      </c>
      <c r="D66" s="9" t="s">
        <v>135</v>
      </c>
      <c r="E66" s="5">
        <v>1</v>
      </c>
      <c r="F66" s="6">
        <v>48.74</v>
      </c>
      <c r="G66" s="6">
        <f t="shared" si="0"/>
        <v>3.8403864780890348E-2</v>
      </c>
    </row>
    <row r="67" spans="1:7" ht="90" customHeight="1" x14ac:dyDescent="0.25">
      <c r="A67" s="4">
        <v>40</v>
      </c>
      <c r="B67" s="33"/>
      <c r="C67" s="5" t="s">
        <v>136</v>
      </c>
      <c r="D67" s="9" t="s">
        <v>137</v>
      </c>
      <c r="E67" s="5">
        <v>16</v>
      </c>
      <c r="F67" s="6">
        <v>9614.6200000000008</v>
      </c>
      <c r="G67" s="6">
        <f t="shared" ref="G67:G86" si="1">(F67*100)/126914.31</f>
        <v>7.5756784242848587</v>
      </c>
    </row>
    <row r="68" spans="1:7" ht="107.45" customHeight="1" x14ac:dyDescent="0.25">
      <c r="A68" s="4">
        <v>42</v>
      </c>
      <c r="B68" s="34"/>
      <c r="C68" s="5" t="s">
        <v>138</v>
      </c>
      <c r="D68" s="9" t="s">
        <v>139</v>
      </c>
      <c r="E68" s="5">
        <v>4</v>
      </c>
      <c r="F68" s="6">
        <v>317.83</v>
      </c>
      <c r="G68" s="6">
        <f t="shared" si="1"/>
        <v>0.25042881295261349</v>
      </c>
    </row>
    <row r="69" spans="1:7" ht="107.45" customHeight="1" x14ac:dyDescent="0.25">
      <c r="A69" s="4"/>
      <c r="B69" s="34"/>
      <c r="C69" s="5" t="s">
        <v>140</v>
      </c>
      <c r="D69" s="9" t="s">
        <v>141</v>
      </c>
      <c r="E69" s="5">
        <v>3</v>
      </c>
      <c r="F69" s="6">
        <v>306.57</v>
      </c>
      <c r="G69" s="6">
        <f t="shared" si="1"/>
        <v>0.24155668497902247</v>
      </c>
    </row>
    <row r="70" spans="1:7" ht="107.45" customHeight="1" x14ac:dyDescent="0.25">
      <c r="A70" s="4"/>
      <c r="B70" s="34"/>
      <c r="C70" s="5" t="s">
        <v>142</v>
      </c>
      <c r="D70" s="9" t="s">
        <v>143</v>
      </c>
      <c r="E70" s="5">
        <v>1</v>
      </c>
      <c r="F70" s="6">
        <v>325.89</v>
      </c>
      <c r="G70" s="6">
        <f t="shared" si="1"/>
        <v>0.25677955464596547</v>
      </c>
    </row>
    <row r="71" spans="1:7" ht="107.45" customHeight="1" x14ac:dyDescent="0.25">
      <c r="A71" s="4"/>
      <c r="B71" s="34"/>
      <c r="C71" s="5" t="s">
        <v>144</v>
      </c>
      <c r="D71" s="9" t="s">
        <v>145</v>
      </c>
      <c r="E71" s="5">
        <v>11</v>
      </c>
      <c r="F71" s="6">
        <v>1598.4</v>
      </c>
      <c r="G71" s="6">
        <f t="shared" si="1"/>
        <v>1.2594324469793832</v>
      </c>
    </row>
    <row r="72" spans="1:7" ht="107.45" customHeight="1" x14ac:dyDescent="0.25">
      <c r="A72" s="4"/>
      <c r="B72" s="34"/>
      <c r="C72" s="5" t="s">
        <v>146</v>
      </c>
      <c r="D72" s="9" t="s">
        <v>147</v>
      </c>
      <c r="E72" s="5">
        <v>2</v>
      </c>
      <c r="F72" s="6">
        <v>2514.8200000000002</v>
      </c>
      <c r="G72" s="6">
        <f t="shared" si="1"/>
        <v>1.98151020164708</v>
      </c>
    </row>
    <row r="73" spans="1:7" ht="107.45" customHeight="1" x14ac:dyDescent="0.25">
      <c r="A73" s="4"/>
      <c r="B73" s="34"/>
      <c r="C73" s="5" t="s">
        <v>148</v>
      </c>
      <c r="D73" s="9" t="s">
        <v>149</v>
      </c>
      <c r="E73" s="5">
        <v>1</v>
      </c>
      <c r="F73" s="6">
        <v>59.94</v>
      </c>
      <c r="G73" s="6">
        <f t="shared" si="1"/>
        <v>4.7228716761726873E-2</v>
      </c>
    </row>
    <row r="74" spans="1:7" ht="107.45" customHeight="1" x14ac:dyDescent="0.25">
      <c r="A74" s="4"/>
      <c r="B74" s="34"/>
      <c r="C74" s="5" t="s">
        <v>150</v>
      </c>
      <c r="D74" s="9" t="s">
        <v>151</v>
      </c>
      <c r="E74" s="5">
        <v>1</v>
      </c>
      <c r="F74" s="6">
        <v>38.4</v>
      </c>
      <c r="G74" s="6">
        <f t="shared" si="1"/>
        <v>3.0256635362868066E-2</v>
      </c>
    </row>
    <row r="75" spans="1:7" ht="108" customHeight="1" x14ac:dyDescent="0.25">
      <c r="A75" s="4">
        <v>43</v>
      </c>
      <c r="B75" s="34"/>
      <c r="C75" s="5" t="s">
        <v>152</v>
      </c>
      <c r="D75" s="9" t="s">
        <v>153</v>
      </c>
      <c r="E75" s="5">
        <v>7</v>
      </c>
      <c r="F75" s="6">
        <v>638.45000000000005</v>
      </c>
      <c r="G75" s="6">
        <f t="shared" si="1"/>
        <v>0.5030559595683104</v>
      </c>
    </row>
    <row r="76" spans="1:7" ht="100.15" customHeight="1" x14ac:dyDescent="0.25">
      <c r="A76" s="4">
        <v>44</v>
      </c>
      <c r="B76" s="7"/>
      <c r="C76" s="5" t="s">
        <v>154</v>
      </c>
      <c r="D76" s="9" t="s">
        <v>155</v>
      </c>
      <c r="E76" s="5">
        <v>12</v>
      </c>
      <c r="F76" s="6">
        <v>945.33</v>
      </c>
      <c r="G76" s="6">
        <f t="shared" si="1"/>
        <v>0.74485690384323089</v>
      </c>
    </row>
    <row r="77" spans="1:7" ht="100.15" customHeight="1" x14ac:dyDescent="0.25">
      <c r="A77" s="10"/>
      <c r="B77" s="7"/>
      <c r="C77" s="5" t="s">
        <v>156</v>
      </c>
      <c r="D77" s="9" t="s">
        <v>157</v>
      </c>
      <c r="E77" s="11">
        <v>3</v>
      </c>
      <c r="F77" s="13">
        <v>276.44</v>
      </c>
      <c r="G77" s="6">
        <f t="shared" si="1"/>
        <v>0.21781625728414708</v>
      </c>
    </row>
    <row r="78" spans="1:7" ht="112.9" customHeight="1" x14ac:dyDescent="0.25">
      <c r="A78" s="10">
        <v>45</v>
      </c>
      <c r="B78" s="7"/>
      <c r="C78" s="11" t="s">
        <v>158</v>
      </c>
      <c r="D78" s="12" t="s">
        <v>159</v>
      </c>
      <c r="E78" s="11">
        <v>2</v>
      </c>
      <c r="F78" s="13">
        <v>27.2</v>
      </c>
      <c r="G78" s="6">
        <f t="shared" si="1"/>
        <v>2.1431783382031545E-2</v>
      </c>
    </row>
    <row r="79" spans="1:7" ht="110.45" customHeight="1" x14ac:dyDescent="0.25">
      <c r="A79" s="4">
        <v>30</v>
      </c>
      <c r="B79" s="42">
        <v>13</v>
      </c>
      <c r="C79" s="5" t="s">
        <v>160</v>
      </c>
      <c r="D79" s="9" t="s">
        <v>161</v>
      </c>
      <c r="E79" s="5">
        <v>1</v>
      </c>
      <c r="F79" s="6">
        <v>28.86</v>
      </c>
      <c r="G79" s="6">
        <f t="shared" si="1"/>
        <v>2.273975251490553E-2</v>
      </c>
    </row>
    <row r="80" spans="1:7" ht="94.9" customHeight="1" x14ac:dyDescent="0.25">
      <c r="A80" s="4">
        <v>31</v>
      </c>
      <c r="B80" s="43"/>
      <c r="C80" s="5" t="s">
        <v>162</v>
      </c>
      <c r="D80" s="9" t="s">
        <v>163</v>
      </c>
      <c r="E80" s="5">
        <v>3</v>
      </c>
      <c r="F80" s="6">
        <v>196.74</v>
      </c>
      <c r="G80" s="6">
        <f t="shared" si="1"/>
        <v>0.15501798024194435</v>
      </c>
    </row>
    <row r="81" spans="1:7" ht="84" customHeight="1" x14ac:dyDescent="0.25">
      <c r="A81" s="4">
        <v>34</v>
      </c>
      <c r="B81" s="43"/>
      <c r="C81" s="5" t="s">
        <v>164</v>
      </c>
      <c r="D81" s="9" t="s">
        <v>165</v>
      </c>
      <c r="E81" s="5">
        <v>7</v>
      </c>
      <c r="F81" s="6">
        <v>2941.52</v>
      </c>
      <c r="G81" s="6">
        <f t="shared" si="1"/>
        <v>2.3177213034526996</v>
      </c>
    </row>
    <row r="82" spans="1:7" ht="84" customHeight="1" x14ac:dyDescent="0.25">
      <c r="A82" s="4"/>
      <c r="B82" s="43"/>
      <c r="C82" s="5" t="s">
        <v>166</v>
      </c>
      <c r="D82" s="9" t="s">
        <v>167</v>
      </c>
      <c r="E82" s="5">
        <v>1</v>
      </c>
      <c r="F82" s="6">
        <v>0.33</v>
      </c>
      <c r="G82" s="6">
        <f t="shared" si="1"/>
        <v>2.6001796014964743E-4</v>
      </c>
    </row>
    <row r="83" spans="1:7" ht="94.9" customHeight="1" x14ac:dyDescent="0.25">
      <c r="A83" s="4">
        <v>35</v>
      </c>
      <c r="B83" s="43"/>
      <c r="C83" s="5" t="s">
        <v>168</v>
      </c>
      <c r="D83" s="9" t="s">
        <v>169</v>
      </c>
      <c r="E83" s="5">
        <v>7</v>
      </c>
      <c r="F83" s="6">
        <v>852.39</v>
      </c>
      <c r="G83" s="6">
        <f t="shared" si="1"/>
        <v>0.67162639106653932</v>
      </c>
    </row>
    <row r="84" spans="1:7" ht="94.9" customHeight="1" x14ac:dyDescent="0.25">
      <c r="A84" s="4"/>
      <c r="B84" s="43"/>
      <c r="C84" s="5" t="s">
        <v>170</v>
      </c>
      <c r="D84" s="9" t="s">
        <v>171</v>
      </c>
      <c r="E84" s="5">
        <v>2</v>
      </c>
      <c r="F84" s="6">
        <v>105.03</v>
      </c>
      <c r="G84" s="6">
        <f t="shared" si="1"/>
        <v>8.2756625316719609E-2</v>
      </c>
    </row>
    <row r="85" spans="1:7" ht="94.9" customHeight="1" x14ac:dyDescent="0.25">
      <c r="A85" s="4"/>
      <c r="B85" s="43"/>
      <c r="C85" s="5" t="s">
        <v>172</v>
      </c>
      <c r="D85" s="9" t="s">
        <v>173</v>
      </c>
      <c r="E85" s="5">
        <v>1</v>
      </c>
      <c r="F85" s="6">
        <v>50.39</v>
      </c>
      <c r="G85" s="6">
        <f t="shared" si="1"/>
        <v>3.9703954581638591E-2</v>
      </c>
    </row>
    <row r="86" spans="1:7" ht="97.9" customHeight="1" x14ac:dyDescent="0.25">
      <c r="A86" s="4">
        <v>38</v>
      </c>
      <c r="B86" s="43"/>
      <c r="C86" s="5" t="s">
        <v>174</v>
      </c>
      <c r="D86" s="9" t="s">
        <v>175</v>
      </c>
      <c r="E86" s="5">
        <v>2</v>
      </c>
      <c r="F86" s="6">
        <v>208.12</v>
      </c>
      <c r="G86" s="6">
        <f t="shared" si="1"/>
        <v>0.16398466020104432</v>
      </c>
    </row>
    <row r="87" spans="1:7" ht="14.45" customHeight="1" x14ac:dyDescent="0.25">
      <c r="A87" s="29" t="s">
        <v>176</v>
      </c>
      <c r="B87" s="29"/>
      <c r="C87" s="29"/>
      <c r="D87" s="29"/>
      <c r="E87" s="14">
        <f>SUM(E2:E86)</f>
        <v>370</v>
      </c>
      <c r="F87" s="14">
        <f>SUM(F2:F86)</f>
        <v>122922.74002000004</v>
      </c>
      <c r="G87" s="14">
        <f>SUM(G2:G86)</f>
        <v>96.854909442441937</v>
      </c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  <row r="949" s="2" customFormat="1" x14ac:dyDescent="0.25"/>
    <row r="950" s="2" customFormat="1" x14ac:dyDescent="0.25"/>
    <row r="951" s="2" customFormat="1" x14ac:dyDescent="0.25"/>
    <row r="952" s="2" customFormat="1" x14ac:dyDescent="0.25"/>
    <row r="953" s="2" customFormat="1" x14ac:dyDescent="0.25"/>
    <row r="954" s="2" customFormat="1" x14ac:dyDescent="0.25"/>
    <row r="955" s="2" customFormat="1" x14ac:dyDescent="0.25"/>
    <row r="956" s="2" customFormat="1" x14ac:dyDescent="0.25"/>
    <row r="957" s="2" customFormat="1" x14ac:dyDescent="0.25"/>
    <row r="958" s="2" customFormat="1" x14ac:dyDescent="0.25"/>
    <row r="959" s="2" customFormat="1" x14ac:dyDescent="0.25"/>
    <row r="960" s="2" customFormat="1" x14ac:dyDescent="0.25"/>
    <row r="961" s="2" customFormat="1" x14ac:dyDescent="0.25"/>
    <row r="962" s="2" customFormat="1" x14ac:dyDescent="0.25"/>
    <row r="963" s="2" customFormat="1" x14ac:dyDescent="0.25"/>
    <row r="964" s="2" customFormat="1" x14ac:dyDescent="0.25"/>
    <row r="965" s="2" customFormat="1" x14ac:dyDescent="0.25"/>
    <row r="966" s="2" customFormat="1" x14ac:dyDescent="0.25"/>
    <row r="967" s="2" customFormat="1" x14ac:dyDescent="0.25"/>
    <row r="968" s="2" customFormat="1" x14ac:dyDescent="0.25"/>
    <row r="969" s="2" customFormat="1" x14ac:dyDescent="0.25"/>
    <row r="970" s="2" customFormat="1" x14ac:dyDescent="0.25"/>
    <row r="971" s="2" customFormat="1" x14ac:dyDescent="0.25"/>
    <row r="972" s="2" customFormat="1" x14ac:dyDescent="0.25"/>
    <row r="973" s="2" customFormat="1" x14ac:dyDescent="0.25"/>
    <row r="974" s="2" customFormat="1" x14ac:dyDescent="0.25"/>
    <row r="975" s="2" customFormat="1" x14ac:dyDescent="0.25"/>
    <row r="976" s="2" customFormat="1" x14ac:dyDescent="0.25"/>
    <row r="977" s="2" customFormat="1" x14ac:dyDescent="0.25"/>
    <row r="978" s="2" customFormat="1" x14ac:dyDescent="0.25"/>
    <row r="979" s="2" customFormat="1" x14ac:dyDescent="0.25"/>
    <row r="980" s="2" customFormat="1" x14ac:dyDescent="0.25"/>
    <row r="981" s="2" customFormat="1" x14ac:dyDescent="0.25"/>
    <row r="982" s="2" customFormat="1" x14ac:dyDescent="0.25"/>
    <row r="983" s="2" customFormat="1" x14ac:dyDescent="0.25"/>
    <row r="984" s="2" customFormat="1" x14ac:dyDescent="0.25"/>
    <row r="985" s="2" customFormat="1" x14ac:dyDescent="0.25"/>
    <row r="986" s="2" customFormat="1" x14ac:dyDescent="0.25"/>
    <row r="987" s="2" customFormat="1" x14ac:dyDescent="0.25"/>
    <row r="988" s="2" customFormat="1" x14ac:dyDescent="0.25"/>
    <row r="989" s="2" customFormat="1" x14ac:dyDescent="0.25"/>
    <row r="990" s="2" customFormat="1" x14ac:dyDescent="0.25"/>
    <row r="991" s="2" customFormat="1" x14ac:dyDescent="0.25"/>
    <row r="992" s="2" customFormat="1" x14ac:dyDescent="0.25"/>
    <row r="993" s="2" customFormat="1" x14ac:dyDescent="0.25"/>
    <row r="994" s="2" customFormat="1" x14ac:dyDescent="0.25"/>
    <row r="995" s="2" customFormat="1" x14ac:dyDescent="0.25"/>
    <row r="996" s="2" customFormat="1" x14ac:dyDescent="0.25"/>
    <row r="997" s="2" customFormat="1" x14ac:dyDescent="0.25"/>
    <row r="998" s="2" customFormat="1" x14ac:dyDescent="0.25"/>
    <row r="999" s="2" customFormat="1" x14ac:dyDescent="0.25"/>
    <row r="1000" s="2" customFormat="1" x14ac:dyDescent="0.25"/>
    <row r="1001" s="2" customFormat="1" x14ac:dyDescent="0.25"/>
    <row r="1002" s="2" customFormat="1" x14ac:dyDescent="0.25"/>
    <row r="1003" s="2" customFormat="1" x14ac:dyDescent="0.25"/>
    <row r="1004" s="2" customFormat="1" x14ac:dyDescent="0.25"/>
    <row r="1005" s="2" customFormat="1" x14ac:dyDescent="0.25"/>
    <row r="1006" s="2" customFormat="1" x14ac:dyDescent="0.25"/>
    <row r="1007" s="2" customFormat="1" x14ac:dyDescent="0.25"/>
    <row r="1008" s="2" customFormat="1" x14ac:dyDescent="0.25"/>
    <row r="1009" s="2" customFormat="1" x14ac:dyDescent="0.25"/>
    <row r="1010" s="2" customFormat="1" x14ac:dyDescent="0.25"/>
    <row r="1011" s="2" customFormat="1" x14ac:dyDescent="0.25"/>
    <row r="1012" s="2" customFormat="1" x14ac:dyDescent="0.25"/>
    <row r="1013" s="2" customFormat="1" x14ac:dyDescent="0.25"/>
    <row r="1014" s="2" customFormat="1" x14ac:dyDescent="0.25"/>
    <row r="1015" s="2" customFormat="1" x14ac:dyDescent="0.25"/>
    <row r="1016" s="2" customFormat="1" x14ac:dyDescent="0.25"/>
    <row r="1017" s="2" customFormat="1" x14ac:dyDescent="0.25"/>
    <row r="1018" s="2" customFormat="1" x14ac:dyDescent="0.25"/>
    <row r="1019" s="2" customFormat="1" x14ac:dyDescent="0.25"/>
    <row r="1020" s="2" customFormat="1" x14ac:dyDescent="0.25"/>
    <row r="1021" s="2" customFormat="1" x14ac:dyDescent="0.25"/>
    <row r="1022" s="2" customFormat="1" x14ac:dyDescent="0.25"/>
    <row r="1023" s="2" customFormat="1" x14ac:dyDescent="0.25"/>
    <row r="1024" s="2" customFormat="1" x14ac:dyDescent="0.25"/>
    <row r="1025" s="2" customFormat="1" x14ac:dyDescent="0.25"/>
    <row r="1026" s="2" customFormat="1" x14ac:dyDescent="0.25"/>
    <row r="1027" s="2" customFormat="1" x14ac:dyDescent="0.25"/>
    <row r="1028" s="2" customFormat="1" x14ac:dyDescent="0.25"/>
    <row r="1029" s="2" customFormat="1" x14ac:dyDescent="0.25"/>
    <row r="1030" s="2" customFormat="1" x14ac:dyDescent="0.25"/>
    <row r="1031" s="2" customFormat="1" x14ac:dyDescent="0.25"/>
    <row r="1032" s="2" customFormat="1" x14ac:dyDescent="0.25"/>
    <row r="1033" s="2" customFormat="1" x14ac:dyDescent="0.25"/>
    <row r="1034" s="2" customFormat="1" x14ac:dyDescent="0.25"/>
    <row r="1035" s="2" customFormat="1" x14ac:dyDescent="0.25"/>
    <row r="1036" s="2" customFormat="1" x14ac:dyDescent="0.25"/>
    <row r="1037" s="2" customFormat="1" x14ac:dyDescent="0.25"/>
    <row r="1038" s="2" customFormat="1" x14ac:dyDescent="0.25"/>
    <row r="1039" s="2" customFormat="1" x14ac:dyDescent="0.25"/>
    <row r="1040" s="2" customFormat="1" x14ac:dyDescent="0.25"/>
    <row r="1041" s="2" customFormat="1" x14ac:dyDescent="0.25"/>
    <row r="1042" s="2" customFormat="1" x14ac:dyDescent="0.25"/>
    <row r="1043" s="2" customFormat="1" x14ac:dyDescent="0.25"/>
    <row r="1044" s="2" customFormat="1" x14ac:dyDescent="0.25"/>
    <row r="1045" s="2" customFormat="1" x14ac:dyDescent="0.25"/>
    <row r="1046" s="2" customFormat="1" x14ac:dyDescent="0.25"/>
    <row r="1047" s="2" customFormat="1" x14ac:dyDescent="0.25"/>
    <row r="1048" s="2" customFormat="1" x14ac:dyDescent="0.25"/>
    <row r="1049" s="2" customFormat="1" x14ac:dyDescent="0.25"/>
    <row r="1050" s="2" customFormat="1" x14ac:dyDescent="0.25"/>
    <row r="1051" s="2" customFormat="1" x14ac:dyDescent="0.25"/>
    <row r="1052" s="2" customFormat="1" x14ac:dyDescent="0.25"/>
    <row r="1053" s="2" customFormat="1" x14ac:dyDescent="0.25"/>
    <row r="1054" s="2" customFormat="1" x14ac:dyDescent="0.25"/>
    <row r="1055" s="2" customFormat="1" x14ac:dyDescent="0.25"/>
    <row r="1056" s="2" customFormat="1" x14ac:dyDescent="0.25"/>
    <row r="1057" s="2" customFormat="1" x14ac:dyDescent="0.25"/>
    <row r="1058" s="2" customFormat="1" x14ac:dyDescent="0.25"/>
    <row r="1059" s="2" customFormat="1" x14ac:dyDescent="0.25"/>
    <row r="1060" s="2" customFormat="1" x14ac:dyDescent="0.25"/>
    <row r="1061" s="2" customFormat="1" x14ac:dyDescent="0.25"/>
    <row r="1062" s="2" customFormat="1" x14ac:dyDescent="0.25"/>
    <row r="1063" s="2" customFormat="1" x14ac:dyDescent="0.25"/>
    <row r="1064" s="2" customFormat="1" x14ac:dyDescent="0.25"/>
    <row r="1065" s="2" customFormat="1" x14ac:dyDescent="0.25"/>
    <row r="1066" s="2" customFormat="1" x14ac:dyDescent="0.25"/>
    <row r="1067" s="2" customFormat="1" x14ac:dyDescent="0.25"/>
    <row r="1068" s="2" customFormat="1" x14ac:dyDescent="0.25"/>
    <row r="1069" s="2" customFormat="1" x14ac:dyDescent="0.25"/>
    <row r="1070" s="2" customFormat="1" x14ac:dyDescent="0.25"/>
    <row r="1071" s="2" customFormat="1" x14ac:dyDescent="0.25"/>
    <row r="1072" s="2" customFormat="1" x14ac:dyDescent="0.25"/>
    <row r="1073" s="2" customFormat="1" x14ac:dyDescent="0.25"/>
    <row r="1074" s="2" customFormat="1" x14ac:dyDescent="0.25"/>
    <row r="1075" s="2" customFormat="1" x14ac:dyDescent="0.25"/>
    <row r="1076" s="2" customFormat="1" x14ac:dyDescent="0.25"/>
    <row r="1077" s="2" customFormat="1" x14ac:dyDescent="0.25"/>
    <row r="1078" s="2" customFormat="1" x14ac:dyDescent="0.25"/>
    <row r="1079" s="2" customFormat="1" x14ac:dyDescent="0.25"/>
    <row r="1080" s="2" customFormat="1" x14ac:dyDescent="0.25"/>
    <row r="1081" s="2" customFormat="1" x14ac:dyDescent="0.25"/>
    <row r="1082" s="2" customFormat="1" x14ac:dyDescent="0.25"/>
    <row r="1083" s="2" customFormat="1" x14ac:dyDescent="0.25"/>
    <row r="1084" s="2" customFormat="1" x14ac:dyDescent="0.25"/>
    <row r="1085" s="2" customFormat="1" x14ac:dyDescent="0.25"/>
    <row r="1086" s="2" customFormat="1" x14ac:dyDescent="0.25"/>
    <row r="1087" s="2" customFormat="1" x14ac:dyDescent="0.25"/>
    <row r="1088" s="2" customFormat="1" x14ac:dyDescent="0.25"/>
    <row r="1089" s="2" customFormat="1" x14ac:dyDescent="0.25"/>
    <row r="1090" s="2" customFormat="1" x14ac:dyDescent="0.25"/>
    <row r="1091" s="2" customFormat="1" x14ac:dyDescent="0.25"/>
    <row r="1092" s="2" customFormat="1" x14ac:dyDescent="0.25"/>
    <row r="1093" s="2" customFormat="1" x14ac:dyDescent="0.25"/>
    <row r="1094" s="2" customFormat="1" x14ac:dyDescent="0.25"/>
    <row r="1095" s="2" customFormat="1" x14ac:dyDescent="0.25"/>
    <row r="1096" s="2" customFormat="1" x14ac:dyDescent="0.25"/>
    <row r="1097" s="2" customFormat="1" x14ac:dyDescent="0.25"/>
    <row r="1098" s="2" customFormat="1" x14ac:dyDescent="0.25"/>
    <row r="1099" s="2" customFormat="1" x14ac:dyDescent="0.25"/>
    <row r="1100" s="2" customFormat="1" x14ac:dyDescent="0.25"/>
    <row r="1101" s="2" customFormat="1" x14ac:dyDescent="0.25"/>
    <row r="1102" s="2" customFormat="1" x14ac:dyDescent="0.25"/>
    <row r="1103" s="2" customFormat="1" x14ac:dyDescent="0.25"/>
    <row r="1104" s="2" customFormat="1" x14ac:dyDescent="0.25"/>
    <row r="1105" s="2" customFormat="1" x14ac:dyDescent="0.25"/>
    <row r="1106" s="2" customFormat="1" x14ac:dyDescent="0.25"/>
    <row r="1107" s="2" customFormat="1" x14ac:dyDescent="0.25"/>
    <row r="1108" s="2" customFormat="1" x14ac:dyDescent="0.25"/>
    <row r="1109" s="2" customFormat="1" x14ac:dyDescent="0.25"/>
    <row r="1110" s="2" customFormat="1" x14ac:dyDescent="0.25"/>
    <row r="1111" s="2" customFormat="1" x14ac:dyDescent="0.25"/>
    <row r="1112" s="2" customFormat="1" x14ac:dyDescent="0.25"/>
    <row r="1113" s="2" customFormat="1" x14ac:dyDescent="0.25"/>
    <row r="1114" s="2" customFormat="1" x14ac:dyDescent="0.25"/>
    <row r="1115" s="2" customFormat="1" x14ac:dyDescent="0.25"/>
    <row r="1116" s="2" customFormat="1" x14ac:dyDescent="0.25"/>
    <row r="1117" s="2" customFormat="1" x14ac:dyDescent="0.25"/>
    <row r="1118" s="2" customFormat="1" x14ac:dyDescent="0.25"/>
    <row r="1119" s="2" customFormat="1" x14ac:dyDescent="0.25"/>
    <row r="1120" s="2" customFormat="1" x14ac:dyDescent="0.25"/>
    <row r="1121" s="2" customFormat="1" x14ac:dyDescent="0.25"/>
    <row r="1122" s="2" customFormat="1" x14ac:dyDescent="0.25"/>
    <row r="1123" s="2" customFormat="1" x14ac:dyDescent="0.25"/>
    <row r="1124" s="2" customFormat="1" x14ac:dyDescent="0.25"/>
    <row r="1125" s="2" customFormat="1" x14ac:dyDescent="0.25"/>
    <row r="1126" s="2" customFormat="1" x14ac:dyDescent="0.25"/>
    <row r="1127" s="2" customFormat="1" x14ac:dyDescent="0.25"/>
    <row r="1128" s="2" customFormat="1" x14ac:dyDescent="0.25"/>
    <row r="1129" s="2" customFormat="1" x14ac:dyDescent="0.25"/>
    <row r="1130" s="2" customFormat="1" x14ac:dyDescent="0.25"/>
    <row r="1131" s="2" customFormat="1" x14ac:dyDescent="0.25"/>
    <row r="1132" s="2" customFormat="1" x14ac:dyDescent="0.25"/>
    <row r="1133" s="2" customFormat="1" x14ac:dyDescent="0.25"/>
    <row r="1134" s="2" customFormat="1" x14ac:dyDescent="0.25"/>
    <row r="1135" s="2" customFormat="1" x14ac:dyDescent="0.25"/>
    <row r="1136" s="2" customFormat="1" x14ac:dyDescent="0.25"/>
    <row r="1137" s="2" customFormat="1" x14ac:dyDescent="0.25"/>
    <row r="1138" s="2" customFormat="1" x14ac:dyDescent="0.25"/>
    <row r="1139" s="2" customFormat="1" x14ac:dyDescent="0.25"/>
    <row r="1140" s="2" customFormat="1" x14ac:dyDescent="0.25"/>
    <row r="1141" s="2" customFormat="1" x14ac:dyDescent="0.25"/>
    <row r="1142" s="2" customFormat="1" x14ac:dyDescent="0.25"/>
    <row r="1143" s="2" customFormat="1" x14ac:dyDescent="0.25"/>
    <row r="1144" s="2" customFormat="1" x14ac:dyDescent="0.25"/>
    <row r="1145" s="2" customFormat="1" x14ac:dyDescent="0.25"/>
    <row r="1146" s="2" customFormat="1" x14ac:dyDescent="0.25"/>
    <row r="1147" s="2" customFormat="1" x14ac:dyDescent="0.25"/>
    <row r="1148" s="2" customFormat="1" x14ac:dyDescent="0.25"/>
    <row r="1149" s="2" customFormat="1" x14ac:dyDescent="0.25"/>
    <row r="1150" s="2" customFormat="1" x14ac:dyDescent="0.25"/>
    <row r="1151" s="2" customFormat="1" x14ac:dyDescent="0.25"/>
    <row r="1152" s="2" customFormat="1" x14ac:dyDescent="0.25"/>
    <row r="1153" s="2" customFormat="1" x14ac:dyDescent="0.25"/>
    <row r="1154" s="2" customFormat="1" x14ac:dyDescent="0.25"/>
    <row r="1155" s="2" customFormat="1" x14ac:dyDescent="0.25"/>
    <row r="1156" s="2" customFormat="1" x14ac:dyDescent="0.25"/>
    <row r="1157" s="2" customFormat="1" x14ac:dyDescent="0.25"/>
    <row r="1158" s="2" customFormat="1" x14ac:dyDescent="0.25"/>
    <row r="1159" s="2" customFormat="1" x14ac:dyDescent="0.25"/>
    <row r="1160" s="2" customFormat="1" x14ac:dyDescent="0.25"/>
    <row r="1161" s="2" customFormat="1" x14ac:dyDescent="0.25"/>
    <row r="1162" s="2" customFormat="1" x14ac:dyDescent="0.25"/>
    <row r="1163" s="2" customFormat="1" x14ac:dyDescent="0.25"/>
    <row r="1164" s="2" customFormat="1" x14ac:dyDescent="0.25"/>
    <row r="1165" s="2" customFormat="1" x14ac:dyDescent="0.25"/>
    <row r="1166" s="2" customFormat="1" x14ac:dyDescent="0.25"/>
    <row r="1167" s="2" customFormat="1" x14ac:dyDescent="0.25"/>
    <row r="1168" s="2" customFormat="1" x14ac:dyDescent="0.25"/>
  </sheetData>
  <mergeCells count="13">
    <mergeCell ref="A87:D87"/>
    <mergeCell ref="B52:B60"/>
    <mergeCell ref="B61:B67"/>
    <mergeCell ref="B68:B75"/>
    <mergeCell ref="B5:B6"/>
    <mergeCell ref="B34:B51"/>
    <mergeCell ref="B29:B33"/>
    <mergeCell ref="B79:B86"/>
    <mergeCell ref="B3:B4"/>
    <mergeCell ref="B15:B17"/>
    <mergeCell ref="B18:B23"/>
    <mergeCell ref="B24:B28"/>
    <mergeCell ref="B7:B1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2024-09-09T19:20:52+00:00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33430700-DF6D-4731-A51A-8A8F1E5EB1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3424D4-4E03-4B9B-9125-BBBA0B01D129}"/>
</file>

<file path=customXml/itemProps3.xml><?xml version="1.0" encoding="utf-8"?>
<ds:datastoreItem xmlns:ds="http://schemas.openxmlformats.org/officeDocument/2006/customXml" ds:itemID="{678FD1EC-652D-4B68-8289-5908CEF0B3F9}">
  <ds:schemaRefs>
    <ds:schemaRef ds:uri="http://schemas.microsoft.com/office/2006/documentManagement/types"/>
    <ds:schemaRef ds:uri="169dfd1c-4089-4e06-927d-add0534611cf"/>
    <ds:schemaRef ds:uri="http://purl.org/dc/dcmitype/"/>
    <ds:schemaRef ds:uri="http://purl.org/dc/terms/"/>
    <ds:schemaRef ds:uri="a90b905c-b97c-428b-8612-fd2117087ed6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UFH</vt:lpstr>
    </vt:vector>
  </TitlesOfParts>
  <Manager/>
  <Company>Tartu Ülikool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Maria Antonia Forero Perdomo</cp:lastModifiedBy>
  <cp:revision/>
  <dcterms:created xsi:type="dcterms:W3CDTF">2023-03-23T21:05:04Z</dcterms:created>
  <dcterms:modified xsi:type="dcterms:W3CDTF">2024-11-20T21:40:11Z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