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Huila/29. Aipe/10. DTS consolidado/ANEXOS/"/>
    </mc:Choice>
  </mc:AlternateContent>
  <xr:revisionPtr revIDLastSave="282" documentId="13_ncr:1_{6F9554AD-EF07-4913-9486-6988853AB839}" xr6:coauthVersionLast="47" xr6:coauthVersionMax="47" xr10:uidLastSave="{BB9C02F7-9B70-4FEE-B27A-51BEE4167EB8}"/>
  <bookViews>
    <workbookView xWindow="-108" yWindow="-108" windowWidth="23256" windowHeight="12576" firstSheet="1" activeTab="1" xr2:uid="{00000000-000D-0000-FFFF-FFFF00000000}"/>
  </bookViews>
  <sheets>
    <sheet name="SIPRA" sheetId="6" r:id="rId1"/>
    <sheet name="Aptitud final_Aipe" sheetId="1" r:id="rId2"/>
  </sheets>
  <definedNames>
    <definedName name="_xlnm._FilterDatabase" localSheetId="1" hidden="1">'Aptitud final_Aipe'!$A$1:$K$55</definedName>
    <definedName name="_xlnm._FilterDatabase" localSheetId="0" hidden="1">SIPRA!$A$1:$G$213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1" l="1"/>
  <c r="H55" i="1"/>
  <c r="G55" i="1"/>
  <c r="F55" i="1"/>
  <c r="E55" i="1"/>
  <c r="D55" i="1"/>
  <c r="C55" i="1"/>
  <c r="B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K5" i="1"/>
  <c r="J5" i="1"/>
  <c r="K4" i="1"/>
  <c r="J4" i="1"/>
  <c r="K3" i="1"/>
  <c r="J3" i="1"/>
  <c r="K2" i="1"/>
  <c r="J2" i="1"/>
</calcChain>
</file>

<file path=xl/sharedStrings.xml><?xml version="1.0" encoding="utf-8"?>
<sst xmlns="http://schemas.openxmlformats.org/spreadsheetml/2006/main" count="352" uniqueCount="77">
  <si>
    <t>UFH</t>
  </si>
  <si>
    <t>APTITUD</t>
  </si>
  <si>
    <t>caña_panelera</t>
  </si>
  <si>
    <t>café</t>
  </si>
  <si>
    <t>arroz</t>
  </si>
  <si>
    <t>ganaderia_dp</t>
  </si>
  <si>
    <t>porcicultura</t>
  </si>
  <si>
    <t>avicultura</t>
  </si>
  <si>
    <t>01Wa-92</t>
  </si>
  <si>
    <t>Área total</t>
  </si>
  <si>
    <t>Apto</t>
  </si>
  <si>
    <t>No apto</t>
  </si>
  <si>
    <t>% aptitud</t>
  </si>
  <si>
    <t>02Wa-80</t>
  </si>
  <si>
    <t>04Qb-67</t>
  </si>
  <si>
    <t>04Vb-67</t>
  </si>
  <si>
    <t>04Vbi-67</t>
  </si>
  <si>
    <t>04Wa-67</t>
  </si>
  <si>
    <t>04Wb-67</t>
  </si>
  <si>
    <t>05Wa-61</t>
  </si>
  <si>
    <t>07Wa-49</t>
  </si>
  <si>
    <t>07Wb-49</t>
  </si>
  <si>
    <t>07Wdp2s1-49</t>
  </si>
  <si>
    <t>08Vb-44</t>
  </si>
  <si>
    <t>08Vbs1-44</t>
  </si>
  <si>
    <t>08Wbs1-44</t>
  </si>
  <si>
    <t>09Lf2s1-38</t>
  </si>
  <si>
    <t>09Qc2s1-38</t>
  </si>
  <si>
    <t>09Qf2s1-38</t>
  </si>
  <si>
    <t>09Qf-38</t>
  </si>
  <si>
    <t>09Qfs1-38</t>
  </si>
  <si>
    <t>09Vc2s1-38</t>
  </si>
  <si>
    <t>09Vf-38</t>
  </si>
  <si>
    <t>09Vfs1-38</t>
  </si>
  <si>
    <t>09Wc2s1-38</t>
  </si>
  <si>
    <t>09WdL-38</t>
  </si>
  <si>
    <t>09WdLs1-38</t>
  </si>
  <si>
    <t>09Wf-38</t>
  </si>
  <si>
    <t>09Wfs1-38</t>
  </si>
  <si>
    <t>10Qf-30</t>
  </si>
  <si>
    <t>11LfL-23</t>
  </si>
  <si>
    <t>11LfLs1-23</t>
  </si>
  <si>
    <t>11Qf3s2-23</t>
  </si>
  <si>
    <t>11Vc2s2-23</t>
  </si>
  <si>
    <t>11Vf2s1-23</t>
  </si>
  <si>
    <t>11Vf3s2-23</t>
  </si>
  <si>
    <t>11Wc2s2-23</t>
  </si>
  <si>
    <t>11Wf2s1-23</t>
  </si>
  <si>
    <t>12QfL2s1-17</t>
  </si>
  <si>
    <t>12Qg2s1-17</t>
  </si>
  <si>
    <t>12Vf3s2-17</t>
  </si>
  <si>
    <t>12VfL2s1-17</t>
  </si>
  <si>
    <t>12Vg2s1-17</t>
  </si>
  <si>
    <t>12Vg2s2-17</t>
  </si>
  <si>
    <t>12WfL2s1-17</t>
  </si>
  <si>
    <t>12WfL2s2-17</t>
  </si>
  <si>
    <t>12Wg2s1-17</t>
  </si>
  <si>
    <t>12Wg2s2-17</t>
  </si>
  <si>
    <t>13Qc2s3-6</t>
  </si>
  <si>
    <t>13QfL2s3-6</t>
  </si>
  <si>
    <t>13Qg2s3-6</t>
  </si>
  <si>
    <t>13Vg2s3-6</t>
  </si>
  <si>
    <t>13WdLs3-6</t>
  </si>
  <si>
    <t>13WfL2s3-6</t>
  </si>
  <si>
    <t>13Wg2s3-6</t>
  </si>
  <si>
    <t>Limón_común</t>
  </si>
  <si>
    <t>arroz_riego</t>
  </si>
  <si>
    <t>apicultura</t>
  </si>
  <si>
    <t>Total</t>
  </si>
  <si>
    <t>total agricolas</t>
  </si>
  <si>
    <t>Ruta SIPRA  las líneas arroz, caña, porcicultura y ganaderia doble propósito, fueron obtenidas a traves de las capas de aptitud territorial para el departamento de Huila, a excepción de las UFH 11LfL-23 y 11LfLs1-23 las cual fue tomadas de la capa nacional</t>
  </si>
  <si>
    <t xml:space="preserve">Ruta tablero no zonificadas </t>
  </si>
  <si>
    <t>Habilitación de aptitud en territorio para apicultura</t>
  </si>
  <si>
    <t>Aptitud condicionada teniendo en cuenta que se valido en territorio. Para caña panelera ufh 09Wf-38 se toma canasta de costos, para arroz 04Wb-67 canasta de costos</t>
  </si>
  <si>
    <t xml:space="preserve">Se flexibiliza aptitud teniendo en cuenta manejo agronómico </t>
  </si>
  <si>
    <t>Línea</t>
  </si>
  <si>
    <t>Número UFH con aptitud en la línea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</si>
</sst>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0"/>
      <name val="Arial"/>
      <family val="2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AAFF00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42288C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005CE6"/>
        <bgColor indexed="64"/>
      </patternFill>
    </fill>
    <fill>
      <patternFill patternType="solid">
        <fgColor rgb="FF473626"/>
        <bgColor indexed="64"/>
      </patternFill>
    </fill>
    <fill>
      <patternFill patternType="solid">
        <fgColor rgb="FF306204"/>
        <bgColor rgb="FF000000"/>
      </patternFill>
    </fill>
    <fill>
      <patternFill patternType="solid">
        <fgColor rgb="FFC65911"/>
        <bgColor rgb="FF000000"/>
      </patternFill>
    </fill>
    <fill>
      <patternFill patternType="solid">
        <fgColor rgb="FFC6E0B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42288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8EA9DB"/>
        <bgColor rgb="FF000000"/>
      </patternFill>
    </fill>
    <fill>
      <patternFill patternType="solid">
        <fgColor rgb="FF54823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10" fontId="0" fillId="0" borderId="0" xfId="1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1" xfId="0" applyBorder="1"/>
    <xf numFmtId="0" fontId="0" fillId="16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18" borderId="1" xfId="0" applyFont="1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16" fillId="17" borderId="12" xfId="0" applyFont="1" applyFill="1" applyBorder="1" applyAlignment="1">
      <alignment horizontal="center"/>
    </xf>
    <xf numFmtId="0" fontId="0" fillId="16" borderId="1" xfId="1" applyNumberFormat="1" applyFont="1" applyFill="1" applyBorder="1" applyAlignment="1">
      <alignment horizontal="center" vertical="center"/>
    </xf>
    <xf numFmtId="0" fontId="12" fillId="20" borderId="1" xfId="0" applyFont="1" applyFill="1" applyBorder="1"/>
    <xf numFmtId="0" fontId="12" fillId="11" borderId="1" xfId="0" applyFont="1" applyFill="1" applyBorder="1"/>
    <xf numFmtId="0" fontId="0" fillId="21" borderId="1" xfId="0" applyFill="1" applyBorder="1"/>
    <xf numFmtId="0" fontId="12" fillId="22" borderId="1" xfId="0" applyFont="1" applyFill="1" applyBorder="1"/>
    <xf numFmtId="0" fontId="0" fillId="2" borderId="1" xfId="0" applyFill="1" applyBorder="1"/>
    <xf numFmtId="0" fontId="0" fillId="23" borderId="1" xfId="0" applyFill="1" applyBorder="1"/>
    <xf numFmtId="0" fontId="0" fillId="9" borderId="1" xfId="0" applyFill="1" applyBorder="1"/>
    <xf numFmtId="0" fontId="0" fillId="24" borderId="1" xfId="0" applyFill="1" applyBorder="1"/>
    <xf numFmtId="0" fontId="0" fillId="10" borderId="1" xfId="0" applyFill="1" applyBorder="1"/>
    <xf numFmtId="0" fontId="12" fillId="25" borderId="1" xfId="0" applyFont="1" applyFill="1" applyBorder="1"/>
    <xf numFmtId="0" fontId="12" fillId="12" borderId="1" xfId="0" applyFont="1" applyFill="1" applyBorder="1"/>
    <xf numFmtId="0" fontId="0" fillId="15" borderId="1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1" fillId="26" borderId="1" xfId="0" applyFont="1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" fillId="27" borderId="11" xfId="0" applyFont="1" applyFill="1" applyBorder="1" applyAlignment="1">
      <alignment horizontal="center"/>
    </xf>
    <xf numFmtId="0" fontId="16" fillId="28" borderId="13" xfId="0" applyFont="1" applyFill="1" applyBorder="1" applyAlignment="1">
      <alignment horizontal="center"/>
    </xf>
    <xf numFmtId="0" fontId="16" fillId="29" borderId="13" xfId="0" applyFont="1" applyFill="1" applyBorder="1" applyAlignment="1">
      <alignment horizontal="center"/>
    </xf>
    <xf numFmtId="0" fontId="16" fillId="17" borderId="13" xfId="0" applyFont="1" applyFill="1" applyBorder="1" applyAlignment="1">
      <alignment horizontal="center"/>
    </xf>
    <xf numFmtId="0" fontId="16" fillId="28" borderId="1" xfId="0" applyFont="1" applyFill="1" applyBorder="1" applyAlignment="1">
      <alignment horizontal="center"/>
    </xf>
    <xf numFmtId="10" fontId="0" fillId="0" borderId="1" xfId="1" applyNumberFormat="1" applyFont="1" applyFill="1" applyBorder="1" applyAlignment="1">
      <alignment horizontal="center"/>
    </xf>
    <xf numFmtId="10" fontId="0" fillId="0" borderId="1" xfId="1" applyNumberFormat="1" applyFont="1" applyFill="1" applyBorder="1" applyAlignment="1">
      <alignment horizontal="center" vertical="center"/>
    </xf>
    <xf numFmtId="10" fontId="0" fillId="0" borderId="3" xfId="1" applyNumberFormat="1" applyFont="1" applyFill="1" applyBorder="1" applyAlignment="1">
      <alignment horizontal="center" vertical="center"/>
    </xf>
    <xf numFmtId="0" fontId="15" fillId="12" borderId="9" xfId="0" applyFont="1" applyFill="1" applyBorder="1" applyAlignment="1">
      <alignment horizontal="center" vertical="center" wrapText="1"/>
    </xf>
    <xf numFmtId="0" fontId="15" fillId="12" borderId="10" xfId="0" applyFont="1" applyFill="1" applyBorder="1" applyAlignment="1">
      <alignment horizontal="center" vertical="center" wrapText="1"/>
    </xf>
    <xf numFmtId="0" fontId="14" fillId="14" borderId="6" xfId="0" applyFont="1" applyFill="1" applyBorder="1" applyAlignment="1">
      <alignment horizontal="center" wrapText="1"/>
    </xf>
    <xf numFmtId="0" fontId="14" fillId="14" borderId="7" xfId="0" applyFont="1" applyFill="1" applyBorder="1" applyAlignment="1">
      <alignment horizontal="center" wrapText="1"/>
    </xf>
    <xf numFmtId="0" fontId="14" fillId="14" borderId="8" xfId="0" applyFont="1" applyFill="1" applyBorder="1" applyAlignment="1">
      <alignment horizontal="center" wrapText="1"/>
    </xf>
    <xf numFmtId="0" fontId="9" fillId="10" borderId="2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13" fillId="13" borderId="6" xfId="0" applyFont="1" applyFill="1" applyBorder="1" applyAlignment="1">
      <alignment horizontal="center" vertical="center" wrapText="1"/>
    </xf>
    <xf numFmtId="0" fontId="13" fillId="13" borderId="7" xfId="0" applyFont="1" applyFill="1" applyBorder="1" applyAlignment="1">
      <alignment horizontal="center" vertical="center" wrapText="1"/>
    </xf>
    <xf numFmtId="0" fontId="13" fillId="13" borderId="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4" fillId="7" borderId="8" xfId="0" applyFont="1" applyFill="1" applyBorder="1" applyAlignment="1">
      <alignment horizontal="center" vertical="center" wrapText="1"/>
    </xf>
    <xf numFmtId="0" fontId="0" fillId="27" borderId="0" xfId="0" applyFill="1" applyAlignment="1">
      <alignment horizontal="left"/>
    </xf>
    <xf numFmtId="0" fontId="2" fillId="26" borderId="0" xfId="0" applyFont="1" applyFill="1" applyAlignment="1">
      <alignment horizontal="left" wrapText="1"/>
    </xf>
    <xf numFmtId="0" fontId="17" fillId="17" borderId="0" xfId="0" applyFont="1" applyFill="1" applyAlignment="1">
      <alignment horizontal="left"/>
    </xf>
    <xf numFmtId="0" fontId="17" fillId="29" borderId="14" xfId="0" applyFont="1" applyFill="1" applyBorder="1" applyAlignment="1">
      <alignment horizontal="left"/>
    </xf>
    <xf numFmtId="0" fontId="17" fillId="29" borderId="15" xfId="0" applyFont="1" applyFill="1" applyBorder="1" applyAlignment="1">
      <alignment horizontal="left"/>
    </xf>
    <xf numFmtId="0" fontId="17" fillId="29" borderId="16" xfId="0" applyFont="1" applyFill="1" applyBorder="1" applyAlignment="1">
      <alignment horizontal="left"/>
    </xf>
    <xf numFmtId="0" fontId="17" fillId="28" borderId="14" xfId="0" applyFont="1" applyFill="1" applyBorder="1" applyAlignment="1">
      <alignment horizontal="left" vertical="center" wrapText="1"/>
    </xf>
    <xf numFmtId="0" fontId="17" fillId="28" borderId="15" xfId="0" applyFont="1" applyFill="1" applyBorder="1" applyAlignment="1">
      <alignment horizontal="left" vertical="center" wrapText="1"/>
    </xf>
    <xf numFmtId="0" fontId="17" fillId="28" borderId="16" xfId="0" applyFont="1" applyFill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1">
    <dxf>
      <font>
        <color theme="9" tint="-0.499984740745262"/>
      </font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266600"/>
      <color rgb="FF00FFFF"/>
      <color rgb="FF005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'Aptitud final_Aipe'!$B$63</c:f>
              <c:strCache>
                <c:ptCount val="1"/>
                <c:pt idx="0">
                  <c:v>Número UFH con aptitud en la línea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471-4B00-9E4D-80C6E01DE616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471-4B00-9E4D-80C6E01DE6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'Aptitud final_Aipe'!$A$64:$A$71</c:f>
              <c:strCache>
                <c:ptCount val="8"/>
                <c:pt idx="0">
                  <c:v>arroz</c:v>
                </c:pt>
                <c:pt idx="1">
                  <c:v>café</c:v>
                </c:pt>
                <c:pt idx="2">
                  <c:v>ganaderia_dp</c:v>
                </c:pt>
                <c:pt idx="3">
                  <c:v>apicultura</c:v>
                </c:pt>
                <c:pt idx="4">
                  <c:v>Limón_común</c:v>
                </c:pt>
                <c:pt idx="5">
                  <c:v>caña_panelera</c:v>
                </c:pt>
                <c:pt idx="6">
                  <c:v>porcicultura</c:v>
                </c:pt>
                <c:pt idx="7">
                  <c:v>avicultura</c:v>
                </c:pt>
              </c:strCache>
            </c:strRef>
          </c:cat>
          <c:val>
            <c:numRef>
              <c:f>'Aptitud final_Aipe'!$B$64:$B$71</c:f>
              <c:numCache>
                <c:formatCode>General</c:formatCode>
                <c:ptCount val="8"/>
                <c:pt idx="0">
                  <c:v>7</c:v>
                </c:pt>
                <c:pt idx="1">
                  <c:v>16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25</c:v>
                </c:pt>
                <c:pt idx="6">
                  <c:v>36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71-4B00-9E4D-80C6E01DE6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76299488"/>
        <c:axId val="376306688"/>
      </c:barChart>
      <c:catAx>
        <c:axId val="3762994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Líneas agropecuarias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306688"/>
        <c:crosses val="autoZero"/>
        <c:auto val="1"/>
        <c:lblAlgn val="ctr"/>
        <c:lblOffset val="100"/>
        <c:noMultiLvlLbl val="0"/>
      </c:catAx>
      <c:valAx>
        <c:axId val="376306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UFH con aptitud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29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762000</xdr:colOff>
      <xdr:row>63</xdr:row>
      <xdr:rowOff>85725</xdr:rowOff>
    </xdr:from>
    <xdr:to>
      <xdr:col>7</xdr:col>
      <xdr:colOff>352425</xdr:colOff>
      <xdr:row>77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FA6A3B6-3F4A-F11B-4034-7A3B1D8B4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FF019-9B89-4213-BD75-93A856ED9A01}">
  <dimension ref="A1:R213"/>
  <sheetViews>
    <sheetView zoomScaleNormal="100" workbookViewId="0">
      <pane ySplit="1" topLeftCell="A2" activePane="bottomLeft" state="frozen"/>
      <selection pane="bottomLeft" activeCell="C213" activeCellId="52" sqref="C5:H5 C9:H9 C13:H13 C17:H17 C21:H21 C25:H25 C29:H29 C33:H33 C37:H37 C41:H41 C45:H45 C49:H49 C53:H53 C57:H57 C61:H61 C65:H65 C69:H69 C73:H73 C77:H77 C81:H81 C85:H85 C89:H89 C93:H93 C97:H97 C101:H101 C105:H105 C109:H109 C113:H113 C117:H117 C121:H121 C125:H125 C129:H129 C133:H133 C137:H137 C141:H141 C145:H145 C149:H149 C153:H153 C157:H157 C161:H161 C165:H165 C169:H169 C173:H173 C177:H177 C181:H181 C185:H185 C189:H189 C193:H193 C197:H197 C201:H201 C205:H205 C209:H209 C213:H213"/>
    </sheetView>
  </sheetViews>
  <sheetFormatPr defaultColWidth="11.42578125" defaultRowHeight="14.45"/>
  <cols>
    <col min="1" max="1" width="16.5703125" customWidth="1"/>
    <col min="2" max="2" width="15.42578125" customWidth="1"/>
    <col min="3" max="3" width="16.42578125" customWidth="1"/>
    <col min="4" max="5" width="17.42578125" customWidth="1"/>
    <col min="6" max="6" width="19.28515625" customWidth="1"/>
    <col min="7" max="7" width="18.85546875" customWidth="1"/>
    <col min="8" max="8" width="17.85546875" customWidth="1"/>
  </cols>
  <sheetData>
    <row r="1" spans="1:8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</row>
    <row r="2" spans="1:8">
      <c r="A2" s="55" t="s">
        <v>8</v>
      </c>
      <c r="B2" s="12" t="s">
        <v>9</v>
      </c>
      <c r="C2" s="8">
        <v>692.58099900000002</v>
      </c>
      <c r="D2" s="8">
        <v>692.58099900000002</v>
      </c>
      <c r="E2" s="8">
        <v>692.58099800000002</v>
      </c>
      <c r="F2" s="14">
        <v>692.58099999999979</v>
      </c>
      <c r="G2" s="14">
        <v>692.58099800000002</v>
      </c>
      <c r="H2" s="14">
        <v>692.58099699999991</v>
      </c>
    </row>
    <row r="3" spans="1:8">
      <c r="A3" s="56"/>
      <c r="B3" s="12" t="s">
        <v>10</v>
      </c>
      <c r="C3" s="8">
        <v>668.65604400000007</v>
      </c>
      <c r="D3" s="8">
        <v>0</v>
      </c>
      <c r="E3" s="8">
        <v>0</v>
      </c>
      <c r="F3" s="14">
        <v>647.33845799999983</v>
      </c>
      <c r="G3" s="14">
        <v>668.84083099999998</v>
      </c>
      <c r="H3" s="14">
        <v>679.97433899999987</v>
      </c>
    </row>
    <row r="4" spans="1:8">
      <c r="A4" s="56"/>
      <c r="B4" s="12" t="s">
        <v>11</v>
      </c>
      <c r="C4" s="8">
        <v>23.924955000000001</v>
      </c>
      <c r="D4" s="8">
        <v>692.58099900000002</v>
      </c>
      <c r="E4" s="8">
        <v>692.58099800000002</v>
      </c>
      <c r="F4" s="14">
        <v>45.242542</v>
      </c>
      <c r="G4" s="14">
        <v>23.740167</v>
      </c>
      <c r="H4" s="14">
        <v>12.606657999999999</v>
      </c>
    </row>
    <row r="5" spans="1:8">
      <c r="A5" s="57"/>
      <c r="B5" s="13" t="s">
        <v>12</v>
      </c>
      <c r="C5" s="44">
        <v>0.96545536906940188</v>
      </c>
      <c r="D5" s="44">
        <v>0</v>
      </c>
      <c r="E5" s="44">
        <v>0</v>
      </c>
      <c r="F5" s="45">
        <v>0.93467545023614573</v>
      </c>
      <c r="G5" s="45">
        <v>0.96572217968937113</v>
      </c>
      <c r="H5" s="45">
        <v>0.98179756872538038</v>
      </c>
    </row>
    <row r="6" spans="1:8">
      <c r="A6" s="58" t="s">
        <v>13</v>
      </c>
      <c r="B6" s="12" t="s">
        <v>9</v>
      </c>
      <c r="C6" s="8">
        <v>573.90630699999997</v>
      </c>
      <c r="D6" s="8">
        <v>573.90630499999997</v>
      </c>
      <c r="E6" s="8">
        <v>573.90630499999997</v>
      </c>
      <c r="F6" s="14">
        <v>573.90629600000011</v>
      </c>
      <c r="G6" s="14">
        <v>573.90630800000008</v>
      </c>
      <c r="H6" s="14">
        <v>573.90630299999998</v>
      </c>
    </row>
    <row r="7" spans="1:8">
      <c r="A7" s="59"/>
      <c r="B7" s="12" t="s">
        <v>10</v>
      </c>
      <c r="C7" s="8">
        <v>558.96700399999997</v>
      </c>
      <c r="D7" s="8">
        <v>0</v>
      </c>
      <c r="E7" s="8">
        <v>0</v>
      </c>
      <c r="F7" s="14">
        <v>550.52365200000008</v>
      </c>
      <c r="G7" s="14">
        <v>564.8351530000001</v>
      </c>
      <c r="H7" s="14">
        <v>570.29480000000001</v>
      </c>
    </row>
    <row r="8" spans="1:8">
      <c r="A8" s="59"/>
      <c r="B8" s="12" t="s">
        <v>11</v>
      </c>
      <c r="C8" s="8">
        <v>14.939303000000001</v>
      </c>
      <c r="D8" s="8">
        <v>573.90630499999997</v>
      </c>
      <c r="E8" s="8">
        <v>573.90630499999997</v>
      </c>
      <c r="F8" s="14">
        <v>23.382643999999999</v>
      </c>
      <c r="G8" s="14">
        <v>9.0711549999999992</v>
      </c>
      <c r="H8" s="14">
        <v>3.6115029999999999</v>
      </c>
    </row>
    <row r="9" spans="1:8">
      <c r="A9" s="60"/>
      <c r="B9" s="13" t="s">
        <v>12</v>
      </c>
      <c r="C9" s="44">
        <v>0.97396909074219318</v>
      </c>
      <c r="D9" s="44">
        <v>0</v>
      </c>
      <c r="E9" s="44">
        <v>0</v>
      </c>
      <c r="F9" s="45">
        <v>0.95925703522862205</v>
      </c>
      <c r="G9" s="45">
        <v>0.984194014121204</v>
      </c>
      <c r="H9" s="45">
        <v>0.99370715571318624</v>
      </c>
    </row>
    <row r="10" spans="1:8">
      <c r="A10" s="61" t="s">
        <v>14</v>
      </c>
      <c r="B10" s="12" t="s">
        <v>9</v>
      </c>
      <c r="C10" s="8">
        <v>243.52693900000003</v>
      </c>
      <c r="D10" s="8">
        <v>243.52694199999999</v>
      </c>
      <c r="E10" s="8">
        <v>243.52691799999997</v>
      </c>
      <c r="F10" s="14">
        <v>243.52694700000004</v>
      </c>
      <c r="G10" s="14">
        <v>243.52693499999998</v>
      </c>
      <c r="H10" s="14">
        <v>243.52694</v>
      </c>
    </row>
    <row r="11" spans="1:8">
      <c r="A11" s="62"/>
      <c r="B11" s="12" t="s">
        <v>10</v>
      </c>
      <c r="C11" s="8">
        <v>203.80198900000002</v>
      </c>
      <c r="D11" s="8">
        <v>215.62748499999998</v>
      </c>
      <c r="E11" s="8">
        <v>210.74354199999996</v>
      </c>
      <c r="F11" s="14">
        <v>208.34392200000002</v>
      </c>
      <c r="G11" s="14">
        <v>214.56643599999998</v>
      </c>
      <c r="H11" s="14">
        <v>243.52694</v>
      </c>
    </row>
    <row r="12" spans="1:8">
      <c r="A12" s="62"/>
      <c r="B12" s="12" t="s">
        <v>11</v>
      </c>
      <c r="C12" s="8">
        <v>39.72495</v>
      </c>
      <c r="D12" s="8">
        <v>27.899457000000002</v>
      </c>
      <c r="E12" s="8">
        <v>32.783375999999997</v>
      </c>
      <c r="F12" s="14">
        <v>35.183025000000001</v>
      </c>
      <c r="G12" s="14">
        <v>28.960499000000002</v>
      </c>
      <c r="H12" s="14">
        <v>0</v>
      </c>
    </row>
    <row r="13" spans="1:8">
      <c r="A13" s="63"/>
      <c r="B13" s="13" t="s">
        <v>12</v>
      </c>
      <c r="C13" s="44">
        <v>0.8368765683044207</v>
      </c>
      <c r="D13" s="44">
        <v>0.88543585046126017</v>
      </c>
      <c r="E13" s="44">
        <v>0.8653808939511155</v>
      </c>
      <c r="F13" s="45">
        <v>0.8555271790928336</v>
      </c>
      <c r="G13" s="45">
        <v>0.88107886710765693</v>
      </c>
      <c r="H13" s="45">
        <v>1</v>
      </c>
    </row>
    <row r="14" spans="1:8">
      <c r="A14" s="61" t="s">
        <v>15</v>
      </c>
      <c r="B14" s="12" t="s">
        <v>9</v>
      </c>
      <c r="C14" s="16">
        <v>5078.202048000001</v>
      </c>
      <c r="D14" s="8">
        <v>5078.2020510000002</v>
      </c>
      <c r="E14" s="8">
        <v>5078.2020460000003</v>
      </c>
      <c r="F14" s="14">
        <v>5078.2020480000001</v>
      </c>
      <c r="G14" s="14">
        <v>5078.2020510000002</v>
      </c>
      <c r="H14" s="14">
        <v>5078.202045</v>
      </c>
    </row>
    <row r="15" spans="1:8">
      <c r="A15" s="62"/>
      <c r="B15" s="12" t="s">
        <v>10</v>
      </c>
      <c r="C15" s="16">
        <v>3982.4297920000008</v>
      </c>
      <c r="D15" s="8">
        <v>1762.6297830000008</v>
      </c>
      <c r="E15" s="8">
        <v>4296.7598630000002</v>
      </c>
      <c r="F15" s="14">
        <v>4027.5739350000003</v>
      </c>
      <c r="G15" s="14">
        <v>4183.7418730000009</v>
      </c>
      <c r="H15" s="14">
        <v>4628.4857650000004</v>
      </c>
    </row>
    <row r="16" spans="1:8">
      <c r="A16" s="62"/>
      <c r="B16" s="12" t="s">
        <v>11</v>
      </c>
      <c r="C16" s="16">
        <v>1095.772256</v>
      </c>
      <c r="D16" s="8">
        <v>3315.5722679999994</v>
      </c>
      <c r="E16" s="8">
        <v>781.44218300000011</v>
      </c>
      <c r="F16" s="14">
        <v>1050.6281129999998</v>
      </c>
      <c r="G16" s="14">
        <v>894.46017799999981</v>
      </c>
      <c r="H16" s="14">
        <v>449.71628000000004</v>
      </c>
    </row>
    <row r="17" spans="1:17">
      <c r="A17" s="63"/>
      <c r="B17" s="13" t="s">
        <v>12</v>
      </c>
      <c r="C17" s="44">
        <v>0.78422042966337679</v>
      </c>
      <c r="D17" s="44">
        <v>0.34709721379693892</v>
      </c>
      <c r="E17" s="44">
        <v>0.84611833559959937</v>
      </c>
      <c r="F17" s="45">
        <v>0.79311021832741391</v>
      </c>
      <c r="G17" s="45">
        <v>0.82386282211361361</v>
      </c>
      <c r="H17" s="45">
        <v>0.91144182999910561</v>
      </c>
      <c r="I17" s="1"/>
      <c r="J17" s="1"/>
      <c r="K17" s="1"/>
      <c r="L17" s="1"/>
    </row>
    <row r="18" spans="1:17">
      <c r="A18" s="61" t="s">
        <v>16</v>
      </c>
      <c r="B18" s="12" t="s">
        <v>9</v>
      </c>
      <c r="C18" s="8">
        <v>318.50514999999996</v>
      </c>
      <c r="D18" s="8">
        <v>318.50515199999984</v>
      </c>
      <c r="E18" s="8">
        <v>318.50514899999996</v>
      </c>
      <c r="F18" s="14">
        <v>318.50515100000001</v>
      </c>
      <c r="G18" s="14">
        <v>318.50514799999996</v>
      </c>
      <c r="H18" s="14">
        <v>318.50514699999997</v>
      </c>
      <c r="I18" s="9"/>
      <c r="J18" s="9"/>
      <c r="K18" s="9"/>
      <c r="L18" s="9"/>
    </row>
    <row r="19" spans="1:17">
      <c r="A19" s="62"/>
      <c r="B19" s="12" t="s">
        <v>10</v>
      </c>
      <c r="C19" s="8">
        <v>106.57742699999994</v>
      </c>
      <c r="D19" s="8">
        <v>26.80905099999984</v>
      </c>
      <c r="E19" s="8">
        <v>145.30809799999994</v>
      </c>
      <c r="F19" s="14">
        <v>98.53780500000002</v>
      </c>
      <c r="G19" s="14">
        <v>138.94012799999996</v>
      </c>
      <c r="H19" s="14">
        <v>312.54134199999999</v>
      </c>
      <c r="I19" s="10"/>
      <c r="J19" s="10"/>
      <c r="K19" s="10"/>
      <c r="L19" s="10"/>
    </row>
    <row r="20" spans="1:17">
      <c r="A20" s="62"/>
      <c r="B20" s="12" t="s">
        <v>11</v>
      </c>
      <c r="C20" s="8">
        <v>211.92772300000001</v>
      </c>
      <c r="D20" s="8">
        <v>291.696101</v>
      </c>
      <c r="E20" s="8">
        <v>173.19705100000002</v>
      </c>
      <c r="F20" s="14">
        <v>219.96734599999999</v>
      </c>
      <c r="G20" s="14">
        <v>179.56502</v>
      </c>
      <c r="H20" s="14">
        <v>5.9638050000000007</v>
      </c>
      <c r="I20" s="10"/>
      <c r="J20" s="10"/>
      <c r="K20" s="10"/>
      <c r="L20" s="10"/>
    </row>
    <row r="21" spans="1:17">
      <c r="A21" s="63"/>
      <c r="B21" s="13" t="s">
        <v>12</v>
      </c>
      <c r="C21" s="44">
        <v>0.33461759409541714</v>
      </c>
      <c r="D21" s="44">
        <v>8.4171483040876696E-2</v>
      </c>
      <c r="E21" s="44">
        <v>0.45621899192593574</v>
      </c>
      <c r="F21" s="44">
        <v>0.30937585998412948</v>
      </c>
      <c r="G21" s="44">
        <v>0.43622569014174922</v>
      </c>
      <c r="H21" s="44">
        <v>0.98127564010763069</v>
      </c>
      <c r="I21" s="11"/>
      <c r="J21" s="11"/>
      <c r="K21" s="11"/>
      <c r="L21" s="11"/>
    </row>
    <row r="22" spans="1:17">
      <c r="A22" s="61" t="s">
        <v>17</v>
      </c>
      <c r="B22" s="12" t="s">
        <v>9</v>
      </c>
      <c r="C22" s="8">
        <v>1519.8697710000001</v>
      </c>
      <c r="D22" s="8">
        <v>1519.869772</v>
      </c>
      <c r="E22" s="8">
        <v>1519.869772</v>
      </c>
      <c r="F22" s="14">
        <v>1519.8697849999996</v>
      </c>
      <c r="G22" s="14">
        <v>1519.8697689999999</v>
      </c>
      <c r="H22" s="14">
        <v>1519.8697720000002</v>
      </c>
    </row>
    <row r="23" spans="1:17">
      <c r="A23" s="62"/>
      <c r="B23" s="12" t="s">
        <v>10</v>
      </c>
      <c r="C23" s="8">
        <v>1406.093417</v>
      </c>
      <c r="D23" s="8">
        <v>0</v>
      </c>
      <c r="E23" s="8">
        <v>0</v>
      </c>
      <c r="F23" s="14">
        <v>1265.1333559999996</v>
      </c>
      <c r="G23" s="14">
        <v>1384.158653</v>
      </c>
      <c r="H23" s="14">
        <v>1364.9453410000003</v>
      </c>
    </row>
    <row r="24" spans="1:17">
      <c r="A24" s="62"/>
      <c r="B24" s="12" t="s">
        <v>11</v>
      </c>
      <c r="C24" s="8">
        <v>113.77635399999998</v>
      </c>
      <c r="D24" s="8">
        <v>1519.869772</v>
      </c>
      <c r="E24" s="8">
        <v>1519.869772</v>
      </c>
      <c r="F24" s="14">
        <v>254.73642899999999</v>
      </c>
      <c r="G24" s="14">
        <v>135.711116</v>
      </c>
      <c r="H24" s="14">
        <v>154.924431</v>
      </c>
    </row>
    <row r="25" spans="1:17">
      <c r="A25" s="63"/>
      <c r="B25" s="13" t="s">
        <v>12</v>
      </c>
      <c r="C25" s="44">
        <v>0.92514072180990825</v>
      </c>
      <c r="D25" s="44">
        <v>0</v>
      </c>
      <c r="E25" s="44">
        <v>0</v>
      </c>
      <c r="F25" s="45">
        <v>0.8323958858093885</v>
      </c>
      <c r="G25" s="45">
        <v>0.91070872072855868</v>
      </c>
      <c r="H25" s="45">
        <v>0.89806729901856364</v>
      </c>
    </row>
    <row r="26" spans="1:17">
      <c r="A26" s="61" t="s">
        <v>18</v>
      </c>
      <c r="B26" s="12" t="s">
        <v>9</v>
      </c>
      <c r="C26" s="8">
        <v>1173.4598799999999</v>
      </c>
      <c r="D26" s="8">
        <v>1173.459877</v>
      </c>
      <c r="E26" s="8">
        <v>1173.459881</v>
      </c>
      <c r="F26" s="14">
        <v>1173.4598839999999</v>
      </c>
      <c r="G26" s="14">
        <v>1173.4598799999999</v>
      </c>
      <c r="H26" s="14">
        <v>1173.459881</v>
      </c>
      <c r="I26" s="1"/>
      <c r="J26" s="1"/>
      <c r="K26" s="1"/>
      <c r="L26" s="1"/>
      <c r="M26" s="1"/>
      <c r="N26" s="1"/>
      <c r="O26" s="1"/>
      <c r="P26" s="1"/>
      <c r="Q26" s="1"/>
    </row>
    <row r="27" spans="1:17">
      <c r="A27" s="62"/>
      <c r="B27" s="12" t="s">
        <v>10</v>
      </c>
      <c r="C27" s="8">
        <v>873.27640999999994</v>
      </c>
      <c r="D27" s="8">
        <v>213.34194300000013</v>
      </c>
      <c r="E27" s="8">
        <v>378.07147800000007</v>
      </c>
      <c r="F27" s="14">
        <v>867.77977399999986</v>
      </c>
      <c r="G27" s="14">
        <v>938.32233399999984</v>
      </c>
      <c r="H27" s="14">
        <v>1110.4092459999999</v>
      </c>
      <c r="I27" s="9"/>
      <c r="J27" s="9"/>
      <c r="K27" s="9"/>
      <c r="L27" s="9"/>
      <c r="M27" s="9"/>
      <c r="N27" s="9"/>
      <c r="O27" s="9"/>
      <c r="P27" s="9"/>
      <c r="Q27" s="9"/>
    </row>
    <row r="28" spans="1:17">
      <c r="A28" s="62"/>
      <c r="B28" s="12" t="s">
        <v>11</v>
      </c>
      <c r="C28" s="8">
        <v>300.18346999999994</v>
      </c>
      <c r="D28" s="8">
        <v>960.11793399999988</v>
      </c>
      <c r="E28" s="8">
        <v>795.38840299999993</v>
      </c>
      <c r="F28" s="14">
        <v>305.68010999999996</v>
      </c>
      <c r="G28" s="14">
        <v>235.13754600000001</v>
      </c>
      <c r="H28" s="14">
        <v>63.050635</v>
      </c>
      <c r="I28" s="10"/>
      <c r="J28" s="10"/>
      <c r="K28" s="10"/>
      <c r="L28" s="10"/>
      <c r="M28" s="10"/>
      <c r="N28" s="10"/>
      <c r="O28" s="10"/>
      <c r="P28" s="10"/>
      <c r="Q28" s="10"/>
    </row>
    <row r="29" spans="1:17">
      <c r="A29" s="63"/>
      <c r="B29" s="13" t="s">
        <v>12</v>
      </c>
      <c r="C29" s="44">
        <v>0.74418940509495735</v>
      </c>
      <c r="D29" s="44">
        <v>0.18180591188632531</v>
      </c>
      <c r="E29" s="44">
        <v>0.32218526097186623</v>
      </c>
      <c r="F29" s="45">
        <v>0.73950527481346773</v>
      </c>
      <c r="G29" s="45">
        <v>0.79962029379308641</v>
      </c>
      <c r="H29" s="45">
        <v>0.94626945835909659</v>
      </c>
      <c r="I29" s="10"/>
      <c r="J29" s="10"/>
      <c r="K29" s="10"/>
      <c r="L29" s="10"/>
      <c r="M29" s="10"/>
      <c r="N29" s="10"/>
      <c r="O29" s="10"/>
      <c r="P29" s="10"/>
      <c r="Q29" s="10"/>
    </row>
    <row r="30" spans="1:17">
      <c r="A30" s="67" t="s">
        <v>19</v>
      </c>
      <c r="B30" s="12" t="s">
        <v>9</v>
      </c>
      <c r="C30" s="8">
        <v>169.548248</v>
      </c>
      <c r="D30" s="8">
        <v>169.548247</v>
      </c>
      <c r="E30" s="8">
        <v>169.548247</v>
      </c>
      <c r="F30" s="14">
        <v>169.54824300000001</v>
      </c>
      <c r="G30" s="14">
        <v>169.548248</v>
      </c>
      <c r="H30" s="14">
        <v>169.54824600000001</v>
      </c>
      <c r="I30" s="11"/>
      <c r="J30" s="11"/>
      <c r="K30" s="11"/>
      <c r="L30" s="11"/>
      <c r="M30" s="11"/>
      <c r="N30" s="11"/>
      <c r="O30" s="11"/>
      <c r="P30" s="11"/>
      <c r="Q30" s="11"/>
    </row>
    <row r="31" spans="1:17">
      <c r="A31" s="68"/>
      <c r="B31" s="12" t="s">
        <v>10</v>
      </c>
      <c r="C31" s="8">
        <v>159.65099699999999</v>
      </c>
      <c r="D31" s="8">
        <v>0</v>
      </c>
      <c r="E31" s="8">
        <v>0</v>
      </c>
      <c r="F31" s="14">
        <v>157.31196600000001</v>
      </c>
      <c r="G31" s="14">
        <v>158.72323599999999</v>
      </c>
      <c r="H31" s="14">
        <v>169.54824600000001</v>
      </c>
      <c r="I31" s="10"/>
      <c r="J31" s="10"/>
      <c r="K31" s="10"/>
      <c r="L31" s="10"/>
      <c r="M31" s="10"/>
      <c r="N31" s="10"/>
      <c r="O31" s="10"/>
      <c r="P31" s="10"/>
    </row>
    <row r="32" spans="1:17">
      <c r="A32" s="68"/>
      <c r="B32" s="12" t="s">
        <v>11</v>
      </c>
      <c r="C32" s="8">
        <v>9.8972510000000007</v>
      </c>
      <c r="D32" s="8">
        <v>169.548247</v>
      </c>
      <c r="E32" s="8">
        <v>169.548247</v>
      </c>
      <c r="F32" s="14">
        <v>12.236277000000001</v>
      </c>
      <c r="G32" s="14">
        <v>10.825012000000001</v>
      </c>
      <c r="H32" s="14">
        <v>0</v>
      </c>
      <c r="I32" s="1"/>
      <c r="J32" s="1"/>
      <c r="K32" s="1"/>
      <c r="L32" s="1"/>
      <c r="M32" s="1"/>
      <c r="N32" s="1"/>
      <c r="O32" s="1"/>
      <c r="P32" s="1"/>
    </row>
    <row r="33" spans="1:16">
      <c r="A33" s="69"/>
      <c r="B33" s="13" t="s">
        <v>12</v>
      </c>
      <c r="C33" s="44">
        <v>0.94162575481169219</v>
      </c>
      <c r="D33" s="44">
        <v>0</v>
      </c>
      <c r="E33" s="44">
        <v>0</v>
      </c>
      <c r="F33" s="45">
        <v>0.92783011617525279</v>
      </c>
      <c r="G33" s="45">
        <v>0.93615379617487993</v>
      </c>
      <c r="H33" s="45">
        <v>1</v>
      </c>
      <c r="I33" s="9"/>
      <c r="J33" s="9"/>
      <c r="K33" s="9"/>
      <c r="L33" s="9"/>
      <c r="M33" s="9"/>
      <c r="N33" s="9"/>
      <c r="O33" s="9"/>
      <c r="P33" s="9"/>
    </row>
    <row r="34" spans="1:16">
      <c r="A34" s="70" t="s">
        <v>20</v>
      </c>
      <c r="B34" s="12" t="s">
        <v>9</v>
      </c>
      <c r="C34" s="8">
        <v>2399.2675939999995</v>
      </c>
      <c r="D34" s="8">
        <v>2399.2675910000003</v>
      </c>
      <c r="E34" s="8">
        <v>2399.2675910000003</v>
      </c>
      <c r="F34" s="14">
        <v>2399.2675940000004</v>
      </c>
      <c r="G34" s="14">
        <v>2399.2675950000003</v>
      </c>
      <c r="H34" s="14">
        <v>2399.2675910000007</v>
      </c>
      <c r="I34" s="10"/>
      <c r="J34" s="10"/>
      <c r="K34" s="10"/>
      <c r="L34" s="10"/>
      <c r="M34" s="10"/>
      <c r="N34" s="10"/>
      <c r="O34" s="10"/>
      <c r="P34" s="10"/>
    </row>
    <row r="35" spans="1:16">
      <c r="A35" s="71"/>
      <c r="B35" s="12" t="s">
        <v>10</v>
      </c>
      <c r="C35" s="8">
        <v>1462.9488509999994</v>
      </c>
      <c r="D35" s="8">
        <v>0</v>
      </c>
      <c r="E35" s="8">
        <v>0</v>
      </c>
      <c r="F35" s="14">
        <v>1292.0796610000004</v>
      </c>
      <c r="G35" s="14">
        <v>1615.6140290000003</v>
      </c>
      <c r="H35" s="14">
        <v>1819.3321180000007</v>
      </c>
      <c r="I35" s="10"/>
      <c r="J35" s="10"/>
      <c r="K35" s="10"/>
      <c r="L35" s="10"/>
      <c r="M35" s="10"/>
      <c r="N35" s="10"/>
      <c r="O35" s="10"/>
      <c r="P35" s="10"/>
    </row>
    <row r="36" spans="1:16">
      <c r="A36" s="71"/>
      <c r="B36" s="12" t="s">
        <v>11</v>
      </c>
      <c r="C36" s="8">
        <v>936.31874300000004</v>
      </c>
      <c r="D36" s="8">
        <v>2399.2675910000003</v>
      </c>
      <c r="E36" s="8">
        <v>2399.2675910000003</v>
      </c>
      <c r="F36" s="14">
        <v>1107.1879329999999</v>
      </c>
      <c r="G36" s="14">
        <v>783.65356600000007</v>
      </c>
      <c r="H36" s="14">
        <v>579.93547300000012</v>
      </c>
      <c r="I36" s="11"/>
      <c r="J36" s="11"/>
      <c r="K36" s="11"/>
      <c r="L36" s="11"/>
      <c r="M36" s="11"/>
      <c r="N36" s="11"/>
      <c r="O36" s="11"/>
      <c r="P36" s="11"/>
    </row>
    <row r="37" spans="1:16">
      <c r="A37" s="72"/>
      <c r="B37" s="13" t="s">
        <v>12</v>
      </c>
      <c r="C37" s="44">
        <v>0.60974809756881154</v>
      </c>
      <c r="D37" s="44">
        <v>0</v>
      </c>
      <c r="E37" s="44">
        <v>0</v>
      </c>
      <c r="F37" s="45">
        <v>0.53853086843301079</v>
      </c>
      <c r="G37" s="45">
        <v>0.67337800600770426</v>
      </c>
      <c r="H37" s="45">
        <v>0.75828645576032383</v>
      </c>
    </row>
    <row r="38" spans="1:16">
      <c r="A38" s="70" t="s">
        <v>21</v>
      </c>
      <c r="B38" s="12" t="s">
        <v>9</v>
      </c>
      <c r="C38" s="8">
        <v>11.742159000000001</v>
      </c>
      <c r="D38" s="8">
        <v>11.742158999999999</v>
      </c>
      <c r="E38" s="8">
        <v>11.742158999999999</v>
      </c>
      <c r="F38" s="14">
        <v>11.742158999999999</v>
      </c>
      <c r="G38" s="14">
        <v>11.742156999999999</v>
      </c>
      <c r="H38" s="14">
        <v>11.742159999999998</v>
      </c>
    </row>
    <row r="39" spans="1:16">
      <c r="A39" s="71"/>
      <c r="B39" s="12" t="s">
        <v>10</v>
      </c>
      <c r="C39" s="8">
        <v>8.3559060000000009</v>
      </c>
      <c r="D39" s="8">
        <v>0</v>
      </c>
      <c r="E39" s="8">
        <v>0</v>
      </c>
      <c r="F39" s="14">
        <v>11.494796999999998</v>
      </c>
      <c r="G39" s="14">
        <v>7.7969939999999989</v>
      </c>
      <c r="H39" s="14">
        <v>8.1054369999999984</v>
      </c>
      <c r="I39" s="1"/>
    </row>
    <row r="40" spans="1:16">
      <c r="A40" s="71"/>
      <c r="B40" s="12" t="s">
        <v>11</v>
      </c>
      <c r="C40" s="8">
        <v>3.386253</v>
      </c>
      <c r="D40" s="8">
        <v>11.742158999999999</v>
      </c>
      <c r="E40" s="8">
        <v>11.742158999999999</v>
      </c>
      <c r="F40" s="14">
        <v>0.247362</v>
      </c>
      <c r="G40" s="14">
        <v>3.945163</v>
      </c>
      <c r="H40" s="14">
        <v>3.6367229999999999</v>
      </c>
      <c r="I40" s="9"/>
    </row>
    <row r="41" spans="1:16">
      <c r="A41" s="72"/>
      <c r="B41" s="13" t="s">
        <v>12</v>
      </c>
      <c r="C41" s="44">
        <v>0.7116158110275973</v>
      </c>
      <c r="D41" s="44">
        <v>0</v>
      </c>
      <c r="E41" s="44">
        <v>0</v>
      </c>
      <c r="F41" s="45">
        <v>0.97893385705303426</v>
      </c>
      <c r="G41" s="45">
        <v>0.6640171818516819</v>
      </c>
      <c r="H41" s="45">
        <v>0.69028500718777464</v>
      </c>
      <c r="I41" s="10"/>
    </row>
    <row r="42" spans="1:16" ht="14.25" customHeight="1">
      <c r="A42" s="70" t="s">
        <v>22</v>
      </c>
      <c r="B42" s="12" t="s">
        <v>9</v>
      </c>
      <c r="C42" s="8">
        <v>1459.6929860000002</v>
      </c>
      <c r="D42" s="8">
        <v>1459.6929829999999</v>
      </c>
      <c r="E42" s="8">
        <v>1459.692984</v>
      </c>
      <c r="F42" s="14">
        <v>1459.692986</v>
      </c>
      <c r="G42" s="14">
        <v>1459.6929889999999</v>
      </c>
      <c r="H42" s="14">
        <v>1459.6929850000001</v>
      </c>
      <c r="I42" s="10"/>
    </row>
    <row r="43" spans="1:16">
      <c r="A43" s="71"/>
      <c r="B43" s="12" t="s">
        <v>10</v>
      </c>
      <c r="C43" s="8">
        <v>348.12463100000014</v>
      </c>
      <c r="D43" s="8">
        <v>124.33762999999999</v>
      </c>
      <c r="E43" s="8">
        <v>0</v>
      </c>
      <c r="F43" s="14">
        <v>290.16179999999986</v>
      </c>
      <c r="G43" s="14">
        <v>342.51234999999974</v>
      </c>
      <c r="H43" s="14">
        <v>1052.268458</v>
      </c>
      <c r="I43" s="11"/>
    </row>
    <row r="44" spans="1:16">
      <c r="A44" s="71"/>
      <c r="B44" s="12" t="s">
        <v>11</v>
      </c>
      <c r="C44" s="8">
        <v>1111.5683550000001</v>
      </c>
      <c r="D44" s="8">
        <v>1335.3553529999999</v>
      </c>
      <c r="E44" s="8">
        <v>1459.692984</v>
      </c>
      <c r="F44" s="14">
        <v>1169.5311860000002</v>
      </c>
      <c r="G44" s="14">
        <v>1117.1806390000002</v>
      </c>
      <c r="H44" s="14">
        <v>407.42452700000001</v>
      </c>
    </row>
    <row r="45" spans="1:16">
      <c r="A45" s="72"/>
      <c r="B45" s="13" t="s">
        <v>12</v>
      </c>
      <c r="C45" s="44">
        <v>0.23849167896186635</v>
      </c>
      <c r="D45" s="44">
        <v>8.5180672544207192E-2</v>
      </c>
      <c r="E45" s="44">
        <v>0</v>
      </c>
      <c r="F45" s="45">
        <v>0.19878275965080225</v>
      </c>
      <c r="G45" s="45">
        <v>0.23464684189149021</v>
      </c>
      <c r="H45" s="45">
        <v>0.72088341097289022</v>
      </c>
    </row>
    <row r="46" spans="1:16">
      <c r="A46" s="73" t="s">
        <v>23</v>
      </c>
      <c r="B46" s="12" t="s">
        <v>9</v>
      </c>
      <c r="C46" s="16">
        <v>33.014882</v>
      </c>
      <c r="D46" s="8">
        <v>33.014882</v>
      </c>
      <c r="E46" s="8">
        <v>33.014879000000001</v>
      </c>
      <c r="F46" s="14">
        <v>33.014882</v>
      </c>
      <c r="G46" s="14">
        <v>33.014881000000003</v>
      </c>
      <c r="H46" s="14">
        <v>33.014882</v>
      </c>
    </row>
    <row r="47" spans="1:16">
      <c r="A47" s="74"/>
      <c r="B47" s="12" t="s">
        <v>10</v>
      </c>
      <c r="C47" s="16">
        <v>6.199999999978445E-5</v>
      </c>
      <c r="D47" s="8">
        <v>0</v>
      </c>
      <c r="E47" s="8">
        <v>32.420853000000001</v>
      </c>
      <c r="F47" s="14">
        <v>0</v>
      </c>
      <c r="G47" s="14">
        <v>30.510351000000004</v>
      </c>
      <c r="H47" s="14">
        <v>3.3899999999675856E-4</v>
      </c>
    </row>
    <row r="48" spans="1:16">
      <c r="A48" s="74"/>
      <c r="B48" s="12" t="s">
        <v>11</v>
      </c>
      <c r="C48" s="16">
        <v>33.01482</v>
      </c>
      <c r="D48" s="8">
        <v>33.014882</v>
      </c>
      <c r="E48" s="8">
        <v>0.59402599999999994</v>
      </c>
      <c r="F48" s="14">
        <v>33.014882</v>
      </c>
      <c r="G48" s="14">
        <v>2.5045299999999999</v>
      </c>
      <c r="H48" s="14">
        <v>33.014543000000003</v>
      </c>
    </row>
    <row r="49" spans="1:8">
      <c r="A49" s="75"/>
      <c r="B49" s="13" t="s">
        <v>12</v>
      </c>
      <c r="C49" s="44">
        <v>1.877940984304728E-6</v>
      </c>
      <c r="D49" s="44">
        <v>0</v>
      </c>
      <c r="E49" s="44">
        <v>0.98200732463687057</v>
      </c>
      <c r="F49" s="45">
        <v>0</v>
      </c>
      <c r="G49" s="45">
        <v>0.92413936006614716</v>
      </c>
      <c r="H49" s="45">
        <v>1.0268096672184337E-5</v>
      </c>
    </row>
    <row r="50" spans="1:8">
      <c r="A50" s="73" t="s">
        <v>24</v>
      </c>
      <c r="B50" s="12" t="s">
        <v>9</v>
      </c>
      <c r="C50" s="8">
        <v>341.23090799999994</v>
      </c>
      <c r="D50" s="8">
        <v>341.230907</v>
      </c>
      <c r="E50" s="8">
        <v>341.23090100000002</v>
      </c>
      <c r="F50" s="14">
        <v>341.23091300000004</v>
      </c>
      <c r="G50" s="14">
        <v>341.230909</v>
      </c>
      <c r="H50" s="14">
        <v>341.230908</v>
      </c>
    </row>
    <row r="51" spans="1:8">
      <c r="A51" s="74"/>
      <c r="B51" s="12" t="s">
        <v>10</v>
      </c>
      <c r="C51" s="8">
        <v>231.96360399999995</v>
      </c>
      <c r="D51" s="8">
        <v>0</v>
      </c>
      <c r="E51" s="8">
        <v>272.026588</v>
      </c>
      <c r="F51" s="14">
        <v>214.99250700000005</v>
      </c>
      <c r="G51" s="14">
        <v>314.55261899999999</v>
      </c>
      <c r="H51" s="14">
        <v>294.816486</v>
      </c>
    </row>
    <row r="52" spans="1:8">
      <c r="A52" s="74"/>
      <c r="B52" s="12" t="s">
        <v>11</v>
      </c>
      <c r="C52" s="8">
        <v>109.267304</v>
      </c>
      <c r="D52" s="8">
        <v>341.230907</v>
      </c>
      <c r="E52" s="8">
        <v>69.204312999999999</v>
      </c>
      <c r="F52" s="14">
        <v>126.238406</v>
      </c>
      <c r="G52" s="14">
        <v>26.678290000000004</v>
      </c>
      <c r="H52" s="14">
        <v>46.414422000000002</v>
      </c>
    </row>
    <row r="53" spans="1:8">
      <c r="A53" s="75"/>
      <c r="B53" s="13" t="s">
        <v>12</v>
      </c>
      <c r="C53" s="44">
        <v>0.67978485700363345</v>
      </c>
      <c r="D53" s="44">
        <v>0</v>
      </c>
      <c r="E53" s="44">
        <v>0.79719212768482528</v>
      </c>
      <c r="F53" s="45">
        <v>0.63004991285769008</v>
      </c>
      <c r="G53" s="45">
        <v>0.92181748693814836</v>
      </c>
      <c r="H53" s="45">
        <v>0.86397943178113279</v>
      </c>
    </row>
    <row r="54" spans="1:8">
      <c r="A54" s="73" t="s">
        <v>25</v>
      </c>
      <c r="B54" s="12" t="s">
        <v>9</v>
      </c>
      <c r="C54" s="8">
        <v>555.11848199999997</v>
      </c>
      <c r="D54" s="8">
        <v>555.11848600000008</v>
      </c>
      <c r="E54" s="8">
        <v>555.11848499999996</v>
      </c>
      <c r="F54" s="14">
        <v>555.11848500000008</v>
      </c>
      <c r="G54" s="14">
        <v>555.11849199999995</v>
      </c>
      <c r="H54" s="14">
        <v>555.11848600000008</v>
      </c>
    </row>
    <row r="55" spans="1:8">
      <c r="A55" s="74"/>
      <c r="B55" s="12" t="s">
        <v>10</v>
      </c>
      <c r="C55" s="8">
        <v>505.06665599999997</v>
      </c>
      <c r="D55" s="8">
        <v>0</v>
      </c>
      <c r="E55" s="8">
        <v>177.89976899999999</v>
      </c>
      <c r="F55" s="14">
        <v>442.96773900000005</v>
      </c>
      <c r="G55" s="14">
        <v>498.14735999999994</v>
      </c>
      <c r="H55" s="14">
        <v>527.20913100000007</v>
      </c>
    </row>
    <row r="56" spans="1:8">
      <c r="A56" s="74"/>
      <c r="B56" s="12" t="s">
        <v>11</v>
      </c>
      <c r="C56" s="8">
        <v>50.051825999999998</v>
      </c>
      <c r="D56" s="8">
        <v>555.11848600000008</v>
      </c>
      <c r="E56" s="8">
        <v>377.21871599999997</v>
      </c>
      <c r="F56" s="14">
        <v>112.150746</v>
      </c>
      <c r="G56" s="14">
        <v>56.971132000000004</v>
      </c>
      <c r="H56" s="14">
        <v>27.909355000000005</v>
      </c>
    </row>
    <row r="57" spans="1:8">
      <c r="A57" s="75"/>
      <c r="B57" s="13" t="s">
        <v>12</v>
      </c>
      <c r="C57" s="44">
        <v>0.90983577808529892</v>
      </c>
      <c r="D57" s="44">
        <v>0</v>
      </c>
      <c r="E57" s="44">
        <v>0.32047170794537677</v>
      </c>
      <c r="F57" s="45">
        <v>0.79796971451959486</v>
      </c>
      <c r="G57" s="45">
        <v>0.89737122286317206</v>
      </c>
      <c r="H57" s="45">
        <v>0.9497236072948938</v>
      </c>
    </row>
    <row r="58" spans="1:8">
      <c r="A58" s="64" t="s">
        <v>26</v>
      </c>
      <c r="B58" s="12" t="s">
        <v>9</v>
      </c>
      <c r="C58" s="8">
        <v>170.94672700000004</v>
      </c>
      <c r="D58" s="8">
        <v>170.94672199999999</v>
      </c>
      <c r="E58" s="8">
        <v>170.94672600000001</v>
      </c>
      <c r="F58" s="15">
        <v>170.94672800000001</v>
      </c>
      <c r="G58" s="15">
        <v>170.94672800000001</v>
      </c>
      <c r="H58" s="15">
        <v>170.94672899999998</v>
      </c>
    </row>
    <row r="59" spans="1:8">
      <c r="A59" s="65"/>
      <c r="B59" s="12" t="s">
        <v>10</v>
      </c>
      <c r="C59" s="8">
        <v>2.3595940000000155</v>
      </c>
      <c r="D59" s="8">
        <v>122.550411</v>
      </c>
      <c r="E59" s="8">
        <v>0</v>
      </c>
      <c r="F59" s="15">
        <v>0</v>
      </c>
      <c r="G59" s="15">
        <v>142.51449400000001</v>
      </c>
      <c r="H59" s="15">
        <v>170.94672899999998</v>
      </c>
    </row>
    <row r="60" spans="1:8">
      <c r="A60" s="65"/>
      <c r="B60" s="12" t="s">
        <v>11</v>
      </c>
      <c r="C60" s="8">
        <v>168.58713300000002</v>
      </c>
      <c r="D60" s="8">
        <v>48.396311000000004</v>
      </c>
      <c r="E60" s="8">
        <v>170.94672600000001</v>
      </c>
      <c r="F60" s="15">
        <v>170.94672800000001</v>
      </c>
      <c r="G60" s="15">
        <v>28.432233999999998</v>
      </c>
      <c r="H60" s="15">
        <v>0</v>
      </c>
    </row>
    <row r="61" spans="1:8">
      <c r="A61" s="66"/>
      <c r="B61" s="13" t="s">
        <v>12</v>
      </c>
      <c r="C61" s="44">
        <v>1.3803095510568126E-2</v>
      </c>
      <c r="D61" s="44">
        <v>0.71689243037956585</v>
      </c>
      <c r="E61" s="44">
        <v>0</v>
      </c>
      <c r="F61" s="46">
        <v>0</v>
      </c>
      <c r="G61" s="46">
        <v>0.83367781101958272</v>
      </c>
      <c r="H61" s="46">
        <v>1</v>
      </c>
    </row>
    <row r="62" spans="1:8" ht="13.5" customHeight="1">
      <c r="A62" s="64" t="s">
        <v>27</v>
      </c>
      <c r="B62" s="12" t="s">
        <v>9</v>
      </c>
      <c r="C62" s="8">
        <v>1059.7506370000003</v>
      </c>
      <c r="D62" s="8">
        <v>1059.7506270000001</v>
      </c>
      <c r="E62" s="8">
        <v>1059.7506310000001</v>
      </c>
      <c r="F62" s="14">
        <v>1059.750632</v>
      </c>
      <c r="G62" s="14">
        <v>1059.7506230000001</v>
      </c>
      <c r="H62" s="14">
        <v>1059.7506330000001</v>
      </c>
    </row>
    <row r="63" spans="1:8">
      <c r="A63" s="65"/>
      <c r="B63" s="12" t="s">
        <v>10</v>
      </c>
      <c r="C63" s="8">
        <v>595.7022860000003</v>
      </c>
      <c r="D63" s="8">
        <v>575.16816100000005</v>
      </c>
      <c r="E63" s="8">
        <v>0</v>
      </c>
      <c r="F63" s="14">
        <v>592.13572099999999</v>
      </c>
      <c r="G63" s="14">
        <v>614.01606200000015</v>
      </c>
      <c r="H63" s="14">
        <v>983.44693600000005</v>
      </c>
    </row>
    <row r="64" spans="1:8">
      <c r="A64" s="65"/>
      <c r="B64" s="12" t="s">
        <v>11</v>
      </c>
      <c r="C64" s="8">
        <v>464.04835100000003</v>
      </c>
      <c r="D64" s="8">
        <v>484.58246600000001</v>
      </c>
      <c r="E64" s="8">
        <v>1059.7506310000001</v>
      </c>
      <c r="F64" s="14">
        <v>467.61491100000001</v>
      </c>
      <c r="G64" s="14">
        <v>445.73456099999999</v>
      </c>
      <c r="H64" s="14">
        <v>76.303697</v>
      </c>
    </row>
    <row r="65" spans="1:18">
      <c r="A65" s="66"/>
      <c r="B65" s="13" t="s">
        <v>12</v>
      </c>
      <c r="C65" s="44">
        <v>0.56211552529597597</v>
      </c>
      <c r="D65" s="44">
        <v>0.54273915612413215</v>
      </c>
      <c r="E65" s="44">
        <v>0</v>
      </c>
      <c r="F65" s="45">
        <v>0.55875005224814056</v>
      </c>
      <c r="G65" s="45">
        <v>0.57939674549264231</v>
      </c>
      <c r="H65" s="45">
        <v>0.92799844168623391</v>
      </c>
    </row>
    <row r="66" spans="1:18" ht="14.25" customHeight="1">
      <c r="A66" s="64" t="s">
        <v>28</v>
      </c>
      <c r="B66" s="12" t="s">
        <v>9</v>
      </c>
      <c r="C66" s="8">
        <v>11079.789436999999</v>
      </c>
      <c r="D66" s="8">
        <v>11079.789447000001</v>
      </c>
      <c r="E66" s="8">
        <v>11079.789439999999</v>
      </c>
      <c r="F66" s="14">
        <v>11079.789440999999</v>
      </c>
      <c r="G66" s="14">
        <v>11079.789437000001</v>
      </c>
      <c r="H66" s="14">
        <v>11079.789440999997</v>
      </c>
    </row>
    <row r="67" spans="1:18">
      <c r="A67" s="65"/>
      <c r="B67" s="12" t="s">
        <v>10</v>
      </c>
      <c r="C67" s="8">
        <v>2886.0694220000005</v>
      </c>
      <c r="D67" s="8">
        <v>3051.0709760000009</v>
      </c>
      <c r="E67" s="8">
        <v>0</v>
      </c>
      <c r="F67" s="14">
        <v>0</v>
      </c>
      <c r="G67" s="14">
        <v>3508.2270350000008</v>
      </c>
      <c r="H67" s="14">
        <v>9035.5065769999965</v>
      </c>
    </row>
    <row r="68" spans="1:18">
      <c r="A68" s="65"/>
      <c r="B68" s="12" t="s">
        <v>11</v>
      </c>
      <c r="C68" s="8">
        <v>8193.720014999999</v>
      </c>
      <c r="D68" s="8">
        <v>8028.7184710000001</v>
      </c>
      <c r="E68" s="8">
        <v>11079.78944</v>
      </c>
      <c r="F68" s="14">
        <v>11079.789440999999</v>
      </c>
      <c r="G68" s="14">
        <v>7571.5624020000005</v>
      </c>
      <c r="H68" s="14">
        <v>2044.2828640000005</v>
      </c>
    </row>
    <row r="69" spans="1:18">
      <c r="A69" s="66"/>
      <c r="B69" s="13" t="s">
        <v>12</v>
      </c>
      <c r="C69" s="44">
        <v>0.26048052974384339</v>
      </c>
      <c r="D69" s="44">
        <v>0.27537264950699208</v>
      </c>
      <c r="E69" s="44">
        <v>0</v>
      </c>
      <c r="F69" s="45">
        <v>0</v>
      </c>
      <c r="G69" s="45">
        <v>0.31663300597433552</v>
      </c>
      <c r="H69" s="45">
        <v>0.81549443020683476</v>
      </c>
    </row>
    <row r="70" spans="1:18" ht="14.25" customHeight="1">
      <c r="A70" s="64" t="s">
        <v>29</v>
      </c>
      <c r="B70" s="12" t="s">
        <v>9</v>
      </c>
      <c r="C70" s="8">
        <v>4016.5438569999983</v>
      </c>
      <c r="D70" s="8">
        <v>4016.5438579999995</v>
      </c>
      <c r="E70" s="8">
        <v>4016.5438569999997</v>
      </c>
      <c r="F70" s="14">
        <v>4016.5438559999998</v>
      </c>
      <c r="G70" s="14">
        <v>4016.543854999999</v>
      </c>
      <c r="H70" s="14">
        <v>4016.5438539999991</v>
      </c>
    </row>
    <row r="71" spans="1:18">
      <c r="A71" s="65"/>
      <c r="B71" s="12" t="s">
        <v>10</v>
      </c>
      <c r="C71" s="8">
        <v>3959.0944709999985</v>
      </c>
      <c r="D71" s="8">
        <v>4010.2962949999996</v>
      </c>
      <c r="E71" s="8">
        <v>0</v>
      </c>
      <c r="F71" s="14">
        <v>0</v>
      </c>
      <c r="G71" s="14">
        <v>4009.810430999999</v>
      </c>
      <c r="H71" s="14">
        <v>3768.2012699999991</v>
      </c>
    </row>
    <row r="72" spans="1:18">
      <c r="A72" s="65"/>
      <c r="B72" s="12" t="s">
        <v>11</v>
      </c>
      <c r="C72" s="8">
        <v>57.449385999999997</v>
      </c>
      <c r="D72" s="8">
        <v>6.2475629999999995</v>
      </c>
      <c r="E72" s="8">
        <v>4016.5438570000006</v>
      </c>
      <c r="F72" s="14">
        <v>4016.5438559999998</v>
      </c>
      <c r="G72" s="14">
        <v>6.7334240000000003</v>
      </c>
      <c r="H72" s="14">
        <v>248.34258399999999</v>
      </c>
    </row>
    <row r="73" spans="1:18">
      <c r="A73" s="66"/>
      <c r="B73" s="13" t="s">
        <v>12</v>
      </c>
      <c r="C73" s="44">
        <v>0.98569681097845419</v>
      </c>
      <c r="D73" s="44">
        <v>0.99844454256672532</v>
      </c>
      <c r="E73" s="44">
        <v>0</v>
      </c>
      <c r="F73" s="45">
        <v>0</v>
      </c>
      <c r="G73" s="45">
        <v>0.99832357762218438</v>
      </c>
      <c r="H73" s="45">
        <v>0.93817008029112381</v>
      </c>
      <c r="I73" s="1"/>
    </row>
    <row r="74" spans="1:18">
      <c r="A74" s="64" t="s">
        <v>30</v>
      </c>
      <c r="B74" s="12" t="s">
        <v>9</v>
      </c>
      <c r="C74" s="8">
        <v>790.54473000000019</v>
      </c>
      <c r="D74" s="8">
        <v>790.54472800000008</v>
      </c>
      <c r="E74" s="8">
        <v>790.54472899999996</v>
      </c>
      <c r="F74" s="14">
        <v>790.54472899999996</v>
      </c>
      <c r="G74" s="14">
        <v>790.54473000000007</v>
      </c>
      <c r="H74" s="14">
        <v>790.54472800000008</v>
      </c>
      <c r="I74" s="9"/>
    </row>
    <row r="75" spans="1:18">
      <c r="A75" s="65"/>
      <c r="B75" s="12" t="s">
        <v>10</v>
      </c>
      <c r="C75" s="8">
        <v>231.28507400000012</v>
      </c>
      <c r="D75" s="8">
        <v>242.44277800000009</v>
      </c>
      <c r="E75" s="8">
        <v>0</v>
      </c>
      <c r="F75" s="14">
        <v>0</v>
      </c>
      <c r="G75" s="14">
        <v>381.59428100000008</v>
      </c>
      <c r="H75" s="14">
        <v>735.47378300000003</v>
      </c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>
      <c r="A76" s="65"/>
      <c r="B76" s="12" t="s">
        <v>11</v>
      </c>
      <c r="C76" s="8">
        <v>559.25965600000006</v>
      </c>
      <c r="D76" s="8">
        <v>548.10194999999999</v>
      </c>
      <c r="E76" s="8">
        <v>790.54472899999996</v>
      </c>
      <c r="F76" s="14">
        <v>790.54472899999996</v>
      </c>
      <c r="G76" s="14">
        <v>408.95044899999999</v>
      </c>
      <c r="H76" s="14">
        <v>55.070945000000002</v>
      </c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1:18">
      <c r="A77" s="66"/>
      <c r="B77" s="13" t="s">
        <v>12</v>
      </c>
      <c r="C77" s="44">
        <v>0.29256418419233543</v>
      </c>
      <c r="D77" s="44">
        <v>0.30667812890657853</v>
      </c>
      <c r="E77" s="44">
        <v>0</v>
      </c>
      <c r="F77" s="45">
        <v>0</v>
      </c>
      <c r="G77" s="45">
        <v>0.48269789996576162</v>
      </c>
      <c r="H77" s="45">
        <v>0.93033797703094667</v>
      </c>
      <c r="I77" s="10"/>
      <c r="J77" s="10"/>
      <c r="K77" s="10"/>
      <c r="L77" s="10"/>
      <c r="M77" s="10"/>
      <c r="N77" s="10"/>
      <c r="O77" s="10"/>
      <c r="P77" s="10"/>
      <c r="Q77" s="10"/>
      <c r="R77" s="10"/>
    </row>
    <row r="78" spans="1:18">
      <c r="A78" s="64" t="s">
        <v>31</v>
      </c>
      <c r="B78" s="12" t="s">
        <v>9</v>
      </c>
      <c r="C78" s="8">
        <v>186.58200099999999</v>
      </c>
      <c r="D78" s="8">
        <v>186.58200100000002</v>
      </c>
      <c r="E78" s="8">
        <v>186.58199900000005</v>
      </c>
      <c r="F78" s="14">
        <v>186.58200000000002</v>
      </c>
      <c r="G78" s="14">
        <v>186.58199999999999</v>
      </c>
      <c r="H78" s="14">
        <v>186.58200300000004</v>
      </c>
    </row>
    <row r="79" spans="1:18">
      <c r="A79" s="65"/>
      <c r="B79" s="12" t="s">
        <v>10</v>
      </c>
      <c r="C79" s="8">
        <v>169.325052</v>
      </c>
      <c r="D79" s="8">
        <v>97.901561000000015</v>
      </c>
      <c r="E79" s="8">
        <v>1.3183680000000209</v>
      </c>
      <c r="F79" s="14">
        <v>146.815245</v>
      </c>
      <c r="G79" s="14">
        <v>183.787587</v>
      </c>
      <c r="H79" s="14">
        <v>166.20958100000004</v>
      </c>
    </row>
    <row r="80" spans="1:18">
      <c r="A80" s="65"/>
      <c r="B80" s="12" t="s">
        <v>11</v>
      </c>
      <c r="C80" s="8">
        <v>17.256948999999999</v>
      </c>
      <c r="D80" s="8">
        <v>88.680440000000004</v>
      </c>
      <c r="E80" s="8">
        <v>185.26363100000003</v>
      </c>
      <c r="F80" s="14">
        <v>39.766755000000003</v>
      </c>
      <c r="G80" s="14">
        <v>2.794413</v>
      </c>
      <c r="H80" s="14">
        <v>20.372422</v>
      </c>
    </row>
    <row r="81" spans="1:8">
      <c r="A81" s="66"/>
      <c r="B81" s="13" t="s">
        <v>12</v>
      </c>
      <c r="C81" s="44">
        <v>0.90751010865190584</v>
      </c>
      <c r="D81" s="44">
        <v>0.52471063915752525</v>
      </c>
      <c r="E81" s="44">
        <v>7.06589063824973E-3</v>
      </c>
      <c r="F81" s="45">
        <v>0.78686714152490589</v>
      </c>
      <c r="G81" s="45">
        <v>0.98502313728012358</v>
      </c>
      <c r="H81" s="45">
        <v>0.89081250242554211</v>
      </c>
    </row>
    <row r="82" spans="1:8">
      <c r="A82" s="64" t="s">
        <v>32</v>
      </c>
      <c r="B82" s="12" t="s">
        <v>9</v>
      </c>
      <c r="C82" s="8">
        <v>8877.2352809999993</v>
      </c>
      <c r="D82" s="8">
        <v>8877.2352749999936</v>
      </c>
      <c r="E82" s="8">
        <v>8877.2352800000008</v>
      </c>
      <c r="F82" s="14">
        <v>8877.2352809999993</v>
      </c>
      <c r="G82" s="14">
        <v>8877.2352829999982</v>
      </c>
      <c r="H82" s="14">
        <v>8877.2352830000018</v>
      </c>
    </row>
    <row r="83" spans="1:8">
      <c r="A83" s="65"/>
      <c r="B83" s="12" t="s">
        <v>10</v>
      </c>
      <c r="C83" s="8">
        <v>209.3518389999972</v>
      </c>
      <c r="D83" s="8">
        <v>199.16881599999215</v>
      </c>
      <c r="E83" s="8">
        <v>1.502132999999958</v>
      </c>
      <c r="F83" s="14">
        <v>0.69259400000009919</v>
      </c>
      <c r="G83" s="14">
        <v>705.53646300000037</v>
      </c>
      <c r="H83" s="14">
        <v>6475.023838000001</v>
      </c>
    </row>
    <row r="84" spans="1:8">
      <c r="A84" s="65"/>
      <c r="B84" s="12" t="s">
        <v>11</v>
      </c>
      <c r="C84" s="8">
        <v>8667.8834420000021</v>
      </c>
      <c r="D84" s="8">
        <v>8678.0664590000015</v>
      </c>
      <c r="E84" s="8">
        <v>8875.7331470000008</v>
      </c>
      <c r="F84" s="14">
        <v>8876.5426869999992</v>
      </c>
      <c r="G84" s="14">
        <v>8171.6988199999978</v>
      </c>
      <c r="H84" s="14">
        <v>2402.2114450000004</v>
      </c>
    </row>
    <row r="85" spans="1:8">
      <c r="A85" s="66"/>
      <c r="B85" s="13" t="s">
        <v>12</v>
      </c>
      <c r="C85" s="44">
        <v>2.3582999928826287E-2</v>
      </c>
      <c r="D85" s="44">
        <v>2.243590598087334E-2</v>
      </c>
      <c r="E85" s="44">
        <v>1.6921180442115732E-4</v>
      </c>
      <c r="F85" s="45">
        <v>7.8019110463644281E-5</v>
      </c>
      <c r="G85" s="45">
        <v>7.9477048935619674E-2</v>
      </c>
      <c r="H85" s="45">
        <v>0.72939644287672978</v>
      </c>
    </row>
    <row r="86" spans="1:8">
      <c r="A86" s="64" t="s">
        <v>33</v>
      </c>
      <c r="B86" s="12" t="s">
        <v>9</v>
      </c>
      <c r="C86" s="8">
        <v>651.14348900000005</v>
      </c>
      <c r="D86" s="8">
        <v>651.14348800000005</v>
      </c>
      <c r="E86" s="8">
        <v>651.14348900000005</v>
      </c>
      <c r="F86" s="14">
        <v>651.14348900000005</v>
      </c>
      <c r="G86" s="14">
        <v>651.14349000000004</v>
      </c>
      <c r="H86" s="14">
        <v>651.14348999999993</v>
      </c>
    </row>
    <row r="87" spans="1:8">
      <c r="A87" s="65"/>
      <c r="B87" s="12" t="s">
        <v>10</v>
      </c>
      <c r="C87" s="8">
        <v>0</v>
      </c>
      <c r="D87" s="8">
        <v>0.18624099999999544</v>
      </c>
      <c r="E87" s="8">
        <v>0</v>
      </c>
      <c r="F87" s="14">
        <v>0</v>
      </c>
      <c r="G87" s="14">
        <v>174.46578200000005</v>
      </c>
      <c r="H87" s="14">
        <v>626.53124699999989</v>
      </c>
    </row>
    <row r="88" spans="1:8">
      <c r="A88" s="65"/>
      <c r="B88" s="12" t="s">
        <v>11</v>
      </c>
      <c r="C88" s="8">
        <v>651.14348900000005</v>
      </c>
      <c r="D88" s="8">
        <v>650.95724700000005</v>
      </c>
      <c r="E88" s="8">
        <v>651.14348900000005</v>
      </c>
      <c r="F88" s="14">
        <v>651.14348900000005</v>
      </c>
      <c r="G88" s="14">
        <v>476.677708</v>
      </c>
      <c r="H88" s="14">
        <v>24.612242999999999</v>
      </c>
    </row>
    <row r="89" spans="1:8">
      <c r="A89" s="66"/>
      <c r="B89" s="13" t="s">
        <v>12</v>
      </c>
      <c r="C89" s="44">
        <v>0</v>
      </c>
      <c r="D89" s="44">
        <v>2.8602144294192101E-4</v>
      </c>
      <c r="E89" s="44">
        <v>0</v>
      </c>
      <c r="F89" s="45">
        <v>0</v>
      </c>
      <c r="G89" s="45">
        <v>0.26793753554996003</v>
      </c>
      <c r="H89" s="45">
        <v>0.96220150646058056</v>
      </c>
    </row>
    <row r="90" spans="1:8">
      <c r="A90" s="64" t="s">
        <v>34</v>
      </c>
      <c r="B90" s="12" t="s">
        <v>9</v>
      </c>
      <c r="C90" s="8">
        <v>3893.6297169999998</v>
      </c>
      <c r="D90" s="8">
        <v>3893.6297200000004</v>
      </c>
      <c r="E90" s="8">
        <v>3893.6297220000006</v>
      </c>
      <c r="F90" s="14">
        <v>3893.6297180000006</v>
      </c>
      <c r="G90" s="14">
        <v>3893.629711999999</v>
      </c>
      <c r="H90" s="14">
        <v>3893.6297190000005</v>
      </c>
    </row>
    <row r="91" spans="1:8">
      <c r="A91" s="65"/>
      <c r="B91" s="12" t="s">
        <v>10</v>
      </c>
      <c r="C91" s="8">
        <v>2202.3962379999994</v>
      </c>
      <c r="D91" s="8">
        <v>153.56818599999997</v>
      </c>
      <c r="E91" s="8">
        <v>0</v>
      </c>
      <c r="F91" s="14">
        <v>1836.8093460000005</v>
      </c>
      <c r="G91" s="14">
        <v>2480.8724729999994</v>
      </c>
      <c r="H91" s="14">
        <v>3476.9777150000004</v>
      </c>
    </row>
    <row r="92" spans="1:8">
      <c r="A92" s="65"/>
      <c r="B92" s="12" t="s">
        <v>11</v>
      </c>
      <c r="C92" s="8">
        <v>1691.2334790000002</v>
      </c>
      <c r="D92" s="8">
        <v>3740.0615340000004</v>
      </c>
      <c r="E92" s="8">
        <v>3893.629722000001</v>
      </c>
      <c r="F92" s="14">
        <v>2056.8203720000001</v>
      </c>
      <c r="G92" s="14">
        <v>1412.7572389999998</v>
      </c>
      <c r="H92" s="14">
        <v>416.65200400000003</v>
      </c>
    </row>
    <row r="93" spans="1:8">
      <c r="A93" s="66"/>
      <c r="B93" s="13" t="s">
        <v>12</v>
      </c>
      <c r="C93" s="44">
        <v>0.56564090529310074</v>
      </c>
      <c r="D93" s="44">
        <v>3.9440880885817757E-2</v>
      </c>
      <c r="E93" s="44">
        <v>0</v>
      </c>
      <c r="F93" s="45">
        <v>0.47174731010207482</v>
      </c>
      <c r="G93" s="45">
        <v>0.63716189173152682</v>
      </c>
      <c r="H93" s="45">
        <v>0.89299136433882353</v>
      </c>
    </row>
    <row r="94" spans="1:8">
      <c r="A94" s="64" t="s">
        <v>35</v>
      </c>
      <c r="B94" s="12" t="s">
        <v>9</v>
      </c>
      <c r="C94" s="16">
        <v>4002.6726960000005</v>
      </c>
      <c r="D94" s="8">
        <v>4002.6726940000003</v>
      </c>
      <c r="E94" s="8">
        <v>4002.6726940000003</v>
      </c>
      <c r="F94" s="14">
        <v>4002.6726999999996</v>
      </c>
      <c r="G94" s="14">
        <v>4002.6726979999999</v>
      </c>
      <c r="H94" s="14">
        <v>4002.6726969999991</v>
      </c>
    </row>
    <row r="95" spans="1:8">
      <c r="A95" s="65"/>
      <c r="B95" s="12" t="s">
        <v>10</v>
      </c>
      <c r="C95" s="16">
        <v>10.488593000000037</v>
      </c>
      <c r="D95" s="8">
        <v>20.162581999999929</v>
      </c>
      <c r="E95" s="8">
        <v>0</v>
      </c>
      <c r="F95" s="14">
        <v>1190.1075419999997</v>
      </c>
      <c r="G95" s="14">
        <v>1217.7201419999992</v>
      </c>
      <c r="H95" s="14">
        <v>1356.9037569999991</v>
      </c>
    </row>
    <row r="96" spans="1:8">
      <c r="A96" s="65"/>
      <c r="B96" s="12" t="s">
        <v>11</v>
      </c>
      <c r="C96" s="16">
        <v>3992.1841030000005</v>
      </c>
      <c r="D96" s="8">
        <v>3982.5101120000004</v>
      </c>
      <c r="E96" s="8">
        <v>4002.6726940000003</v>
      </c>
      <c r="F96" s="14">
        <v>2812.5651579999999</v>
      </c>
      <c r="G96" s="14">
        <v>2784.9525560000006</v>
      </c>
      <c r="H96" s="14">
        <v>2645.7689399999999</v>
      </c>
    </row>
    <row r="97" spans="1:8">
      <c r="A97" s="66"/>
      <c r="B97" s="13" t="s">
        <v>12</v>
      </c>
      <c r="C97" s="44">
        <v>2.6203973686086362E-3</v>
      </c>
      <c r="D97" s="44">
        <v>5.0372797231768678E-3</v>
      </c>
      <c r="E97" s="44">
        <v>0</v>
      </c>
      <c r="F97" s="45">
        <v>0.29732821821779232</v>
      </c>
      <c r="G97" s="45">
        <v>0.30422675893746015</v>
      </c>
      <c r="H97" s="45">
        <v>0.33899942856107063</v>
      </c>
    </row>
    <row r="98" spans="1:8">
      <c r="A98" s="64" t="s">
        <v>36</v>
      </c>
      <c r="B98" s="12" t="s">
        <v>9</v>
      </c>
      <c r="C98" s="8">
        <v>74.670944000000006</v>
      </c>
      <c r="D98" s="8">
        <v>74.670944000000006</v>
      </c>
      <c r="E98" s="8">
        <v>74.670944000000006</v>
      </c>
      <c r="F98" s="14">
        <v>74.670944999999989</v>
      </c>
      <c r="G98" s="14">
        <v>74.670943999999992</v>
      </c>
      <c r="H98" s="14">
        <v>74.670944000000006</v>
      </c>
    </row>
    <row r="99" spans="1:8">
      <c r="A99" s="65"/>
      <c r="B99" s="12" t="s">
        <v>10</v>
      </c>
      <c r="C99" s="8">
        <v>0</v>
      </c>
      <c r="D99" s="8">
        <v>0</v>
      </c>
      <c r="E99" s="8">
        <v>0</v>
      </c>
      <c r="F99" s="14">
        <v>6.741548999999992</v>
      </c>
      <c r="G99" s="14">
        <v>17.101840999999993</v>
      </c>
      <c r="H99" s="14">
        <v>7.2686800000000034</v>
      </c>
    </row>
    <row r="100" spans="1:8">
      <c r="A100" s="65"/>
      <c r="B100" s="12" t="s">
        <v>11</v>
      </c>
      <c r="C100" s="8">
        <v>74.670944000000006</v>
      </c>
      <c r="D100" s="8">
        <v>74.670944000000006</v>
      </c>
      <c r="E100" s="8">
        <v>74.670944000000006</v>
      </c>
      <c r="F100" s="14">
        <v>67.929395999999997</v>
      </c>
      <c r="G100" s="14">
        <v>57.569102999999998</v>
      </c>
      <c r="H100" s="14">
        <v>67.402264000000002</v>
      </c>
    </row>
    <row r="101" spans="1:8">
      <c r="A101" s="66"/>
      <c r="B101" s="13" t="s">
        <v>12</v>
      </c>
      <c r="C101" s="44">
        <v>0</v>
      </c>
      <c r="D101" s="44">
        <v>0</v>
      </c>
      <c r="E101" s="44">
        <v>0</v>
      </c>
      <c r="F101" s="44">
        <v>9.0283429518670119E-2</v>
      </c>
      <c r="G101" s="44">
        <v>0.22902939328047059</v>
      </c>
      <c r="H101" s="44">
        <v>9.7342816504368865E-2</v>
      </c>
    </row>
    <row r="102" spans="1:8">
      <c r="A102" s="64" t="s">
        <v>37</v>
      </c>
      <c r="B102" s="12" t="s">
        <v>9</v>
      </c>
      <c r="C102" s="8">
        <v>1306.766691</v>
      </c>
      <c r="D102" s="8">
        <v>1306.766691</v>
      </c>
      <c r="E102" s="8">
        <v>1306.766691</v>
      </c>
      <c r="F102" s="14">
        <v>1306.766691</v>
      </c>
      <c r="G102" s="14">
        <v>1306.766691</v>
      </c>
      <c r="H102" s="14">
        <v>1306.7666909999998</v>
      </c>
    </row>
    <row r="103" spans="1:8">
      <c r="A103" s="65"/>
      <c r="B103" s="12" t="s">
        <v>10</v>
      </c>
      <c r="C103" s="8">
        <v>0</v>
      </c>
      <c r="D103" s="8">
        <v>0</v>
      </c>
      <c r="E103" s="8">
        <v>0</v>
      </c>
      <c r="F103" s="14">
        <v>0</v>
      </c>
      <c r="G103" s="14">
        <v>0</v>
      </c>
      <c r="H103" s="14">
        <v>882.65217499999983</v>
      </c>
    </row>
    <row r="104" spans="1:8">
      <c r="A104" s="65"/>
      <c r="B104" s="12" t="s">
        <v>11</v>
      </c>
      <c r="C104" s="8">
        <v>1306.766691</v>
      </c>
      <c r="D104" s="8">
        <v>1306.766691</v>
      </c>
      <c r="E104" s="8">
        <v>1306.766691</v>
      </c>
      <c r="F104" s="14">
        <v>1306.766691</v>
      </c>
      <c r="G104" s="14">
        <v>1306.766691</v>
      </c>
      <c r="H104" s="14">
        <v>424.11451599999998</v>
      </c>
    </row>
    <row r="105" spans="1:8">
      <c r="A105" s="66"/>
      <c r="B105" s="13" t="s">
        <v>12</v>
      </c>
      <c r="C105" s="44">
        <v>0</v>
      </c>
      <c r="D105" s="44">
        <v>0</v>
      </c>
      <c r="E105" s="44">
        <v>0</v>
      </c>
      <c r="F105" s="45">
        <v>0</v>
      </c>
      <c r="G105" s="45">
        <v>0</v>
      </c>
      <c r="H105" s="45">
        <v>0.67544740853820862</v>
      </c>
    </row>
    <row r="106" spans="1:8">
      <c r="A106" s="64" t="s">
        <v>38</v>
      </c>
      <c r="B106" s="12" t="s">
        <v>9</v>
      </c>
      <c r="C106" s="8">
        <v>31.083909999999999</v>
      </c>
      <c r="D106" s="8">
        <v>31.083909999999999</v>
      </c>
      <c r="E106" s="8">
        <v>31.083909999999999</v>
      </c>
      <c r="F106" s="14">
        <v>31.083909999999999</v>
      </c>
      <c r="G106" s="14">
        <v>31.083909999999999</v>
      </c>
      <c r="H106" s="14">
        <v>31.083910000000003</v>
      </c>
    </row>
    <row r="107" spans="1:8">
      <c r="A107" s="65"/>
      <c r="B107" s="12" t="s">
        <v>10</v>
      </c>
      <c r="C107" s="8">
        <v>0</v>
      </c>
      <c r="D107" s="8">
        <v>0</v>
      </c>
      <c r="E107" s="8">
        <v>0</v>
      </c>
      <c r="F107" s="14">
        <v>0</v>
      </c>
      <c r="G107" s="14">
        <v>0</v>
      </c>
      <c r="H107" s="14">
        <v>30.926547000000003</v>
      </c>
    </row>
    <row r="108" spans="1:8">
      <c r="A108" s="65"/>
      <c r="B108" s="12" t="s">
        <v>11</v>
      </c>
      <c r="C108" s="8">
        <v>31.083909999999999</v>
      </c>
      <c r="D108" s="8">
        <v>31.083909999999999</v>
      </c>
      <c r="E108" s="8">
        <v>31.083909999999999</v>
      </c>
      <c r="F108" s="14">
        <v>31.083909999999999</v>
      </c>
      <c r="G108" s="14">
        <v>31.083909999999999</v>
      </c>
      <c r="H108" s="14">
        <v>0.157363</v>
      </c>
    </row>
    <row r="109" spans="1:8">
      <c r="A109" s="66"/>
      <c r="B109" s="13" t="s">
        <v>12</v>
      </c>
      <c r="C109" s="44">
        <v>0</v>
      </c>
      <c r="D109" s="44">
        <v>0</v>
      </c>
      <c r="E109" s="44">
        <v>0</v>
      </c>
      <c r="F109" s="45">
        <v>0</v>
      </c>
      <c r="G109" s="45">
        <v>0</v>
      </c>
      <c r="H109" s="45">
        <v>0.99493747729934878</v>
      </c>
    </row>
    <row r="110" spans="1:8">
      <c r="A110" s="76" t="s">
        <v>39</v>
      </c>
      <c r="B110" s="12" t="s">
        <v>9</v>
      </c>
      <c r="C110" s="8">
        <v>30.408456999999995</v>
      </c>
      <c r="D110" s="8">
        <v>30.408455999999997</v>
      </c>
      <c r="E110" s="8">
        <v>30.408455999999997</v>
      </c>
      <c r="F110" s="14">
        <v>30.408450999999999</v>
      </c>
      <c r="G110" s="14">
        <v>30.408452</v>
      </c>
      <c r="H110" s="14">
        <v>30.408450999999996</v>
      </c>
    </row>
    <row r="111" spans="1:8">
      <c r="A111" s="77"/>
      <c r="B111" s="12" t="s">
        <v>10</v>
      </c>
      <c r="C111" s="8">
        <v>30.408456999999995</v>
      </c>
      <c r="D111" s="8">
        <v>30.408455999999997</v>
      </c>
      <c r="E111" s="8">
        <v>0</v>
      </c>
      <c r="F111" s="14">
        <v>0</v>
      </c>
      <c r="G111" s="14">
        <v>30.161284000000002</v>
      </c>
      <c r="H111" s="14">
        <v>30.408450999999996</v>
      </c>
    </row>
    <row r="112" spans="1:8">
      <c r="A112" s="77"/>
      <c r="B112" s="12" t="s">
        <v>11</v>
      </c>
      <c r="C112" s="8">
        <v>0</v>
      </c>
      <c r="D112" s="8">
        <v>0</v>
      </c>
      <c r="E112" s="8">
        <v>30.408455999999997</v>
      </c>
      <c r="F112" s="14">
        <v>30.408450999999999</v>
      </c>
      <c r="G112" s="14">
        <v>0.247168</v>
      </c>
      <c r="H112" s="14">
        <v>0</v>
      </c>
    </row>
    <row r="113" spans="1:8">
      <c r="A113" s="78"/>
      <c r="B113" s="13" t="s">
        <v>12</v>
      </c>
      <c r="C113" s="44">
        <v>1</v>
      </c>
      <c r="D113" s="44">
        <v>1</v>
      </c>
      <c r="E113" s="44">
        <v>0</v>
      </c>
      <c r="F113" s="45">
        <v>0</v>
      </c>
      <c r="G113" s="45">
        <v>0.99187173355618374</v>
      </c>
      <c r="H113" s="45">
        <v>1</v>
      </c>
    </row>
    <row r="114" spans="1:8">
      <c r="A114" s="52" t="s">
        <v>40</v>
      </c>
      <c r="B114" s="12" t="s">
        <v>9</v>
      </c>
      <c r="C114" s="16">
        <v>2.623783</v>
      </c>
      <c r="D114" s="8">
        <v>2.623783</v>
      </c>
      <c r="E114" s="8">
        <v>2.623783</v>
      </c>
      <c r="F114" s="14">
        <v>2.6237819999999998</v>
      </c>
      <c r="G114" s="14">
        <v>2.623783</v>
      </c>
      <c r="H114" s="14">
        <v>2.6237819999999998</v>
      </c>
    </row>
    <row r="115" spans="1:8">
      <c r="A115" s="53"/>
      <c r="B115" s="12" t="s">
        <v>10</v>
      </c>
      <c r="C115" s="16">
        <v>0</v>
      </c>
      <c r="D115" s="8">
        <v>0</v>
      </c>
      <c r="E115" s="8">
        <v>0</v>
      </c>
      <c r="F115" s="14">
        <v>0</v>
      </c>
      <c r="G115" s="14">
        <v>1.258737</v>
      </c>
      <c r="H115" s="14">
        <v>2.6237819999999998</v>
      </c>
    </row>
    <row r="116" spans="1:8">
      <c r="A116" s="53"/>
      <c r="B116" s="12" t="s">
        <v>11</v>
      </c>
      <c r="C116" s="16">
        <v>2.623783</v>
      </c>
      <c r="D116" s="8">
        <v>2.623783</v>
      </c>
      <c r="E116" s="8">
        <v>2.623783</v>
      </c>
      <c r="F116" s="14">
        <v>2.6237819999999998</v>
      </c>
      <c r="G116" s="14">
        <v>1.365046</v>
      </c>
      <c r="H116" s="14">
        <v>0</v>
      </c>
    </row>
    <row r="117" spans="1:8">
      <c r="A117" s="54"/>
      <c r="B117" s="13" t="s">
        <v>12</v>
      </c>
      <c r="C117" s="44">
        <v>0</v>
      </c>
      <c r="D117" s="44">
        <v>0</v>
      </c>
      <c r="E117" s="44">
        <v>0</v>
      </c>
      <c r="F117" s="45">
        <v>0</v>
      </c>
      <c r="G117" s="45">
        <v>0.47974127433556812</v>
      </c>
      <c r="H117" s="45">
        <v>1</v>
      </c>
    </row>
    <row r="118" spans="1:8">
      <c r="A118" s="52" t="s">
        <v>41</v>
      </c>
      <c r="B118" s="12" t="s">
        <v>9</v>
      </c>
      <c r="C118" s="8">
        <v>8.6559150000000002</v>
      </c>
      <c r="D118" s="8">
        <v>8.6559139999999992</v>
      </c>
      <c r="E118" s="8">
        <v>8.6559150000000002</v>
      </c>
      <c r="F118" s="14">
        <v>8.655913</v>
      </c>
      <c r="G118" s="14">
        <v>8.6559119999999989</v>
      </c>
      <c r="H118" s="14">
        <v>8.6559130000000017</v>
      </c>
    </row>
    <row r="119" spans="1:8">
      <c r="A119" s="53"/>
      <c r="B119" s="12" t="s">
        <v>10</v>
      </c>
      <c r="C119" s="8">
        <v>0</v>
      </c>
      <c r="D119" s="8">
        <v>6.4679909999999996</v>
      </c>
      <c r="E119" s="8">
        <v>0</v>
      </c>
      <c r="F119" s="14">
        <v>0</v>
      </c>
      <c r="G119" s="14">
        <v>7.3675409999999992</v>
      </c>
      <c r="H119" s="14">
        <v>8.6559130000000017</v>
      </c>
    </row>
    <row r="120" spans="1:8">
      <c r="A120" s="53"/>
      <c r="B120" s="12" t="s">
        <v>11</v>
      </c>
      <c r="C120" s="8">
        <v>8.6559150000000002</v>
      </c>
      <c r="D120" s="8">
        <v>2.1879230000000001</v>
      </c>
      <c r="E120" s="8">
        <v>8.6559150000000002</v>
      </c>
      <c r="F120" s="14">
        <v>8.655913</v>
      </c>
      <c r="G120" s="14">
        <v>1.2883709999999999</v>
      </c>
      <c r="H120" s="14">
        <v>0</v>
      </c>
    </row>
    <row r="121" spans="1:8">
      <c r="A121" s="54"/>
      <c r="B121" s="13" t="s">
        <v>12</v>
      </c>
      <c r="C121" s="44">
        <v>0</v>
      </c>
      <c r="D121" s="44">
        <v>0.74723374100066153</v>
      </c>
      <c r="E121" s="44">
        <v>0</v>
      </c>
      <c r="F121" s="44">
        <v>0</v>
      </c>
      <c r="G121" s="44">
        <v>0.85115710510920173</v>
      </c>
      <c r="H121" s="44">
        <v>1</v>
      </c>
    </row>
    <row r="122" spans="1:8">
      <c r="A122" s="52" t="s">
        <v>42</v>
      </c>
      <c r="B122" s="12" t="s">
        <v>9</v>
      </c>
      <c r="C122" s="8">
        <v>2732.6387049999994</v>
      </c>
      <c r="D122" s="8">
        <v>2732.6387019999993</v>
      </c>
      <c r="E122" s="8">
        <v>2732.6387029999996</v>
      </c>
      <c r="F122" s="14">
        <v>2732.6387019999997</v>
      </c>
      <c r="G122" s="14">
        <v>2732.6387049999998</v>
      </c>
      <c r="H122" s="14">
        <v>2732.6387000000004</v>
      </c>
    </row>
    <row r="123" spans="1:8">
      <c r="A123" s="53"/>
      <c r="B123" s="12" t="s">
        <v>10</v>
      </c>
      <c r="C123" s="8">
        <v>3.1093999999484367E-2</v>
      </c>
      <c r="D123" s="8">
        <v>1006.6827209999994</v>
      </c>
      <c r="E123" s="8">
        <v>0</v>
      </c>
      <c r="F123" s="14">
        <v>0</v>
      </c>
      <c r="G123" s="14">
        <v>1787.4070669999996</v>
      </c>
      <c r="H123" s="14">
        <v>1747.5113940000006</v>
      </c>
    </row>
    <row r="124" spans="1:8">
      <c r="A124" s="53"/>
      <c r="B124" s="12" t="s">
        <v>11</v>
      </c>
      <c r="C124" s="8">
        <v>2732.6076109999999</v>
      </c>
      <c r="D124" s="8">
        <v>1725.9559809999998</v>
      </c>
      <c r="E124" s="8">
        <v>2732.6387030000001</v>
      </c>
      <c r="F124" s="14">
        <v>2732.6387019999997</v>
      </c>
      <c r="G124" s="14">
        <v>945.23163800000009</v>
      </c>
      <c r="H124" s="14">
        <v>985.12730599999998</v>
      </c>
    </row>
    <row r="125" spans="1:8">
      <c r="A125" s="54"/>
      <c r="B125" s="13" t="s">
        <v>12</v>
      </c>
      <c r="C125" s="44">
        <v>1.1378745365273004E-5</v>
      </c>
      <c r="D125" s="44">
        <v>0.36839217722533729</v>
      </c>
      <c r="E125" s="44">
        <v>0</v>
      </c>
      <c r="F125" s="45">
        <v>0</v>
      </c>
      <c r="G125" s="45">
        <v>0.654095641597084</v>
      </c>
      <c r="H125" s="45">
        <v>0.63949595458777642</v>
      </c>
    </row>
    <row r="126" spans="1:8">
      <c r="A126" s="52" t="s">
        <v>43</v>
      </c>
      <c r="B126" s="12" t="s">
        <v>9</v>
      </c>
      <c r="C126" s="8">
        <v>3633.0255850000008</v>
      </c>
      <c r="D126" s="8">
        <v>3633.0255830000006</v>
      </c>
      <c r="E126" s="8">
        <v>3633.025584</v>
      </c>
      <c r="F126" s="14">
        <v>3633.025584</v>
      </c>
      <c r="G126" s="14">
        <v>3633.0255819999998</v>
      </c>
      <c r="H126" s="14">
        <v>3633.025576</v>
      </c>
    </row>
    <row r="127" spans="1:8">
      <c r="A127" s="53"/>
      <c r="B127" s="12" t="s">
        <v>10</v>
      </c>
      <c r="C127" s="8">
        <v>567.54260200000044</v>
      </c>
      <c r="D127" s="8">
        <v>0</v>
      </c>
      <c r="E127" s="8">
        <v>21.307450999999219</v>
      </c>
      <c r="F127" s="14">
        <v>33.792761999999584</v>
      </c>
      <c r="G127" s="14">
        <v>2861.8026869999999</v>
      </c>
      <c r="H127" s="14">
        <v>963.04298900000003</v>
      </c>
    </row>
    <row r="128" spans="1:8">
      <c r="A128" s="53"/>
      <c r="B128" s="12" t="s">
        <v>11</v>
      </c>
      <c r="C128" s="8">
        <v>3065.4829830000003</v>
      </c>
      <c r="D128" s="8">
        <v>3633.0255830000006</v>
      </c>
      <c r="E128" s="8">
        <v>3611.7181330000008</v>
      </c>
      <c r="F128" s="14">
        <v>3599.2328220000004</v>
      </c>
      <c r="G128" s="14">
        <v>771.22289499999999</v>
      </c>
      <c r="H128" s="14">
        <v>2669.982587</v>
      </c>
    </row>
    <row r="129" spans="1:8">
      <c r="A129" s="54"/>
      <c r="B129" s="13" t="s">
        <v>12</v>
      </c>
      <c r="C129" s="44">
        <v>0.15621761771875886</v>
      </c>
      <c r="D129" s="44">
        <v>0</v>
      </c>
      <c r="E129" s="44">
        <v>5.8649328245411053E-3</v>
      </c>
      <c r="F129" s="45">
        <v>9.301548039965463E-3</v>
      </c>
      <c r="G129" s="45">
        <v>0.78771883720801172</v>
      </c>
      <c r="H129" s="45">
        <v>0.26508015670517815</v>
      </c>
    </row>
    <row r="130" spans="1:8">
      <c r="A130" s="52" t="s">
        <v>44</v>
      </c>
      <c r="B130" s="12" t="s">
        <v>9</v>
      </c>
      <c r="C130" s="8">
        <v>42.059843999999998</v>
      </c>
      <c r="D130" s="8">
        <v>42.059843999999998</v>
      </c>
      <c r="E130" s="8">
        <v>42.059843999999998</v>
      </c>
      <c r="F130" s="14">
        <v>42.059843999999998</v>
      </c>
      <c r="G130" s="14">
        <v>42.059843999999998</v>
      </c>
      <c r="H130" s="14">
        <v>42.059842000000003</v>
      </c>
    </row>
    <row r="131" spans="1:8">
      <c r="A131" s="53"/>
      <c r="B131" s="12" t="s">
        <v>10</v>
      </c>
      <c r="C131" s="8">
        <v>0</v>
      </c>
      <c r="D131" s="8">
        <v>0</v>
      </c>
      <c r="E131" s="8">
        <v>0</v>
      </c>
      <c r="F131" s="14">
        <v>0</v>
      </c>
      <c r="G131" s="14">
        <v>0</v>
      </c>
      <c r="H131" s="14">
        <v>22.709099000000005</v>
      </c>
    </row>
    <row r="132" spans="1:8">
      <c r="A132" s="53"/>
      <c r="B132" s="12" t="s">
        <v>11</v>
      </c>
      <c r="C132" s="8">
        <v>42.059843999999998</v>
      </c>
      <c r="D132" s="8">
        <v>42.059843999999998</v>
      </c>
      <c r="E132" s="8">
        <v>42.059843999999998</v>
      </c>
      <c r="F132" s="14">
        <v>42.059843999999998</v>
      </c>
      <c r="G132" s="14">
        <v>42.059843999999998</v>
      </c>
      <c r="H132" s="14">
        <v>19.350742999999998</v>
      </c>
    </row>
    <row r="133" spans="1:8">
      <c r="A133" s="54"/>
      <c r="B133" s="13" t="s">
        <v>12</v>
      </c>
      <c r="C133" s="44">
        <v>0</v>
      </c>
      <c r="D133" s="44">
        <v>0</v>
      </c>
      <c r="E133" s="44">
        <v>0</v>
      </c>
      <c r="F133" s="45">
        <v>0</v>
      </c>
      <c r="G133" s="45">
        <v>0</v>
      </c>
      <c r="H133" s="45">
        <v>0.53992354512411156</v>
      </c>
    </row>
    <row r="134" spans="1:8">
      <c r="A134" s="52" t="s">
        <v>45</v>
      </c>
      <c r="B134" s="12" t="s">
        <v>9</v>
      </c>
      <c r="C134" s="16">
        <v>55.872663000000003</v>
      </c>
      <c r="D134" s="8">
        <v>55.872663000000003</v>
      </c>
      <c r="E134" s="8">
        <v>55.872663000000003</v>
      </c>
      <c r="F134" s="14">
        <v>55.872661999999998</v>
      </c>
      <c r="G134" s="14">
        <v>55.872661999999998</v>
      </c>
      <c r="H134" s="14">
        <v>55.872665000000005</v>
      </c>
    </row>
    <row r="135" spans="1:8">
      <c r="A135" s="53"/>
      <c r="B135" s="12" t="s">
        <v>10</v>
      </c>
      <c r="C135" s="16">
        <v>0</v>
      </c>
      <c r="D135" s="8">
        <v>0</v>
      </c>
      <c r="E135" s="8">
        <v>0</v>
      </c>
      <c r="F135" s="14">
        <v>0</v>
      </c>
      <c r="G135" s="14">
        <v>0</v>
      </c>
      <c r="H135" s="14">
        <v>49.940589000000003</v>
      </c>
    </row>
    <row r="136" spans="1:8">
      <c r="A136" s="53"/>
      <c r="B136" s="12" t="s">
        <v>11</v>
      </c>
      <c r="C136" s="16">
        <v>55.872663000000003</v>
      </c>
      <c r="D136" s="8">
        <v>55.872663000000003</v>
      </c>
      <c r="E136" s="8">
        <v>55.872663000000003</v>
      </c>
      <c r="F136" s="14">
        <v>55.872661999999998</v>
      </c>
      <c r="G136" s="14">
        <v>55.872661999999998</v>
      </c>
      <c r="H136" s="14">
        <v>5.9320760000000003</v>
      </c>
    </row>
    <row r="137" spans="1:8">
      <c r="A137" s="54"/>
      <c r="B137" s="13" t="s">
        <v>12</v>
      </c>
      <c r="C137" s="44">
        <v>0</v>
      </c>
      <c r="D137" s="44">
        <v>0</v>
      </c>
      <c r="E137" s="44">
        <v>0</v>
      </c>
      <c r="F137" s="45">
        <v>0</v>
      </c>
      <c r="G137" s="45">
        <v>0</v>
      </c>
      <c r="H137" s="45">
        <v>0.89382865485295893</v>
      </c>
    </row>
    <row r="138" spans="1:8">
      <c r="A138" s="52" t="s">
        <v>46</v>
      </c>
      <c r="B138" s="12" t="s">
        <v>9</v>
      </c>
      <c r="C138" s="8">
        <v>9771.9994920000026</v>
      </c>
      <c r="D138" s="8">
        <v>9771.9994920000026</v>
      </c>
      <c r="E138" s="8">
        <v>9771.999493000003</v>
      </c>
      <c r="F138" s="14">
        <v>9771.9994850000021</v>
      </c>
      <c r="G138" s="14">
        <v>9771.9994819999993</v>
      </c>
      <c r="H138" s="14">
        <v>9771.9994910000005</v>
      </c>
    </row>
    <row r="139" spans="1:8">
      <c r="A139" s="53"/>
      <c r="B139" s="12" t="s">
        <v>10</v>
      </c>
      <c r="C139" s="8">
        <v>3439.4339210000026</v>
      </c>
      <c r="D139" s="8">
        <v>0</v>
      </c>
      <c r="E139" s="8">
        <v>1.8056429999996908</v>
      </c>
      <c r="F139" s="14">
        <v>191.9988740000008</v>
      </c>
      <c r="G139" s="14">
        <v>7759.8727529999996</v>
      </c>
      <c r="H139" s="14">
        <v>4408.487247</v>
      </c>
    </row>
    <row r="140" spans="1:8">
      <c r="A140" s="53"/>
      <c r="B140" s="12" t="s">
        <v>11</v>
      </c>
      <c r="C140" s="8">
        <v>6332.5655710000001</v>
      </c>
      <c r="D140" s="8">
        <v>9771.9994920000026</v>
      </c>
      <c r="E140" s="8">
        <v>9770.1938500000033</v>
      </c>
      <c r="F140" s="14">
        <v>9580.0006110000013</v>
      </c>
      <c r="G140" s="14">
        <v>2012.1267290000001</v>
      </c>
      <c r="H140" s="14">
        <v>5363.5122440000005</v>
      </c>
    </row>
    <row r="141" spans="1:8">
      <c r="A141" s="54"/>
      <c r="B141" s="13" t="s">
        <v>12</v>
      </c>
      <c r="C141" s="44">
        <v>0.35196828692180632</v>
      </c>
      <c r="D141" s="44">
        <v>0</v>
      </c>
      <c r="E141" s="44">
        <v>1.8477723021712505E-4</v>
      </c>
      <c r="F141" s="44">
        <v>1.9647859610995543E-2</v>
      </c>
      <c r="G141" s="44">
        <v>0.79409262836062033</v>
      </c>
      <c r="H141" s="44">
        <v>0.45113461692872697</v>
      </c>
    </row>
    <row r="142" spans="1:8">
      <c r="A142" s="52" t="s">
        <v>47</v>
      </c>
      <c r="B142" s="12" t="s">
        <v>9</v>
      </c>
      <c r="C142" s="8">
        <v>43.621727000000007</v>
      </c>
      <c r="D142" s="8">
        <v>43.621727000000007</v>
      </c>
      <c r="E142" s="8">
        <v>43.621727000000007</v>
      </c>
      <c r="F142" s="14">
        <v>43.621730999999997</v>
      </c>
      <c r="G142" s="14">
        <v>43.621729000000002</v>
      </c>
      <c r="H142" s="14">
        <v>43.621731000000011</v>
      </c>
    </row>
    <row r="143" spans="1:8">
      <c r="A143" s="53"/>
      <c r="B143" s="12" t="s">
        <v>10</v>
      </c>
      <c r="C143" s="8">
        <v>0</v>
      </c>
      <c r="D143" s="8">
        <v>0</v>
      </c>
      <c r="E143" s="8">
        <v>0</v>
      </c>
      <c r="F143" s="14">
        <v>5.6501679999999936</v>
      </c>
      <c r="G143" s="14">
        <v>2.8502479999999935</v>
      </c>
      <c r="H143" s="14">
        <v>13.026766000000009</v>
      </c>
    </row>
    <row r="144" spans="1:8">
      <c r="A144" s="53"/>
      <c r="B144" s="12" t="s">
        <v>11</v>
      </c>
      <c r="C144" s="8">
        <v>43.621727000000007</v>
      </c>
      <c r="D144" s="8">
        <v>43.621727000000007</v>
      </c>
      <c r="E144" s="8">
        <v>43.621727000000007</v>
      </c>
      <c r="F144" s="14">
        <v>37.971563000000003</v>
      </c>
      <c r="G144" s="14">
        <v>40.771481000000009</v>
      </c>
      <c r="H144" s="14">
        <v>30.594965000000002</v>
      </c>
    </row>
    <row r="145" spans="1:8">
      <c r="A145" s="54"/>
      <c r="B145" s="13" t="s">
        <v>12</v>
      </c>
      <c r="C145" s="44">
        <v>0</v>
      </c>
      <c r="D145" s="44">
        <v>0</v>
      </c>
      <c r="E145" s="44">
        <v>0</v>
      </c>
      <c r="F145" s="45">
        <v>0.12952645093336607</v>
      </c>
      <c r="G145" s="45">
        <v>6.5340096904457717E-2</v>
      </c>
      <c r="H145" s="45">
        <v>0.29863019420297665</v>
      </c>
    </row>
    <row r="146" spans="1:8">
      <c r="A146" s="49" t="s">
        <v>48</v>
      </c>
      <c r="B146" s="12" t="s">
        <v>9</v>
      </c>
      <c r="C146" s="8">
        <v>488.72216099999991</v>
      </c>
      <c r="D146" s="8">
        <v>488.72215800000004</v>
      </c>
      <c r="E146" s="8">
        <v>488.72218800000002</v>
      </c>
      <c r="F146" s="14">
        <v>488.72215699999998</v>
      </c>
      <c r="G146" s="14">
        <v>488.72217699999993</v>
      </c>
      <c r="H146" s="14">
        <v>488.72216300000002</v>
      </c>
    </row>
    <row r="147" spans="1:8">
      <c r="A147" s="50"/>
      <c r="B147" s="12" t="s">
        <v>10</v>
      </c>
      <c r="C147" s="8">
        <v>5.401476999999943</v>
      </c>
      <c r="D147" s="8">
        <v>357.58849000000004</v>
      </c>
      <c r="E147" s="8">
        <v>2.74123000000003</v>
      </c>
      <c r="F147" s="14">
        <v>22.516657000000009</v>
      </c>
      <c r="G147" s="14">
        <v>444.32286299999993</v>
      </c>
      <c r="H147" s="14">
        <v>487.59576000000004</v>
      </c>
    </row>
    <row r="148" spans="1:8">
      <c r="A148" s="50"/>
      <c r="B148" s="12" t="s">
        <v>11</v>
      </c>
      <c r="C148" s="8">
        <v>483.32068399999997</v>
      </c>
      <c r="D148" s="8">
        <v>131.133668</v>
      </c>
      <c r="E148" s="8">
        <v>485.98095799999999</v>
      </c>
      <c r="F148" s="14">
        <v>466.20549999999997</v>
      </c>
      <c r="G148" s="14">
        <v>44.399313999999997</v>
      </c>
      <c r="H148" s="14">
        <v>1.126403</v>
      </c>
    </row>
    <row r="149" spans="1:8">
      <c r="A149" s="51"/>
      <c r="B149" s="13" t="s">
        <v>12</v>
      </c>
      <c r="C149" s="44">
        <v>1.1052244876613942E-2</v>
      </c>
      <c r="D149" s="44">
        <v>0.73168053493494356</v>
      </c>
      <c r="E149" s="44">
        <v>5.6089739064599823E-3</v>
      </c>
      <c r="F149" s="45">
        <v>4.6072511093455518E-2</v>
      </c>
      <c r="G149" s="45">
        <v>0.90915224213367341</v>
      </c>
      <c r="H149" s="45">
        <v>0.997695207859849</v>
      </c>
    </row>
    <row r="150" spans="1:8">
      <c r="A150" s="49" t="s">
        <v>49</v>
      </c>
      <c r="B150" s="12" t="s">
        <v>9</v>
      </c>
      <c r="C150" s="16">
        <v>480.26647200000002</v>
      </c>
      <c r="D150" s="8">
        <v>480.2664739999999</v>
      </c>
      <c r="E150" s="8">
        <v>480.26647199999996</v>
      </c>
      <c r="F150" s="14">
        <v>480.26647200000002</v>
      </c>
      <c r="G150" s="14">
        <v>480.26647599999995</v>
      </c>
      <c r="H150" s="14">
        <v>480.26647000000003</v>
      </c>
    </row>
    <row r="151" spans="1:8">
      <c r="A151" s="50"/>
      <c r="B151" s="12" t="s">
        <v>10</v>
      </c>
      <c r="C151" s="16">
        <v>0.1486709999999789</v>
      </c>
      <c r="D151" s="8">
        <v>34.186681999999962</v>
      </c>
      <c r="E151" s="8">
        <v>0</v>
      </c>
      <c r="F151" s="14">
        <v>6.1690449999999828</v>
      </c>
      <c r="G151" s="14">
        <v>89.441323000000011</v>
      </c>
      <c r="H151" s="14">
        <v>301.29670500000003</v>
      </c>
    </row>
    <row r="152" spans="1:8">
      <c r="A152" s="50"/>
      <c r="B152" s="12" t="s">
        <v>11</v>
      </c>
      <c r="C152" s="16">
        <v>480.11780100000004</v>
      </c>
      <c r="D152" s="8">
        <v>446.07979199999994</v>
      </c>
      <c r="E152" s="8">
        <v>480.26647199999996</v>
      </c>
      <c r="F152" s="14">
        <v>474.09742700000004</v>
      </c>
      <c r="G152" s="14">
        <v>390.82515299999994</v>
      </c>
      <c r="H152" s="14">
        <v>178.969765</v>
      </c>
    </row>
    <row r="153" spans="1:8">
      <c r="A153" s="51"/>
      <c r="B153" s="13" t="s">
        <v>12</v>
      </c>
      <c r="C153" s="44">
        <v>3.0955939810010079E-4</v>
      </c>
      <c r="D153" s="44">
        <v>7.118273677375192E-2</v>
      </c>
      <c r="E153" s="44">
        <v>0</v>
      </c>
      <c r="F153" s="45">
        <v>1.2845046155959815E-2</v>
      </c>
      <c r="G153" s="45">
        <v>0.18623270094746322</v>
      </c>
      <c r="H153" s="45">
        <v>0.62735319623708063</v>
      </c>
    </row>
    <row r="154" spans="1:8">
      <c r="A154" s="49" t="s">
        <v>50</v>
      </c>
      <c r="B154" s="12" t="s">
        <v>9</v>
      </c>
      <c r="C154" s="8">
        <v>2.0701970000000003</v>
      </c>
      <c r="D154" s="8">
        <v>2.0701970000000003</v>
      </c>
      <c r="E154" s="8">
        <v>2.0701970000000003</v>
      </c>
      <c r="F154" s="14">
        <v>2.070198</v>
      </c>
      <c r="G154" s="14">
        <v>2.070198</v>
      </c>
      <c r="H154" s="14">
        <v>2.0701970000000003</v>
      </c>
    </row>
    <row r="155" spans="1:8">
      <c r="A155" s="50"/>
      <c r="B155" s="12" t="s">
        <v>10</v>
      </c>
      <c r="C155" s="8">
        <v>0</v>
      </c>
      <c r="D155" s="8">
        <v>0</v>
      </c>
      <c r="E155" s="8">
        <v>0</v>
      </c>
      <c r="F155" s="14">
        <v>0</v>
      </c>
      <c r="G155" s="14">
        <v>0</v>
      </c>
      <c r="H155" s="14">
        <v>1.9792330000000002</v>
      </c>
    </row>
    <row r="156" spans="1:8">
      <c r="A156" s="50"/>
      <c r="B156" s="12" t="s">
        <v>11</v>
      </c>
      <c r="C156" s="8">
        <v>2.0701970000000003</v>
      </c>
      <c r="D156" s="8">
        <v>2.0701970000000003</v>
      </c>
      <c r="E156" s="8">
        <v>2.0701970000000003</v>
      </c>
      <c r="F156" s="14">
        <v>2.070198</v>
      </c>
      <c r="G156" s="14">
        <v>2.070198</v>
      </c>
      <c r="H156" s="14">
        <v>9.0964000000000003E-2</v>
      </c>
    </row>
    <row r="157" spans="1:8">
      <c r="A157" s="51"/>
      <c r="B157" s="13" t="s">
        <v>12</v>
      </c>
      <c r="C157" s="44">
        <v>0</v>
      </c>
      <c r="D157" s="44">
        <v>0</v>
      </c>
      <c r="E157" s="44">
        <v>0</v>
      </c>
      <c r="F157" s="44">
        <v>0</v>
      </c>
      <c r="G157" s="44">
        <v>0</v>
      </c>
      <c r="H157" s="44">
        <v>0.95606022035584048</v>
      </c>
    </row>
    <row r="158" spans="1:8">
      <c r="A158" s="49" t="s">
        <v>51</v>
      </c>
      <c r="B158" s="12" t="s">
        <v>9</v>
      </c>
      <c r="C158" s="8">
        <v>86.534331999999978</v>
      </c>
      <c r="D158" s="8">
        <v>86.534329999999997</v>
      </c>
      <c r="E158" s="8">
        <v>86.53433299999999</v>
      </c>
      <c r="F158" s="14">
        <v>86.534335999999996</v>
      </c>
      <c r="G158" s="14">
        <v>86.534334999999999</v>
      </c>
      <c r="H158" s="14">
        <v>86.534334999999999</v>
      </c>
    </row>
    <row r="159" spans="1:8">
      <c r="A159" s="50"/>
      <c r="B159" s="12" t="s">
        <v>10</v>
      </c>
      <c r="C159" s="8">
        <v>1.0794959999999918</v>
      </c>
      <c r="D159" s="8">
        <v>44.957508999999995</v>
      </c>
      <c r="E159" s="8">
        <v>0.13365299999999536</v>
      </c>
      <c r="F159" s="14">
        <v>2.4669969999999921</v>
      </c>
      <c r="G159" s="14">
        <v>66.120710000000003</v>
      </c>
      <c r="H159" s="14">
        <v>86.228107999999992</v>
      </c>
    </row>
    <row r="160" spans="1:8">
      <c r="A160" s="50"/>
      <c r="B160" s="12" t="s">
        <v>11</v>
      </c>
      <c r="C160" s="8">
        <v>85.454835999999986</v>
      </c>
      <c r="D160" s="8">
        <v>41.576821000000002</v>
      </c>
      <c r="E160" s="8">
        <v>86.400679999999994</v>
      </c>
      <c r="F160" s="14">
        <v>84.067339000000004</v>
      </c>
      <c r="G160" s="14">
        <v>20.413625</v>
      </c>
      <c r="H160" s="14">
        <v>0.30622700000000003</v>
      </c>
    </row>
    <row r="161" spans="1:8">
      <c r="A161" s="51"/>
      <c r="B161" s="13" t="s">
        <v>12</v>
      </c>
      <c r="C161" s="44">
        <v>1.2474771284996944E-2</v>
      </c>
      <c r="D161" s="44">
        <v>0.5195337965868575</v>
      </c>
      <c r="E161" s="44">
        <v>1.5445083513845929E-3</v>
      </c>
      <c r="F161" s="45">
        <v>2.8508879989556889E-2</v>
      </c>
      <c r="G161" s="45">
        <v>0.76409797336513885</v>
      </c>
      <c r="H161" s="45">
        <v>0.99646120814356509</v>
      </c>
    </row>
    <row r="162" spans="1:8">
      <c r="A162" s="49" t="s">
        <v>52</v>
      </c>
      <c r="B162" s="12" t="s">
        <v>9</v>
      </c>
      <c r="C162" s="16">
        <v>186.15103999999999</v>
      </c>
      <c r="D162" s="8">
        <v>186.15103999999999</v>
      </c>
      <c r="E162" s="8">
        <v>186.15103999999999</v>
      </c>
      <c r="F162" s="14">
        <v>186.15103999999999</v>
      </c>
      <c r="G162" s="14">
        <v>186.15103999999999</v>
      </c>
      <c r="H162" s="14">
        <v>186.15104699999998</v>
      </c>
    </row>
    <row r="163" spans="1:8">
      <c r="A163" s="50"/>
      <c r="B163" s="12" t="s">
        <v>10</v>
      </c>
      <c r="C163" s="16">
        <v>0</v>
      </c>
      <c r="D163" s="8">
        <v>0</v>
      </c>
      <c r="E163" s="8">
        <v>0</v>
      </c>
      <c r="F163" s="14">
        <v>0</v>
      </c>
      <c r="G163" s="14">
        <v>0</v>
      </c>
      <c r="H163" s="14">
        <v>96.052539999999993</v>
      </c>
    </row>
    <row r="164" spans="1:8">
      <c r="A164" s="50"/>
      <c r="B164" s="12" t="s">
        <v>11</v>
      </c>
      <c r="C164" s="16">
        <v>186.15103999999999</v>
      </c>
      <c r="D164" s="8">
        <v>186.15103999999999</v>
      </c>
      <c r="E164" s="8">
        <v>186.15103999999999</v>
      </c>
      <c r="F164" s="14">
        <v>186.15103999999999</v>
      </c>
      <c r="G164" s="14">
        <v>186.15103999999999</v>
      </c>
      <c r="H164" s="14">
        <v>90.098506999999984</v>
      </c>
    </row>
    <row r="165" spans="1:8">
      <c r="A165" s="51"/>
      <c r="B165" s="13" t="s">
        <v>12</v>
      </c>
      <c r="C165" s="44">
        <v>0</v>
      </c>
      <c r="D165" s="44">
        <v>0</v>
      </c>
      <c r="E165" s="44">
        <v>0</v>
      </c>
      <c r="F165" s="45">
        <v>0</v>
      </c>
      <c r="G165" s="45">
        <v>0</v>
      </c>
      <c r="H165" s="45">
        <v>0.51599247787201541</v>
      </c>
    </row>
    <row r="166" spans="1:8">
      <c r="A166" s="49" t="s">
        <v>53</v>
      </c>
      <c r="B166" s="12" t="s">
        <v>9</v>
      </c>
      <c r="C166" s="8">
        <v>155.34769900000001</v>
      </c>
      <c r="D166" s="8">
        <v>155.34769900000001</v>
      </c>
      <c r="E166" s="8">
        <v>155.34769900000001</v>
      </c>
      <c r="F166" s="14">
        <v>155.34769900000001</v>
      </c>
      <c r="G166" s="14">
        <v>155.34769900000001</v>
      </c>
      <c r="H166" s="14">
        <v>155.3477</v>
      </c>
    </row>
    <row r="167" spans="1:8">
      <c r="A167" s="50"/>
      <c r="B167" s="12" t="s">
        <v>10</v>
      </c>
      <c r="C167" s="8">
        <v>0</v>
      </c>
      <c r="D167" s="8">
        <v>0</v>
      </c>
      <c r="E167" s="8">
        <v>0</v>
      </c>
      <c r="F167" s="14">
        <v>0</v>
      </c>
      <c r="G167" s="14">
        <v>0</v>
      </c>
      <c r="H167" s="14">
        <v>147.93897200000001</v>
      </c>
    </row>
    <row r="168" spans="1:8">
      <c r="A168" s="50"/>
      <c r="B168" s="12" t="s">
        <v>11</v>
      </c>
      <c r="C168" s="8">
        <v>155.34769900000001</v>
      </c>
      <c r="D168" s="8">
        <v>155.34769900000001</v>
      </c>
      <c r="E168" s="8">
        <v>155.34769900000001</v>
      </c>
      <c r="F168" s="14">
        <v>155.34769900000001</v>
      </c>
      <c r="G168" s="14">
        <v>155.34769900000001</v>
      </c>
      <c r="H168" s="14">
        <v>7.408728</v>
      </c>
    </row>
    <row r="169" spans="1:8">
      <c r="A169" s="51"/>
      <c r="B169" s="13" t="s">
        <v>12</v>
      </c>
      <c r="C169" s="44">
        <v>0</v>
      </c>
      <c r="D169" s="44">
        <v>0</v>
      </c>
      <c r="E169" s="44">
        <v>0</v>
      </c>
      <c r="F169" s="44">
        <v>0</v>
      </c>
      <c r="G169" s="44">
        <v>0</v>
      </c>
      <c r="H169" s="44">
        <v>0.95230873711036601</v>
      </c>
    </row>
    <row r="170" spans="1:8">
      <c r="A170" s="49" t="s">
        <v>54</v>
      </c>
      <c r="B170" s="12" t="s">
        <v>9</v>
      </c>
      <c r="C170" s="8">
        <v>254.29954299999997</v>
      </c>
      <c r="D170" s="8">
        <v>254.29954499999999</v>
      </c>
      <c r="E170" s="8">
        <v>254.29954199999997</v>
      </c>
      <c r="F170" s="14">
        <v>254.29953699999999</v>
      </c>
      <c r="G170" s="14">
        <v>254.299544</v>
      </c>
      <c r="H170" s="14">
        <v>254.299542</v>
      </c>
    </row>
    <row r="171" spans="1:8">
      <c r="A171" s="50"/>
      <c r="B171" s="12" t="s">
        <v>10</v>
      </c>
      <c r="C171" s="8">
        <v>0.98770699999997191</v>
      </c>
      <c r="D171" s="8">
        <v>53.438845000000015</v>
      </c>
      <c r="E171" s="8">
        <v>0.38319999999998799</v>
      </c>
      <c r="F171" s="14">
        <v>7.6495409999999993</v>
      </c>
      <c r="G171" s="14">
        <v>170.119271</v>
      </c>
      <c r="H171" s="14">
        <v>158.37890099999998</v>
      </c>
    </row>
    <row r="172" spans="1:8">
      <c r="A172" s="50"/>
      <c r="B172" s="12" t="s">
        <v>11</v>
      </c>
      <c r="C172" s="8">
        <v>253.311836</v>
      </c>
      <c r="D172" s="8">
        <v>200.86069999999998</v>
      </c>
      <c r="E172" s="8">
        <v>253.91634199999999</v>
      </c>
      <c r="F172" s="14">
        <v>246.64999599999999</v>
      </c>
      <c r="G172" s="14">
        <v>84.180273</v>
      </c>
      <c r="H172" s="14">
        <v>95.920641000000003</v>
      </c>
    </row>
    <row r="173" spans="1:8">
      <c r="A173" s="51"/>
      <c r="B173" s="13" t="s">
        <v>12</v>
      </c>
      <c r="C173" s="44">
        <v>3.8840297876586117E-3</v>
      </c>
      <c r="D173" s="44">
        <v>0.21014133155448633</v>
      </c>
      <c r="E173" s="44">
        <v>1.5068843497955968E-3</v>
      </c>
      <c r="F173" s="45">
        <v>3.0080829443271853E-2</v>
      </c>
      <c r="G173" s="45">
        <v>0.6689719860449298</v>
      </c>
      <c r="H173" s="45">
        <v>0.62280450744972238</v>
      </c>
    </row>
    <row r="174" spans="1:8">
      <c r="A174" s="49" t="s">
        <v>55</v>
      </c>
      <c r="B174" s="12" t="s">
        <v>9</v>
      </c>
      <c r="C174" s="16">
        <v>117.44296800000001</v>
      </c>
      <c r="D174" s="8">
        <v>117.44296799999999</v>
      </c>
      <c r="E174" s="8">
        <v>117.44296799999999</v>
      </c>
      <c r="F174" s="14">
        <v>117.44296900000001</v>
      </c>
      <c r="G174" s="14">
        <v>117.44297</v>
      </c>
      <c r="H174" s="14">
        <v>117.44296800000001</v>
      </c>
    </row>
    <row r="175" spans="1:8">
      <c r="A175" s="50"/>
      <c r="B175" s="12" t="s">
        <v>10</v>
      </c>
      <c r="C175" s="16">
        <v>0.12193600000000515</v>
      </c>
      <c r="D175" s="8">
        <v>0</v>
      </c>
      <c r="E175" s="8">
        <v>0</v>
      </c>
      <c r="F175" s="14">
        <v>2.1511610000000019</v>
      </c>
      <c r="G175" s="14">
        <v>105.08625500000001</v>
      </c>
      <c r="H175" s="14">
        <v>99.340384</v>
      </c>
    </row>
    <row r="176" spans="1:8">
      <c r="A176" s="50"/>
      <c r="B176" s="12" t="s">
        <v>11</v>
      </c>
      <c r="C176" s="16">
        <v>117.321032</v>
      </c>
      <c r="D176" s="8">
        <v>117.44296799999999</v>
      </c>
      <c r="E176" s="8">
        <v>117.44296799999999</v>
      </c>
      <c r="F176" s="14">
        <v>115.291808</v>
      </c>
      <c r="G176" s="14">
        <v>12.356714999999999</v>
      </c>
      <c r="H176" s="14">
        <v>18.102584</v>
      </c>
    </row>
    <row r="177" spans="1:8">
      <c r="A177" s="51"/>
      <c r="B177" s="13" t="s">
        <v>12</v>
      </c>
      <c r="C177" s="44">
        <v>1.0382571394142997E-3</v>
      </c>
      <c r="D177" s="44">
        <v>0</v>
      </c>
      <c r="E177" s="44">
        <v>0</v>
      </c>
      <c r="F177" s="45">
        <v>1.8316643544663808E-2</v>
      </c>
      <c r="G177" s="45">
        <v>0.89478540094822201</v>
      </c>
      <c r="H177" s="45">
        <v>0.84586063935305167</v>
      </c>
    </row>
    <row r="178" spans="1:8">
      <c r="A178" s="49" t="s">
        <v>56</v>
      </c>
      <c r="B178" s="12" t="s">
        <v>9</v>
      </c>
      <c r="C178" s="8">
        <v>4844.7241070000009</v>
      </c>
      <c r="D178" s="8">
        <v>4844.7241089999998</v>
      </c>
      <c r="E178" s="8">
        <v>4844.7241080000003</v>
      </c>
      <c r="F178" s="14">
        <v>4844.7241060000006</v>
      </c>
      <c r="G178" s="14">
        <v>4844.7241060000006</v>
      </c>
      <c r="H178" s="14">
        <v>4844.7240990000018</v>
      </c>
    </row>
    <row r="179" spans="1:8">
      <c r="A179" s="50"/>
      <c r="B179" s="12" t="s">
        <v>10</v>
      </c>
      <c r="C179" s="8">
        <v>0.81470600000011473</v>
      </c>
      <c r="D179" s="8">
        <v>22.22259799999938</v>
      </c>
      <c r="E179" s="8">
        <v>0</v>
      </c>
      <c r="F179" s="14">
        <v>11.768736999999419</v>
      </c>
      <c r="G179" s="14">
        <v>1480.680441</v>
      </c>
      <c r="H179" s="14">
        <v>2983.5278470000012</v>
      </c>
    </row>
    <row r="180" spans="1:8">
      <c r="A180" s="50"/>
      <c r="B180" s="12" t="s">
        <v>11</v>
      </c>
      <c r="C180" s="8">
        <v>4843.9094010000008</v>
      </c>
      <c r="D180" s="8">
        <v>4822.5015110000004</v>
      </c>
      <c r="E180" s="8">
        <v>4844.7241080000003</v>
      </c>
      <c r="F180" s="14">
        <v>4832.9553690000012</v>
      </c>
      <c r="G180" s="14">
        <v>3364.0436650000006</v>
      </c>
      <c r="H180" s="14">
        <v>1861.1962520000004</v>
      </c>
    </row>
    <row r="181" spans="1:8">
      <c r="A181" s="51"/>
      <c r="B181" s="13" t="s">
        <v>12</v>
      </c>
      <c r="C181" s="44">
        <v>1.6816354904977348E-4</v>
      </c>
      <c r="D181" s="44">
        <v>4.586968731349771E-3</v>
      </c>
      <c r="E181" s="44">
        <v>0</v>
      </c>
      <c r="F181" s="44">
        <v>2.4291862121569112E-3</v>
      </c>
      <c r="G181" s="44">
        <v>0.30562740180936937</v>
      </c>
      <c r="H181" s="44">
        <v>0.61583029002948386</v>
      </c>
    </row>
    <row r="182" spans="1:8">
      <c r="A182" s="49" t="s">
        <v>57</v>
      </c>
      <c r="B182" s="12" t="s">
        <v>9</v>
      </c>
      <c r="C182" s="8">
        <v>473.46852899999999</v>
      </c>
      <c r="D182" s="8">
        <v>473.46852899999999</v>
      </c>
      <c r="E182" s="8">
        <v>473.46852899999999</v>
      </c>
      <c r="F182" s="14">
        <v>473.46852899999999</v>
      </c>
      <c r="G182" s="14">
        <v>473.46852799999999</v>
      </c>
      <c r="H182" s="14">
        <v>473.46853099999998</v>
      </c>
    </row>
    <row r="183" spans="1:8">
      <c r="A183" s="50"/>
      <c r="B183" s="12" t="s">
        <v>10</v>
      </c>
      <c r="C183" s="8">
        <v>0</v>
      </c>
      <c r="D183" s="8">
        <v>0</v>
      </c>
      <c r="E183" s="8">
        <v>0</v>
      </c>
      <c r="F183" s="14">
        <v>0</v>
      </c>
      <c r="G183" s="14">
        <v>407.01090799999997</v>
      </c>
      <c r="H183" s="14">
        <v>417.42159800000002</v>
      </c>
    </row>
    <row r="184" spans="1:8">
      <c r="A184" s="50"/>
      <c r="B184" s="12" t="s">
        <v>11</v>
      </c>
      <c r="C184" s="8">
        <v>473.46852899999999</v>
      </c>
      <c r="D184" s="8">
        <v>473.46852899999999</v>
      </c>
      <c r="E184" s="8">
        <v>473.46852899999999</v>
      </c>
      <c r="F184" s="14">
        <v>473.46852899999999</v>
      </c>
      <c r="G184" s="14">
        <v>66.457620000000006</v>
      </c>
      <c r="H184" s="14">
        <v>56.046932999999996</v>
      </c>
    </row>
    <row r="185" spans="1:8">
      <c r="A185" s="51"/>
      <c r="B185" s="13" t="s">
        <v>12</v>
      </c>
      <c r="C185" s="44">
        <v>0</v>
      </c>
      <c r="D185" s="44">
        <v>0</v>
      </c>
      <c r="E185" s="44">
        <v>0</v>
      </c>
      <c r="F185" s="44">
        <v>0</v>
      </c>
      <c r="G185" s="44">
        <v>0.85963666839541231</v>
      </c>
      <c r="H185" s="44">
        <v>0.88162479799528648</v>
      </c>
    </row>
    <row r="186" spans="1:8">
      <c r="A186" s="47" t="s">
        <v>58</v>
      </c>
      <c r="B186" s="12" t="s">
        <v>9</v>
      </c>
      <c r="C186" s="8">
        <v>89.032922999999997</v>
      </c>
      <c r="D186" s="8">
        <v>89.032924000000008</v>
      </c>
      <c r="E186" s="8">
        <v>89.032921999999999</v>
      </c>
      <c r="F186" s="14">
        <v>89.03291999999999</v>
      </c>
      <c r="G186" s="14">
        <v>89.032924999999992</v>
      </c>
      <c r="H186" s="14">
        <v>89.032927999999998</v>
      </c>
    </row>
    <row r="187" spans="1:8">
      <c r="A187" s="48"/>
      <c r="B187" s="12" t="s">
        <v>10</v>
      </c>
      <c r="C187" s="8">
        <v>1.0970999999997844E-2</v>
      </c>
      <c r="D187" s="8">
        <v>1.367761999999999</v>
      </c>
      <c r="E187" s="8">
        <v>0</v>
      </c>
      <c r="F187" s="14">
        <v>2.3901429999999948</v>
      </c>
      <c r="G187" s="14">
        <v>2.172551999999996</v>
      </c>
      <c r="H187" s="14">
        <v>89.032927999999998</v>
      </c>
    </row>
    <row r="188" spans="1:8">
      <c r="A188" s="48"/>
      <c r="B188" s="12" t="s">
        <v>11</v>
      </c>
      <c r="C188" s="8">
        <v>89.021951999999999</v>
      </c>
      <c r="D188" s="8">
        <v>87.665162000000009</v>
      </c>
      <c r="E188" s="8">
        <v>89.032921999999999</v>
      </c>
      <c r="F188" s="14">
        <v>86.642776999999995</v>
      </c>
      <c r="G188" s="14">
        <v>86.860372999999996</v>
      </c>
      <c r="H188" s="14">
        <v>0</v>
      </c>
    </row>
    <row r="189" spans="1:8">
      <c r="A189" s="48"/>
      <c r="B189" s="13" t="s">
        <v>12</v>
      </c>
      <c r="C189" s="44">
        <v>1.232240797036153E-4</v>
      </c>
      <c r="D189" s="44">
        <v>1.536242929638028E-2</v>
      </c>
      <c r="E189" s="44">
        <v>0</v>
      </c>
      <c r="F189" s="44">
        <v>2.6845609466700577E-2</v>
      </c>
      <c r="G189" s="44">
        <v>2.4401669382422247E-2</v>
      </c>
      <c r="H189" s="44">
        <v>1</v>
      </c>
    </row>
    <row r="190" spans="1:8">
      <c r="A190" s="47" t="s">
        <v>59</v>
      </c>
      <c r="B190" s="12" t="s">
        <v>9</v>
      </c>
      <c r="C190" s="8">
        <v>293.56854699999997</v>
      </c>
      <c r="D190" s="8">
        <v>293.56854900000002</v>
      </c>
      <c r="E190" s="8">
        <v>293.56854600000003</v>
      </c>
      <c r="F190" s="14">
        <v>293.56854900000008</v>
      </c>
      <c r="G190" s="14">
        <v>293.56854599999997</v>
      </c>
      <c r="H190" s="14">
        <v>293.56854700000002</v>
      </c>
    </row>
    <row r="191" spans="1:8">
      <c r="A191" s="48"/>
      <c r="B191" s="12" t="s">
        <v>10</v>
      </c>
      <c r="C191" s="8">
        <v>0</v>
      </c>
      <c r="D191" s="8">
        <v>6.4950180000000159</v>
      </c>
      <c r="E191" s="8">
        <v>2.515699999997878E-2</v>
      </c>
      <c r="F191" s="14">
        <v>0.18806000000006406</v>
      </c>
      <c r="G191" s="14">
        <v>153.27620699999997</v>
      </c>
      <c r="H191" s="14">
        <v>293.56057000000004</v>
      </c>
    </row>
    <row r="192" spans="1:8">
      <c r="A192" s="48"/>
      <c r="B192" s="12" t="s">
        <v>11</v>
      </c>
      <c r="C192" s="8">
        <v>293.56854699999997</v>
      </c>
      <c r="D192" s="8">
        <v>287.073531</v>
      </c>
      <c r="E192" s="8">
        <v>293.54338900000005</v>
      </c>
      <c r="F192" s="14">
        <v>293.38048900000001</v>
      </c>
      <c r="G192" s="14">
        <v>140.292339</v>
      </c>
      <c r="H192" s="14">
        <v>7.9769999999999997E-3</v>
      </c>
    </row>
    <row r="193" spans="1:8">
      <c r="A193" s="48"/>
      <c r="B193" s="13" t="s">
        <v>12</v>
      </c>
      <c r="C193" s="44">
        <v>0</v>
      </c>
      <c r="D193" s="44">
        <v>2.2124365917685601E-2</v>
      </c>
      <c r="E193" s="44">
        <v>8.5693785464260115E-5</v>
      </c>
      <c r="F193" s="44">
        <v>6.405999574568324E-4</v>
      </c>
      <c r="G193" s="44">
        <v>0.52211386093113665</v>
      </c>
      <c r="H193" s="44">
        <v>0.99997282747051242</v>
      </c>
    </row>
    <row r="194" spans="1:8">
      <c r="A194" s="47" t="s">
        <v>60</v>
      </c>
      <c r="B194" s="12" t="s">
        <v>9</v>
      </c>
      <c r="C194" s="8">
        <v>649.60057500000005</v>
      </c>
      <c r="D194" s="8">
        <v>649.60057700000004</v>
      </c>
      <c r="E194" s="8">
        <v>649.60057500000005</v>
      </c>
      <c r="F194" s="14">
        <v>649.60057700000004</v>
      </c>
      <c r="G194" s="14">
        <v>649.60057300000005</v>
      </c>
      <c r="H194" s="14">
        <v>649.60057500000005</v>
      </c>
    </row>
    <row r="195" spans="1:8">
      <c r="A195" s="48"/>
      <c r="B195" s="12" t="s">
        <v>10</v>
      </c>
      <c r="C195" s="8">
        <v>0</v>
      </c>
      <c r="D195" s="8">
        <v>0.81210299999997915</v>
      </c>
      <c r="E195" s="8">
        <v>0</v>
      </c>
      <c r="F195" s="14">
        <v>0.26162699999997585</v>
      </c>
      <c r="G195" s="14">
        <v>144.37400700000006</v>
      </c>
      <c r="H195" s="14">
        <v>592.17646100000002</v>
      </c>
    </row>
    <row r="196" spans="1:8">
      <c r="A196" s="48"/>
      <c r="B196" s="12" t="s">
        <v>11</v>
      </c>
      <c r="C196" s="8">
        <v>649.60057500000005</v>
      </c>
      <c r="D196" s="8">
        <v>648.78847400000006</v>
      </c>
      <c r="E196" s="8">
        <v>649.60057500000005</v>
      </c>
      <c r="F196" s="14">
        <v>649.33895000000007</v>
      </c>
      <c r="G196" s="14">
        <v>505.22656599999999</v>
      </c>
      <c r="H196" s="14">
        <v>57.424113999999989</v>
      </c>
    </row>
    <row r="197" spans="1:8">
      <c r="A197" s="48"/>
      <c r="B197" s="13" t="s">
        <v>12</v>
      </c>
      <c r="C197" s="44">
        <v>0</v>
      </c>
      <c r="D197" s="44">
        <v>1.250157448674771E-3</v>
      </c>
      <c r="E197" s="44">
        <v>0</v>
      </c>
      <c r="F197" s="44">
        <v>4.0275056590655681E-4</v>
      </c>
      <c r="G197" s="44">
        <v>0.22225043049646456</v>
      </c>
      <c r="H197" s="44">
        <v>0.91160088797643068</v>
      </c>
    </row>
    <row r="198" spans="1:8">
      <c r="A198" s="47" t="s">
        <v>61</v>
      </c>
      <c r="B198" s="12" t="s">
        <v>9</v>
      </c>
      <c r="C198" s="8">
        <v>366.495721</v>
      </c>
      <c r="D198" s="8">
        <v>366.495721</v>
      </c>
      <c r="E198" s="8">
        <v>366.495721</v>
      </c>
      <c r="F198" s="14">
        <v>366.495722</v>
      </c>
      <c r="G198" s="14">
        <v>366.495722</v>
      </c>
      <c r="H198" s="14">
        <v>366.49572000000001</v>
      </c>
    </row>
    <row r="199" spans="1:8">
      <c r="A199" s="48"/>
      <c r="B199" s="12" t="s">
        <v>10</v>
      </c>
      <c r="C199" s="8">
        <v>0</v>
      </c>
      <c r="D199" s="8">
        <v>0</v>
      </c>
      <c r="E199" s="8">
        <v>0</v>
      </c>
      <c r="F199" s="14">
        <v>0</v>
      </c>
      <c r="G199" s="14">
        <v>0</v>
      </c>
      <c r="H199" s="14">
        <v>346.63637699999998</v>
      </c>
    </row>
    <row r="200" spans="1:8">
      <c r="A200" s="48"/>
      <c r="B200" s="12" t="s">
        <v>11</v>
      </c>
      <c r="C200" s="8">
        <v>366.495721</v>
      </c>
      <c r="D200" s="8">
        <v>366.495721</v>
      </c>
      <c r="E200" s="8">
        <v>366.495721</v>
      </c>
      <c r="F200" s="14">
        <v>366.495722</v>
      </c>
      <c r="G200" s="14">
        <v>366.495722</v>
      </c>
      <c r="H200" s="14">
        <v>19.859343000000003</v>
      </c>
    </row>
    <row r="201" spans="1:8">
      <c r="A201" s="48"/>
      <c r="B201" s="13" t="s">
        <v>12</v>
      </c>
      <c r="C201" s="44">
        <v>0</v>
      </c>
      <c r="D201" s="44">
        <v>0</v>
      </c>
      <c r="E201" s="44">
        <v>0</v>
      </c>
      <c r="F201" s="44">
        <v>0</v>
      </c>
      <c r="G201" s="44">
        <v>0</v>
      </c>
      <c r="H201" s="44">
        <v>0.94581289243978073</v>
      </c>
    </row>
    <row r="202" spans="1:8">
      <c r="A202" s="47" t="s">
        <v>62</v>
      </c>
      <c r="B202" s="12" t="s">
        <v>9</v>
      </c>
      <c r="C202" s="8">
        <v>33.063722999999996</v>
      </c>
      <c r="D202" s="8">
        <v>33.063722999999996</v>
      </c>
      <c r="E202" s="8">
        <v>33.063722999999996</v>
      </c>
      <c r="F202" s="14">
        <v>33.063724999999998</v>
      </c>
      <c r="G202" s="14">
        <v>33.063722999999996</v>
      </c>
      <c r="H202" s="14">
        <v>33.063722999999996</v>
      </c>
    </row>
    <row r="203" spans="1:8">
      <c r="A203" s="48"/>
      <c r="B203" s="12" t="s">
        <v>10</v>
      </c>
      <c r="C203" s="8">
        <v>0</v>
      </c>
      <c r="D203" s="8">
        <v>0</v>
      </c>
      <c r="E203" s="8">
        <v>0</v>
      </c>
      <c r="F203" s="14">
        <v>2.5170369999999984</v>
      </c>
      <c r="G203" s="14">
        <v>1.5676809999999968</v>
      </c>
      <c r="H203" s="14">
        <v>0</v>
      </c>
    </row>
    <row r="204" spans="1:8">
      <c r="A204" s="48"/>
      <c r="B204" s="12" t="s">
        <v>11</v>
      </c>
      <c r="C204" s="8">
        <v>33.063722999999996</v>
      </c>
      <c r="D204" s="8">
        <v>33.063722999999996</v>
      </c>
      <c r="E204" s="8">
        <v>33.063722999999996</v>
      </c>
      <c r="F204" s="14">
        <v>30.546688</v>
      </c>
      <c r="G204" s="14">
        <v>31.496041999999999</v>
      </c>
      <c r="H204" s="14">
        <v>33.063722999999996</v>
      </c>
    </row>
    <row r="205" spans="1:8">
      <c r="A205" s="48"/>
      <c r="B205" s="13" t="s">
        <v>12</v>
      </c>
      <c r="C205" s="44">
        <v>0</v>
      </c>
      <c r="D205" s="44">
        <v>0</v>
      </c>
      <c r="E205" s="44">
        <v>0</v>
      </c>
      <c r="F205" s="44">
        <v>7.6126842937388292E-2</v>
      </c>
      <c r="G205" s="44">
        <v>4.7413928552449976E-2</v>
      </c>
      <c r="H205" s="44">
        <v>0</v>
      </c>
    </row>
    <row r="206" spans="1:8">
      <c r="A206" s="47" t="s">
        <v>63</v>
      </c>
      <c r="B206" s="12" t="s">
        <v>9</v>
      </c>
      <c r="C206" s="8">
        <v>292.97975400000001</v>
      </c>
      <c r="D206" s="8">
        <v>292.97975700000001</v>
      </c>
      <c r="E206" s="8">
        <v>292.97975400000001</v>
      </c>
      <c r="F206" s="14">
        <v>292.97975299999996</v>
      </c>
      <c r="G206" s="14">
        <v>292.97975199999996</v>
      </c>
      <c r="H206" s="14">
        <v>292.97975500000001</v>
      </c>
    </row>
    <row r="207" spans="1:8">
      <c r="A207" s="48"/>
      <c r="B207" s="12" t="s">
        <v>10</v>
      </c>
      <c r="C207" s="8">
        <v>0.51435200000003078</v>
      </c>
      <c r="D207" s="8">
        <v>15.553336000000002</v>
      </c>
      <c r="E207" s="8">
        <v>0</v>
      </c>
      <c r="F207" s="14">
        <v>4.9037979999999379</v>
      </c>
      <c r="G207" s="14">
        <v>256.97656399999994</v>
      </c>
      <c r="H207" s="14">
        <v>292.97975500000001</v>
      </c>
    </row>
    <row r="208" spans="1:8">
      <c r="A208" s="48"/>
      <c r="B208" s="12" t="s">
        <v>11</v>
      </c>
      <c r="C208" s="8">
        <v>292.46540199999998</v>
      </c>
      <c r="D208" s="8">
        <v>277.426421</v>
      </c>
      <c r="E208" s="8">
        <v>292.97975400000001</v>
      </c>
      <c r="F208" s="14">
        <v>288.07595500000002</v>
      </c>
      <c r="G208" s="14">
        <v>36.003188000000002</v>
      </c>
      <c r="H208" s="14">
        <v>0</v>
      </c>
    </row>
    <row r="209" spans="1:8">
      <c r="A209" s="48"/>
      <c r="B209" s="13" t="s">
        <v>12</v>
      </c>
      <c r="C209" s="44">
        <v>1.7555888861864181E-3</v>
      </c>
      <c r="D209" s="44">
        <v>5.3086725715319645E-2</v>
      </c>
      <c r="E209" s="44">
        <v>0</v>
      </c>
      <c r="F209" s="44">
        <v>1.6737668558277262E-2</v>
      </c>
      <c r="G209" s="44">
        <v>0.87711373310193796</v>
      </c>
      <c r="H209" s="44">
        <v>1</v>
      </c>
    </row>
    <row r="210" spans="1:8">
      <c r="A210" s="47" t="s">
        <v>64</v>
      </c>
      <c r="B210" s="12" t="s">
        <v>9</v>
      </c>
      <c r="C210" s="8">
        <v>2483.9233939999999</v>
      </c>
      <c r="D210" s="8">
        <v>2483.9233929999996</v>
      </c>
      <c r="E210" s="8">
        <v>2483.923393</v>
      </c>
      <c r="F210" s="14">
        <v>2483.923393</v>
      </c>
      <c r="G210" s="14">
        <v>2483.9233970000005</v>
      </c>
      <c r="H210" s="14">
        <v>2483.9233980000004</v>
      </c>
    </row>
    <row r="211" spans="1:8">
      <c r="A211" s="48"/>
      <c r="B211" s="12" t="s">
        <v>10</v>
      </c>
      <c r="C211" s="8">
        <v>0.19327900000007503</v>
      </c>
      <c r="D211" s="8">
        <v>0.46790999999984706</v>
      </c>
      <c r="E211" s="8">
        <v>0</v>
      </c>
      <c r="F211" s="14">
        <v>2.2368430000001354</v>
      </c>
      <c r="G211" s="14">
        <v>53.443934000000354</v>
      </c>
      <c r="H211" s="14">
        <v>1710.7256150000003</v>
      </c>
    </row>
    <row r="212" spans="1:8">
      <c r="A212" s="48"/>
      <c r="B212" s="12" t="s">
        <v>11</v>
      </c>
      <c r="C212" s="8">
        <v>2483.7301149999998</v>
      </c>
      <c r="D212" s="8">
        <v>2483.4554829999997</v>
      </c>
      <c r="E212" s="8">
        <v>2483.923393</v>
      </c>
      <c r="F212" s="14">
        <v>2481.6865499999999</v>
      </c>
      <c r="G212" s="14">
        <v>2430.4794630000001</v>
      </c>
      <c r="H212" s="14">
        <v>773.19778299999996</v>
      </c>
    </row>
    <row r="213" spans="1:8">
      <c r="A213" s="48"/>
      <c r="B213" s="13" t="s">
        <v>12</v>
      </c>
      <c r="C213" s="44">
        <v>7.781198102443373E-5</v>
      </c>
      <c r="D213" s="44">
        <v>1.8837537474725459E-4</v>
      </c>
      <c r="E213" s="44">
        <v>0</v>
      </c>
      <c r="F213" s="44">
        <v>9.0052817502497568E-4</v>
      </c>
      <c r="G213" s="44">
        <v>2.1515934857149036E-2</v>
      </c>
      <c r="H213" s="44">
        <v>0.68871915147521789</v>
      </c>
    </row>
  </sheetData>
  <autoFilter ref="A1:G213" xr:uid="{78DFF019-9B89-4213-BD75-93A856ED9A01}"/>
  <mergeCells count="53">
    <mergeCell ref="A122:A125"/>
    <mergeCell ref="A126:A129"/>
    <mergeCell ref="A130:A133"/>
    <mergeCell ref="A134:A137"/>
    <mergeCell ref="A138:A141"/>
    <mergeCell ref="A102:A105"/>
    <mergeCell ref="A106:A109"/>
    <mergeCell ref="A110:A113"/>
    <mergeCell ref="A114:A117"/>
    <mergeCell ref="A118:A121"/>
    <mergeCell ref="A82:A85"/>
    <mergeCell ref="A86:A89"/>
    <mergeCell ref="A90:A93"/>
    <mergeCell ref="A94:A97"/>
    <mergeCell ref="A98:A101"/>
    <mergeCell ref="A78:A81"/>
    <mergeCell ref="A70:A73"/>
    <mergeCell ref="A74:A77"/>
    <mergeCell ref="A66:A69"/>
    <mergeCell ref="A22:A25"/>
    <mergeCell ref="A26:A29"/>
    <mergeCell ref="A30:A33"/>
    <mergeCell ref="A34:A37"/>
    <mergeCell ref="A38:A41"/>
    <mergeCell ref="A42:A45"/>
    <mergeCell ref="A46:A49"/>
    <mergeCell ref="A50:A53"/>
    <mergeCell ref="A54:A57"/>
    <mergeCell ref="A58:A61"/>
    <mergeCell ref="A62:A65"/>
    <mergeCell ref="A2:A5"/>
    <mergeCell ref="A6:A9"/>
    <mergeCell ref="A10:A13"/>
    <mergeCell ref="A14:A17"/>
    <mergeCell ref="A18:A21"/>
    <mergeCell ref="A162:A165"/>
    <mergeCell ref="A166:A169"/>
    <mergeCell ref="A170:A173"/>
    <mergeCell ref="A178:A181"/>
    <mergeCell ref="A174:A177"/>
    <mergeCell ref="A142:A145"/>
    <mergeCell ref="A146:A149"/>
    <mergeCell ref="A150:A153"/>
    <mergeCell ref="A154:A157"/>
    <mergeCell ref="A158:A161"/>
    <mergeCell ref="A202:A205"/>
    <mergeCell ref="A206:A209"/>
    <mergeCell ref="A210:A213"/>
    <mergeCell ref="A182:A185"/>
    <mergeCell ref="A186:A189"/>
    <mergeCell ref="A190:A193"/>
    <mergeCell ref="A194:A197"/>
    <mergeCell ref="A198:A201"/>
  </mergeCells>
  <phoneticPr fontId="11" type="noConversion"/>
  <conditionalFormatting sqref="C5:H5 C9:H9 C13:H13 C17:H17 C21:H21 C25:H25 C29:H29 C33:H33 C37:H37 C41:H41 C45:H45 C49:H49 C53:H53 C57:H57 C61:H61 C65:H65 C69:H69 C73:H73 C77:H77 C81:H81 C85:H85 C89:H89 C93:H93 C97:H97 C101:H101 C105:H105 C109:H109 C113:H113 C117:H117 C121:H121 C125:H125 C129:H129 C133:H133 C137:H137 C141:H141 C145:H145 C149:H149 C153:H153 C157:H157 C161:H161 C165:H165 C169:H169 C173:H173 C177:H177 C181:H181 C185:H185 C189:H189 C193:H193 C197:H197 C201:H201 C205:H205 C209:H209 C213:H213">
    <cfRule type="cellIs" dxfId="0" priority="1" operator="greaterThan">
      <formula>0.25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1"/>
  <sheetViews>
    <sheetView tabSelected="1" zoomScaleNormal="100" workbookViewId="0">
      <pane ySplit="1" topLeftCell="A45" activePane="bottomLeft" state="frozen"/>
      <selection pane="bottomLeft" activeCell="A57" sqref="A57:I57"/>
    </sheetView>
  </sheetViews>
  <sheetFormatPr defaultColWidth="11.42578125" defaultRowHeight="14.45"/>
  <cols>
    <col min="1" max="2" width="15" style="1" customWidth="1"/>
    <col min="3" max="3" width="14.140625" style="1" customWidth="1"/>
    <col min="4" max="4" width="14.28515625" style="1" customWidth="1"/>
    <col min="5" max="5" width="13.5703125" style="1" customWidth="1"/>
    <col min="6" max="6" width="18.85546875" style="1" customWidth="1"/>
    <col min="7" max="7" width="13.85546875" style="1" customWidth="1"/>
    <col min="8" max="8" width="13.28515625" style="1" customWidth="1"/>
    <col min="9" max="9" width="12.42578125" style="1" customWidth="1"/>
    <col min="10" max="10" width="9.7109375" style="1" customWidth="1"/>
    <col min="11" max="11" width="10.7109375" style="1" customWidth="1"/>
    <col min="12" max="12" width="26.140625" style="1" customWidth="1"/>
    <col min="13" max="13" width="14.85546875" style="1" customWidth="1"/>
    <col min="14" max="15" width="15.140625" style="1" customWidth="1"/>
    <col min="16" max="16" width="8.7109375" style="1" customWidth="1"/>
    <col min="17" max="16384" width="11.42578125" style="1"/>
  </cols>
  <sheetData>
    <row r="1" spans="1:16" ht="14.45" customHeight="1">
      <c r="A1" s="2" t="s">
        <v>0</v>
      </c>
      <c r="B1" s="41" t="s">
        <v>65</v>
      </c>
      <c r="C1" s="40" t="s">
        <v>2</v>
      </c>
      <c r="D1" s="40" t="s">
        <v>3</v>
      </c>
      <c r="E1" s="40" t="s">
        <v>66</v>
      </c>
      <c r="F1" s="40" t="s">
        <v>5</v>
      </c>
      <c r="G1" s="40" t="s">
        <v>6</v>
      </c>
      <c r="H1" s="40" t="s">
        <v>7</v>
      </c>
      <c r="I1" s="21" t="s">
        <v>67</v>
      </c>
      <c r="J1" s="2" t="s">
        <v>68</v>
      </c>
      <c r="K1" s="2" t="s">
        <v>69</v>
      </c>
      <c r="L1" s="2"/>
      <c r="M1" s="2"/>
      <c r="N1" s="2"/>
      <c r="O1" s="2"/>
      <c r="P1" s="2"/>
    </row>
    <row r="2" spans="1:16" ht="14.45" customHeight="1">
      <c r="A2" s="23" t="s">
        <v>8</v>
      </c>
      <c r="B2" s="34">
        <v>1</v>
      </c>
      <c r="C2" s="17">
        <v>1</v>
      </c>
      <c r="D2" s="17">
        <v>0</v>
      </c>
      <c r="E2" s="17">
        <v>0</v>
      </c>
      <c r="F2" s="22">
        <v>1</v>
      </c>
      <c r="G2" s="22">
        <v>1</v>
      </c>
      <c r="H2" s="22">
        <v>1</v>
      </c>
      <c r="I2" s="19">
        <v>1</v>
      </c>
      <c r="J2" s="18">
        <f>SUM(B2:I2)</f>
        <v>6</v>
      </c>
      <c r="K2" s="4">
        <f>SUM(B2:E2)</f>
        <v>2</v>
      </c>
    </row>
    <row r="3" spans="1:16" ht="14.45" customHeight="1">
      <c r="A3" s="24" t="s">
        <v>13</v>
      </c>
      <c r="B3" s="34">
        <v>1</v>
      </c>
      <c r="C3" s="17">
        <v>1</v>
      </c>
      <c r="D3" s="17">
        <v>0</v>
      </c>
      <c r="E3" s="17">
        <v>0</v>
      </c>
      <c r="F3" s="22">
        <v>1</v>
      </c>
      <c r="G3" s="22">
        <v>1</v>
      </c>
      <c r="H3" s="22">
        <v>1</v>
      </c>
      <c r="I3" s="19">
        <v>1</v>
      </c>
      <c r="J3" s="18">
        <f t="shared" ref="J3" si="0">SUM(B3:I3)</f>
        <v>6</v>
      </c>
      <c r="K3" s="4">
        <f t="shared" ref="K3:K54" si="1">SUM(B3:E3)</f>
        <v>2</v>
      </c>
    </row>
    <row r="4" spans="1:16" ht="14.45" customHeight="1">
      <c r="A4" s="25" t="s">
        <v>14</v>
      </c>
      <c r="B4" s="34">
        <v>1</v>
      </c>
      <c r="C4" s="17">
        <v>1</v>
      </c>
      <c r="D4" s="17">
        <v>1</v>
      </c>
      <c r="E4" s="17">
        <v>1</v>
      </c>
      <c r="F4" s="22">
        <v>1</v>
      </c>
      <c r="G4" s="22">
        <v>1</v>
      </c>
      <c r="H4" s="22">
        <v>1</v>
      </c>
      <c r="I4" s="19">
        <v>1</v>
      </c>
      <c r="J4" s="18">
        <f>SUM(B4:I4)</f>
        <v>8</v>
      </c>
      <c r="K4" s="4">
        <f t="shared" si="1"/>
        <v>4</v>
      </c>
    </row>
    <row r="5" spans="1:16" ht="14.45" customHeight="1">
      <c r="A5" s="25" t="s">
        <v>15</v>
      </c>
      <c r="B5" s="34">
        <v>1</v>
      </c>
      <c r="C5" s="17">
        <v>1</v>
      </c>
      <c r="D5" s="17">
        <v>1</v>
      </c>
      <c r="E5" s="17">
        <v>1</v>
      </c>
      <c r="F5" s="22">
        <v>1</v>
      </c>
      <c r="G5" s="22">
        <v>1</v>
      </c>
      <c r="H5" s="22">
        <v>1</v>
      </c>
      <c r="I5" s="19">
        <v>1</v>
      </c>
      <c r="J5" s="18">
        <f t="shared" ref="J5:J54" si="2">SUM(B5:I5)</f>
        <v>8</v>
      </c>
      <c r="K5" s="4">
        <f t="shared" si="1"/>
        <v>4</v>
      </c>
    </row>
    <row r="6" spans="1:16" ht="14.45" customHeight="1">
      <c r="A6" s="25" t="s">
        <v>16</v>
      </c>
      <c r="B6" s="34">
        <v>1</v>
      </c>
      <c r="C6" s="17">
        <v>1</v>
      </c>
      <c r="D6" s="17">
        <v>0</v>
      </c>
      <c r="E6" s="17">
        <v>1</v>
      </c>
      <c r="F6" s="22">
        <v>1</v>
      </c>
      <c r="G6" s="22">
        <v>1</v>
      </c>
      <c r="H6" s="22">
        <v>1</v>
      </c>
      <c r="I6" s="19">
        <v>0</v>
      </c>
      <c r="J6" s="18">
        <f t="shared" si="2"/>
        <v>6</v>
      </c>
      <c r="K6" s="4">
        <f t="shared" si="1"/>
        <v>3</v>
      </c>
    </row>
    <row r="7" spans="1:16" ht="14.45" customHeight="1">
      <c r="A7" s="25" t="s">
        <v>17</v>
      </c>
      <c r="B7" s="34">
        <v>1</v>
      </c>
      <c r="C7" s="17">
        <v>1</v>
      </c>
      <c r="D7" s="17">
        <v>0</v>
      </c>
      <c r="E7" s="17">
        <v>0</v>
      </c>
      <c r="F7" s="22">
        <v>1</v>
      </c>
      <c r="G7" s="22">
        <v>1</v>
      </c>
      <c r="H7" s="22">
        <v>1</v>
      </c>
      <c r="I7" s="19">
        <v>1</v>
      </c>
      <c r="J7" s="18">
        <f t="shared" si="2"/>
        <v>6</v>
      </c>
      <c r="K7" s="4">
        <f t="shared" si="1"/>
        <v>2</v>
      </c>
    </row>
    <row r="8" spans="1:16" ht="14.45" customHeight="1">
      <c r="A8" s="25" t="s">
        <v>18</v>
      </c>
      <c r="B8" s="34">
        <v>1</v>
      </c>
      <c r="C8" s="17">
        <v>1</v>
      </c>
      <c r="D8" s="17">
        <v>0</v>
      </c>
      <c r="E8" s="17">
        <v>1</v>
      </c>
      <c r="F8" s="22">
        <v>1</v>
      </c>
      <c r="G8" s="22">
        <v>1</v>
      </c>
      <c r="H8" s="22">
        <v>1</v>
      </c>
      <c r="I8" s="19">
        <v>1</v>
      </c>
      <c r="J8" s="18">
        <f t="shared" si="2"/>
        <v>7</v>
      </c>
      <c r="K8" s="4">
        <f t="shared" si="1"/>
        <v>3</v>
      </c>
    </row>
    <row r="9" spans="1:16" ht="14.45" customHeight="1">
      <c r="A9" s="26" t="s">
        <v>19</v>
      </c>
      <c r="B9" s="34">
        <v>1</v>
      </c>
      <c r="C9" s="17">
        <v>1</v>
      </c>
      <c r="D9" s="17">
        <v>0</v>
      </c>
      <c r="E9" s="17">
        <v>0</v>
      </c>
      <c r="F9" s="22">
        <v>1</v>
      </c>
      <c r="G9" s="22">
        <v>1</v>
      </c>
      <c r="H9" s="22">
        <v>1</v>
      </c>
      <c r="I9" s="19">
        <v>1</v>
      </c>
      <c r="J9" s="18">
        <f t="shared" si="2"/>
        <v>6</v>
      </c>
      <c r="K9" s="4">
        <f t="shared" si="1"/>
        <v>2</v>
      </c>
    </row>
    <row r="10" spans="1:16" ht="14.45" customHeight="1">
      <c r="A10" s="27" t="s">
        <v>20</v>
      </c>
      <c r="B10" s="34">
        <v>1</v>
      </c>
      <c r="C10" s="17">
        <v>1</v>
      </c>
      <c r="D10" s="17">
        <v>0</v>
      </c>
      <c r="E10" s="17">
        <v>0</v>
      </c>
      <c r="F10" s="22">
        <v>1</v>
      </c>
      <c r="G10" s="22">
        <v>1</v>
      </c>
      <c r="H10" s="22">
        <v>1</v>
      </c>
      <c r="I10" s="19">
        <v>1</v>
      </c>
      <c r="J10" s="18">
        <f t="shared" si="2"/>
        <v>6</v>
      </c>
      <c r="K10" s="4">
        <f t="shared" si="1"/>
        <v>2</v>
      </c>
    </row>
    <row r="11" spans="1:16" ht="14.45" customHeight="1">
      <c r="A11" s="27" t="s">
        <v>21</v>
      </c>
      <c r="B11" s="34">
        <v>1</v>
      </c>
      <c r="C11" s="17">
        <v>1</v>
      </c>
      <c r="D11" s="17">
        <v>0</v>
      </c>
      <c r="E11" s="17">
        <v>0</v>
      </c>
      <c r="F11" s="22">
        <v>1</v>
      </c>
      <c r="G11" s="22">
        <v>1</v>
      </c>
      <c r="H11" s="22">
        <v>1</v>
      </c>
      <c r="I11" s="19">
        <v>1</v>
      </c>
      <c r="J11" s="18">
        <f t="shared" si="2"/>
        <v>6</v>
      </c>
      <c r="K11" s="4">
        <f t="shared" si="1"/>
        <v>2</v>
      </c>
    </row>
    <row r="12" spans="1:16" ht="14.45" customHeight="1">
      <c r="A12" s="27" t="s">
        <v>22</v>
      </c>
      <c r="B12" s="34">
        <v>1</v>
      </c>
      <c r="C12" s="36">
        <v>1</v>
      </c>
      <c r="D12" s="17">
        <v>0</v>
      </c>
      <c r="E12" s="17">
        <v>0</v>
      </c>
      <c r="F12" s="22">
        <v>0</v>
      </c>
      <c r="G12" s="22">
        <v>0</v>
      </c>
      <c r="H12" s="22">
        <v>1</v>
      </c>
      <c r="I12" s="19">
        <v>1</v>
      </c>
      <c r="J12" s="18">
        <f t="shared" si="2"/>
        <v>4</v>
      </c>
      <c r="K12" s="4">
        <f t="shared" si="1"/>
        <v>2</v>
      </c>
    </row>
    <row r="13" spans="1:16" ht="14.45" customHeight="1">
      <c r="A13" s="28" t="s">
        <v>23</v>
      </c>
      <c r="B13" s="34">
        <v>1</v>
      </c>
      <c r="C13" s="17">
        <v>0</v>
      </c>
      <c r="D13" s="17">
        <v>0</v>
      </c>
      <c r="E13" s="17">
        <v>1</v>
      </c>
      <c r="F13" s="22">
        <v>0</v>
      </c>
      <c r="G13" s="22">
        <v>1</v>
      </c>
      <c r="H13" s="22">
        <v>0</v>
      </c>
      <c r="I13" s="19">
        <v>1</v>
      </c>
      <c r="J13" s="18">
        <f t="shared" si="2"/>
        <v>4</v>
      </c>
      <c r="K13" s="4">
        <f t="shared" si="1"/>
        <v>2</v>
      </c>
    </row>
    <row r="14" spans="1:16" ht="14.45" customHeight="1">
      <c r="A14" s="28" t="s">
        <v>24</v>
      </c>
      <c r="B14" s="34">
        <v>1</v>
      </c>
      <c r="C14" s="17">
        <v>1</v>
      </c>
      <c r="D14" s="17">
        <v>0</v>
      </c>
      <c r="E14" s="17">
        <v>1</v>
      </c>
      <c r="F14" s="22">
        <v>1</v>
      </c>
      <c r="G14" s="22">
        <v>1</v>
      </c>
      <c r="H14" s="22">
        <v>1</v>
      </c>
      <c r="I14" s="19">
        <v>1</v>
      </c>
      <c r="J14" s="18">
        <f t="shared" si="2"/>
        <v>7</v>
      </c>
      <c r="K14" s="4">
        <f t="shared" si="1"/>
        <v>3</v>
      </c>
    </row>
    <row r="15" spans="1:16" ht="14.45" customHeight="1">
      <c r="A15" s="28" t="s">
        <v>25</v>
      </c>
      <c r="B15" s="34">
        <v>1</v>
      </c>
      <c r="C15" s="17">
        <v>1</v>
      </c>
      <c r="D15" s="17">
        <v>0</v>
      </c>
      <c r="E15" s="17">
        <v>1</v>
      </c>
      <c r="F15" s="22">
        <v>1</v>
      </c>
      <c r="G15" s="22">
        <v>1</v>
      </c>
      <c r="H15" s="22">
        <v>1</v>
      </c>
      <c r="I15" s="19">
        <v>1</v>
      </c>
      <c r="J15" s="18">
        <f t="shared" si="2"/>
        <v>7</v>
      </c>
      <c r="K15" s="4">
        <f t="shared" si="1"/>
        <v>3</v>
      </c>
    </row>
    <row r="16" spans="1:16" ht="14.45" customHeight="1">
      <c r="A16" s="29" t="s">
        <v>26</v>
      </c>
      <c r="B16" s="34">
        <v>0</v>
      </c>
      <c r="C16" s="17">
        <v>0</v>
      </c>
      <c r="D16" s="17">
        <v>1</v>
      </c>
      <c r="E16" s="17">
        <v>0</v>
      </c>
      <c r="F16" s="22">
        <v>0</v>
      </c>
      <c r="G16" s="22">
        <v>1</v>
      </c>
      <c r="H16" s="22">
        <v>1</v>
      </c>
      <c r="I16" s="19">
        <v>0</v>
      </c>
      <c r="J16" s="18">
        <f t="shared" si="2"/>
        <v>3</v>
      </c>
      <c r="K16" s="4">
        <f t="shared" si="1"/>
        <v>1</v>
      </c>
    </row>
    <row r="17" spans="1:12" ht="14.45" customHeight="1">
      <c r="A17" s="29" t="s">
        <v>27</v>
      </c>
      <c r="B17" s="34">
        <v>0</v>
      </c>
      <c r="C17" s="17">
        <v>1</v>
      </c>
      <c r="D17" s="17">
        <v>1</v>
      </c>
      <c r="E17" s="17">
        <v>0</v>
      </c>
      <c r="F17" s="22">
        <v>1</v>
      </c>
      <c r="G17" s="22">
        <v>1</v>
      </c>
      <c r="H17" s="22">
        <v>1</v>
      </c>
      <c r="I17" s="19">
        <v>0</v>
      </c>
      <c r="J17" s="18">
        <f t="shared" si="2"/>
        <v>5</v>
      </c>
      <c r="K17" s="4">
        <f t="shared" si="1"/>
        <v>2</v>
      </c>
    </row>
    <row r="18" spans="1:12" ht="14.45" customHeight="1">
      <c r="A18" s="29" t="s">
        <v>29</v>
      </c>
      <c r="B18" s="34">
        <v>0</v>
      </c>
      <c r="C18" s="17">
        <v>1</v>
      </c>
      <c r="D18" s="17">
        <v>1</v>
      </c>
      <c r="E18" s="17">
        <v>0</v>
      </c>
      <c r="F18" s="22">
        <v>0</v>
      </c>
      <c r="G18" s="22">
        <v>1</v>
      </c>
      <c r="H18" s="22">
        <v>1</v>
      </c>
      <c r="I18" s="19">
        <v>0</v>
      </c>
      <c r="J18" s="18">
        <f t="shared" si="2"/>
        <v>4</v>
      </c>
      <c r="K18" s="4">
        <f t="shared" si="1"/>
        <v>2</v>
      </c>
    </row>
    <row r="19" spans="1:12" ht="14.45" customHeight="1">
      <c r="A19" s="29" t="s">
        <v>28</v>
      </c>
      <c r="B19" s="34">
        <v>0</v>
      </c>
      <c r="C19" s="17">
        <v>1</v>
      </c>
      <c r="D19" s="17">
        <v>1</v>
      </c>
      <c r="E19" s="17">
        <v>0</v>
      </c>
      <c r="F19" s="22">
        <v>0</v>
      </c>
      <c r="G19" s="22">
        <v>1</v>
      </c>
      <c r="H19" s="22">
        <v>1</v>
      </c>
      <c r="I19" s="19">
        <v>0</v>
      </c>
      <c r="J19" s="18">
        <f t="shared" si="2"/>
        <v>4</v>
      </c>
      <c r="K19" s="4">
        <f t="shared" si="1"/>
        <v>2</v>
      </c>
    </row>
    <row r="20" spans="1:12" ht="14.45" customHeight="1">
      <c r="A20" s="29" t="s">
        <v>30</v>
      </c>
      <c r="B20" s="34">
        <v>0</v>
      </c>
      <c r="C20" s="17">
        <v>1</v>
      </c>
      <c r="D20" s="17">
        <v>1</v>
      </c>
      <c r="E20" s="17">
        <v>0</v>
      </c>
      <c r="F20" s="22">
        <v>0</v>
      </c>
      <c r="G20" s="22">
        <v>1</v>
      </c>
      <c r="H20" s="22">
        <v>1</v>
      </c>
      <c r="I20" s="19">
        <v>0</v>
      </c>
      <c r="J20" s="18">
        <f t="shared" si="2"/>
        <v>4</v>
      </c>
      <c r="K20" s="4">
        <f>SUM(B20:E20)</f>
        <v>2</v>
      </c>
    </row>
    <row r="21" spans="1:12" ht="14.45" customHeight="1">
      <c r="A21" s="29" t="s">
        <v>31</v>
      </c>
      <c r="B21" s="34">
        <v>0</v>
      </c>
      <c r="C21" s="17">
        <v>1</v>
      </c>
      <c r="D21" s="17">
        <v>1</v>
      </c>
      <c r="E21" s="17">
        <v>0</v>
      </c>
      <c r="F21" s="22">
        <v>1</v>
      </c>
      <c r="G21" s="22">
        <v>1</v>
      </c>
      <c r="H21" s="22">
        <v>1</v>
      </c>
      <c r="I21" s="19">
        <v>1</v>
      </c>
      <c r="J21" s="18">
        <f t="shared" si="2"/>
        <v>6</v>
      </c>
      <c r="K21" s="4">
        <f t="shared" si="1"/>
        <v>2</v>
      </c>
    </row>
    <row r="22" spans="1:12" ht="14.45" customHeight="1">
      <c r="A22" s="29" t="s">
        <v>32</v>
      </c>
      <c r="B22" s="34">
        <v>0</v>
      </c>
      <c r="C22" s="37">
        <v>1</v>
      </c>
      <c r="D22" s="17">
        <v>0</v>
      </c>
      <c r="E22" s="17">
        <v>0</v>
      </c>
      <c r="F22" s="22">
        <v>0</v>
      </c>
      <c r="G22" s="22">
        <v>0</v>
      </c>
      <c r="H22" s="22">
        <v>1</v>
      </c>
      <c r="I22" s="19">
        <v>0</v>
      </c>
      <c r="J22" s="18">
        <f t="shared" si="2"/>
        <v>2</v>
      </c>
      <c r="K22" s="4">
        <f t="shared" si="1"/>
        <v>1</v>
      </c>
    </row>
    <row r="23" spans="1:12" ht="14.45" customHeight="1">
      <c r="A23" s="29" t="s">
        <v>33</v>
      </c>
      <c r="B23" s="34">
        <v>0</v>
      </c>
      <c r="C23" s="37">
        <v>1</v>
      </c>
      <c r="D23" s="17">
        <v>0</v>
      </c>
      <c r="E23" s="17">
        <v>0</v>
      </c>
      <c r="F23" s="22">
        <v>0</v>
      </c>
      <c r="G23" s="22">
        <v>1</v>
      </c>
      <c r="H23" s="22">
        <v>1</v>
      </c>
      <c r="I23" s="19">
        <v>0</v>
      </c>
      <c r="J23" s="18">
        <f t="shared" si="2"/>
        <v>3</v>
      </c>
      <c r="K23" s="4">
        <f t="shared" si="1"/>
        <v>1</v>
      </c>
    </row>
    <row r="24" spans="1:12" ht="14.45" customHeight="1">
      <c r="A24" s="29" t="s">
        <v>34</v>
      </c>
      <c r="B24" s="34">
        <v>0</v>
      </c>
      <c r="C24" s="17">
        <v>1</v>
      </c>
      <c r="D24" s="17">
        <v>0</v>
      </c>
      <c r="E24" s="17">
        <v>0</v>
      </c>
      <c r="F24" s="22">
        <v>1</v>
      </c>
      <c r="G24" s="22">
        <v>1</v>
      </c>
      <c r="H24" s="22">
        <v>1</v>
      </c>
      <c r="I24" s="19">
        <v>1</v>
      </c>
      <c r="J24" s="18">
        <f t="shared" si="2"/>
        <v>5</v>
      </c>
      <c r="K24" s="4">
        <f t="shared" si="1"/>
        <v>1</v>
      </c>
    </row>
    <row r="25" spans="1:12" ht="14.45" customHeight="1">
      <c r="A25" s="29" t="s">
        <v>35</v>
      </c>
      <c r="B25" s="34">
        <v>1</v>
      </c>
      <c r="C25" s="17">
        <v>0</v>
      </c>
      <c r="D25" s="17">
        <v>0</v>
      </c>
      <c r="E25" s="17">
        <v>0</v>
      </c>
      <c r="F25" s="22">
        <v>1</v>
      </c>
      <c r="G25" s="22">
        <v>1</v>
      </c>
      <c r="H25" s="22">
        <v>1</v>
      </c>
      <c r="I25" s="19">
        <v>1</v>
      </c>
      <c r="J25" s="18">
        <f t="shared" si="2"/>
        <v>5</v>
      </c>
      <c r="K25" s="4">
        <f t="shared" si="1"/>
        <v>1</v>
      </c>
      <c r="L25" s="3"/>
    </row>
    <row r="26" spans="1:12" ht="14.45" customHeight="1">
      <c r="A26" s="29" t="s">
        <v>36</v>
      </c>
      <c r="B26" s="34">
        <v>1</v>
      </c>
      <c r="C26" s="17">
        <v>0</v>
      </c>
      <c r="D26" s="17">
        <v>0</v>
      </c>
      <c r="E26" s="17">
        <v>0</v>
      </c>
      <c r="F26" s="22">
        <v>0</v>
      </c>
      <c r="G26" s="22">
        <v>0</v>
      </c>
      <c r="H26" s="22">
        <v>0</v>
      </c>
      <c r="I26" s="19">
        <v>1</v>
      </c>
      <c r="J26" s="18">
        <f t="shared" si="2"/>
        <v>2</v>
      </c>
      <c r="K26" s="4">
        <f t="shared" si="1"/>
        <v>1</v>
      </c>
      <c r="L26" s="3"/>
    </row>
    <row r="27" spans="1:12" ht="14.45" customHeight="1">
      <c r="A27" s="29" t="s">
        <v>37</v>
      </c>
      <c r="B27" s="34">
        <v>0</v>
      </c>
      <c r="C27" s="36">
        <v>1</v>
      </c>
      <c r="D27" s="17">
        <v>0</v>
      </c>
      <c r="E27" s="17">
        <v>0</v>
      </c>
      <c r="F27" s="22">
        <v>0</v>
      </c>
      <c r="G27" s="22">
        <v>0</v>
      </c>
      <c r="H27" s="22">
        <v>1</v>
      </c>
      <c r="I27" s="19">
        <v>0</v>
      </c>
      <c r="J27" s="18">
        <f t="shared" si="2"/>
        <v>2</v>
      </c>
      <c r="K27" s="4">
        <f t="shared" si="1"/>
        <v>1</v>
      </c>
    </row>
    <row r="28" spans="1:12" ht="14.45" customHeight="1">
      <c r="A28" s="29" t="s">
        <v>38</v>
      </c>
      <c r="B28" s="34">
        <v>0</v>
      </c>
      <c r="C28" s="17">
        <v>0</v>
      </c>
      <c r="D28" s="17">
        <v>0</v>
      </c>
      <c r="E28" s="17">
        <v>0</v>
      </c>
      <c r="F28" s="22">
        <v>0</v>
      </c>
      <c r="G28" s="22">
        <v>0</v>
      </c>
      <c r="H28" s="22">
        <v>1</v>
      </c>
      <c r="I28" s="19">
        <v>0</v>
      </c>
      <c r="J28" s="18">
        <f t="shared" si="2"/>
        <v>1</v>
      </c>
      <c r="K28" s="4">
        <f t="shared" si="1"/>
        <v>0</v>
      </c>
    </row>
    <row r="29" spans="1:12" ht="14.45" customHeight="1">
      <c r="A29" s="30" t="s">
        <v>39</v>
      </c>
      <c r="B29" s="34">
        <v>0</v>
      </c>
      <c r="C29" s="17">
        <v>1</v>
      </c>
      <c r="D29" s="17">
        <v>1</v>
      </c>
      <c r="E29" s="17">
        <v>0</v>
      </c>
      <c r="F29" s="22">
        <v>0</v>
      </c>
      <c r="G29" s="22">
        <v>1</v>
      </c>
      <c r="H29" s="22">
        <v>1</v>
      </c>
      <c r="I29" s="19">
        <v>0</v>
      </c>
      <c r="J29" s="18">
        <f t="shared" si="2"/>
        <v>4</v>
      </c>
      <c r="K29" s="4">
        <f t="shared" si="1"/>
        <v>2</v>
      </c>
    </row>
    <row r="30" spans="1:12" ht="14.45" customHeight="1">
      <c r="A30" s="31" t="s">
        <v>40</v>
      </c>
      <c r="B30" s="34">
        <v>0</v>
      </c>
      <c r="C30" s="17">
        <v>0</v>
      </c>
      <c r="D30" s="36">
        <v>1</v>
      </c>
      <c r="E30" s="17">
        <v>0</v>
      </c>
      <c r="F30" s="22">
        <v>0</v>
      </c>
      <c r="G30" s="22">
        <v>1</v>
      </c>
      <c r="H30" s="22">
        <v>1</v>
      </c>
      <c r="I30" s="19">
        <v>0</v>
      </c>
      <c r="J30" s="18">
        <f>SUM(B30:I30)</f>
        <v>3</v>
      </c>
      <c r="K30" s="4">
        <f t="shared" si="1"/>
        <v>1</v>
      </c>
    </row>
    <row r="31" spans="1:12" ht="14.45" customHeight="1">
      <c r="A31" s="31" t="s">
        <v>41</v>
      </c>
      <c r="B31" s="34">
        <v>0</v>
      </c>
      <c r="C31" s="17">
        <v>0</v>
      </c>
      <c r="D31" s="17">
        <v>1</v>
      </c>
      <c r="E31" s="17">
        <v>0</v>
      </c>
      <c r="F31" s="22">
        <v>0</v>
      </c>
      <c r="G31" s="22">
        <v>1</v>
      </c>
      <c r="H31" s="22">
        <v>1</v>
      </c>
      <c r="I31" s="19">
        <v>0</v>
      </c>
      <c r="J31" s="18">
        <f t="shared" si="2"/>
        <v>3</v>
      </c>
      <c r="K31" s="4">
        <f t="shared" si="1"/>
        <v>1</v>
      </c>
    </row>
    <row r="32" spans="1:12" ht="15" customHeight="1">
      <c r="A32" s="31" t="s">
        <v>42</v>
      </c>
      <c r="B32" s="34">
        <v>0</v>
      </c>
      <c r="C32" s="17">
        <v>0</v>
      </c>
      <c r="D32" s="17">
        <v>1</v>
      </c>
      <c r="E32" s="17">
        <v>0</v>
      </c>
      <c r="F32" s="22">
        <v>0</v>
      </c>
      <c r="G32" s="22">
        <v>1</v>
      </c>
      <c r="H32" s="22">
        <v>1</v>
      </c>
      <c r="I32" s="19">
        <v>0</v>
      </c>
      <c r="J32" s="18">
        <f t="shared" si="2"/>
        <v>3</v>
      </c>
      <c r="K32" s="4">
        <f t="shared" si="1"/>
        <v>1</v>
      </c>
    </row>
    <row r="33" spans="1:11" ht="14.45" customHeight="1">
      <c r="A33" s="31" t="s">
        <v>43</v>
      </c>
      <c r="B33" s="39">
        <v>1</v>
      </c>
      <c r="C33" s="36">
        <v>1</v>
      </c>
      <c r="D33" s="17">
        <v>0</v>
      </c>
      <c r="E33" s="17">
        <v>0</v>
      </c>
      <c r="F33" s="22">
        <v>0</v>
      </c>
      <c r="G33" s="22">
        <v>1</v>
      </c>
      <c r="H33" s="22">
        <v>1</v>
      </c>
      <c r="I33" s="19">
        <v>0</v>
      </c>
      <c r="J33" s="18">
        <f t="shared" si="2"/>
        <v>4</v>
      </c>
      <c r="K33" s="4">
        <f t="shared" si="1"/>
        <v>2</v>
      </c>
    </row>
    <row r="34" spans="1:11" ht="14.45" customHeight="1">
      <c r="A34" s="31" t="s">
        <v>44</v>
      </c>
      <c r="B34" s="34">
        <v>0</v>
      </c>
      <c r="C34" s="17">
        <v>0</v>
      </c>
      <c r="D34" s="36">
        <v>1</v>
      </c>
      <c r="E34" s="17">
        <v>0</v>
      </c>
      <c r="F34" s="22">
        <v>0</v>
      </c>
      <c r="G34" s="22">
        <v>0</v>
      </c>
      <c r="H34" s="22">
        <v>1</v>
      </c>
      <c r="I34" s="19">
        <v>0</v>
      </c>
      <c r="J34" s="18">
        <f t="shared" si="2"/>
        <v>2</v>
      </c>
      <c r="K34" s="4">
        <f>SUM(B34:E34)</f>
        <v>1</v>
      </c>
    </row>
    <row r="35" spans="1:11" ht="15" customHeight="1">
      <c r="A35" s="31" t="s">
        <v>45</v>
      </c>
      <c r="B35" s="34">
        <v>0</v>
      </c>
      <c r="C35" s="17">
        <v>0</v>
      </c>
      <c r="D35" s="36">
        <v>1</v>
      </c>
      <c r="E35" s="17">
        <v>0</v>
      </c>
      <c r="F35" s="22">
        <v>0</v>
      </c>
      <c r="G35" s="22">
        <v>0</v>
      </c>
      <c r="H35" s="22">
        <v>1</v>
      </c>
      <c r="I35" s="19">
        <v>0</v>
      </c>
      <c r="J35" s="18">
        <f t="shared" si="2"/>
        <v>2</v>
      </c>
      <c r="K35" s="4">
        <f t="shared" si="1"/>
        <v>1</v>
      </c>
    </row>
    <row r="36" spans="1:11" ht="15" customHeight="1">
      <c r="A36" s="31" t="s">
        <v>46</v>
      </c>
      <c r="B36" s="36">
        <v>1</v>
      </c>
      <c r="C36" s="17">
        <v>1</v>
      </c>
      <c r="D36" s="17">
        <v>0</v>
      </c>
      <c r="E36" s="17">
        <v>0</v>
      </c>
      <c r="F36" s="22">
        <v>0</v>
      </c>
      <c r="G36" s="22">
        <v>1</v>
      </c>
      <c r="H36" s="22">
        <v>1</v>
      </c>
      <c r="I36" s="19">
        <v>1</v>
      </c>
      <c r="J36" s="18">
        <f t="shared" si="2"/>
        <v>5</v>
      </c>
      <c r="K36" s="4">
        <f t="shared" si="1"/>
        <v>2</v>
      </c>
    </row>
    <row r="37" spans="1:11" ht="14.45" customHeight="1">
      <c r="A37" s="31" t="s">
        <v>47</v>
      </c>
      <c r="B37" s="34">
        <v>0</v>
      </c>
      <c r="C37" s="17">
        <v>0</v>
      </c>
      <c r="D37" s="17">
        <v>0</v>
      </c>
      <c r="E37" s="17">
        <v>0</v>
      </c>
      <c r="F37" s="22">
        <v>0</v>
      </c>
      <c r="G37" s="22">
        <v>0</v>
      </c>
      <c r="H37" s="22">
        <v>1</v>
      </c>
      <c r="I37" s="20">
        <v>0</v>
      </c>
      <c r="J37" s="18">
        <f t="shared" si="2"/>
        <v>1</v>
      </c>
      <c r="K37" s="4">
        <f t="shared" si="1"/>
        <v>0</v>
      </c>
    </row>
    <row r="38" spans="1:11" ht="14.45" customHeight="1">
      <c r="A38" s="32" t="s">
        <v>48</v>
      </c>
      <c r="B38" s="34">
        <v>0</v>
      </c>
      <c r="C38" s="17">
        <v>0</v>
      </c>
      <c r="D38" s="17">
        <v>1</v>
      </c>
      <c r="E38" s="17">
        <v>0</v>
      </c>
      <c r="F38" s="22">
        <v>0</v>
      </c>
      <c r="G38" s="22">
        <v>1</v>
      </c>
      <c r="H38" s="22">
        <v>1</v>
      </c>
      <c r="I38" s="20">
        <v>0</v>
      </c>
      <c r="J38" s="18">
        <f t="shared" si="2"/>
        <v>3</v>
      </c>
      <c r="K38" s="4">
        <f t="shared" si="1"/>
        <v>1</v>
      </c>
    </row>
    <row r="39" spans="1:11" ht="14.45" customHeight="1">
      <c r="A39" s="32" t="s">
        <v>49</v>
      </c>
      <c r="B39" s="34">
        <v>0</v>
      </c>
      <c r="C39" s="17">
        <v>0</v>
      </c>
      <c r="D39" s="17">
        <v>0</v>
      </c>
      <c r="E39" s="17">
        <v>0</v>
      </c>
      <c r="F39" s="22">
        <v>0</v>
      </c>
      <c r="G39" s="22">
        <v>0</v>
      </c>
      <c r="H39" s="22">
        <v>1</v>
      </c>
      <c r="I39" s="20">
        <v>0</v>
      </c>
      <c r="J39" s="18">
        <f t="shared" si="2"/>
        <v>1</v>
      </c>
      <c r="K39" s="4">
        <f t="shared" si="1"/>
        <v>0</v>
      </c>
    </row>
    <row r="40" spans="1:11" ht="14.45" customHeight="1">
      <c r="A40" s="32" t="s">
        <v>50</v>
      </c>
      <c r="B40" s="34">
        <v>0</v>
      </c>
      <c r="C40" s="17">
        <v>0</v>
      </c>
      <c r="D40" s="17">
        <v>0</v>
      </c>
      <c r="E40" s="17">
        <v>0</v>
      </c>
      <c r="F40" s="22">
        <v>0</v>
      </c>
      <c r="G40" s="22">
        <v>0</v>
      </c>
      <c r="H40" s="22">
        <v>1</v>
      </c>
      <c r="I40" s="20">
        <v>0</v>
      </c>
      <c r="J40" s="18">
        <f t="shared" si="2"/>
        <v>1</v>
      </c>
      <c r="K40" s="4">
        <f t="shared" si="1"/>
        <v>0</v>
      </c>
    </row>
    <row r="41" spans="1:11" ht="14.45" customHeight="1">
      <c r="A41" s="32" t="s">
        <v>51</v>
      </c>
      <c r="B41" s="34">
        <v>0</v>
      </c>
      <c r="C41" s="17">
        <v>0</v>
      </c>
      <c r="D41" s="17">
        <v>1</v>
      </c>
      <c r="E41" s="17">
        <v>0</v>
      </c>
      <c r="F41" s="22">
        <v>0</v>
      </c>
      <c r="G41" s="22">
        <v>1</v>
      </c>
      <c r="H41" s="22">
        <v>1</v>
      </c>
      <c r="I41" s="20">
        <v>0</v>
      </c>
      <c r="J41" s="18">
        <f t="shared" si="2"/>
        <v>3</v>
      </c>
      <c r="K41" s="4">
        <f t="shared" si="1"/>
        <v>1</v>
      </c>
    </row>
    <row r="42" spans="1:11" ht="14.45" customHeight="1">
      <c r="A42" s="32" t="s">
        <v>52</v>
      </c>
      <c r="B42" s="34">
        <v>0</v>
      </c>
      <c r="C42" s="17">
        <v>0</v>
      </c>
      <c r="D42" s="17">
        <v>0</v>
      </c>
      <c r="E42" s="17">
        <v>0</v>
      </c>
      <c r="F42" s="22">
        <v>0</v>
      </c>
      <c r="G42" s="22">
        <v>0</v>
      </c>
      <c r="H42" s="22">
        <v>1</v>
      </c>
      <c r="I42" s="20">
        <v>0</v>
      </c>
      <c r="J42" s="18">
        <f t="shared" si="2"/>
        <v>1</v>
      </c>
      <c r="K42" s="4">
        <f t="shared" si="1"/>
        <v>0</v>
      </c>
    </row>
    <row r="43" spans="1:11" ht="14.45" customHeight="1">
      <c r="A43" s="32" t="s">
        <v>53</v>
      </c>
      <c r="B43" s="34">
        <v>0</v>
      </c>
      <c r="C43" s="17">
        <v>0</v>
      </c>
      <c r="D43" s="17">
        <v>0</v>
      </c>
      <c r="E43" s="17">
        <v>0</v>
      </c>
      <c r="F43" s="22">
        <v>0</v>
      </c>
      <c r="G43" s="22">
        <v>0</v>
      </c>
      <c r="H43" s="22">
        <v>1</v>
      </c>
      <c r="I43" s="20">
        <v>0</v>
      </c>
      <c r="J43" s="18">
        <f t="shared" si="2"/>
        <v>1</v>
      </c>
      <c r="K43" s="4">
        <f t="shared" si="1"/>
        <v>0</v>
      </c>
    </row>
    <row r="44" spans="1:11" ht="14.45" customHeight="1">
      <c r="A44" s="32" t="s">
        <v>54</v>
      </c>
      <c r="B44" s="34">
        <v>0</v>
      </c>
      <c r="C44" s="17">
        <v>0</v>
      </c>
      <c r="D44" s="17">
        <v>0</v>
      </c>
      <c r="E44" s="17">
        <v>0</v>
      </c>
      <c r="F44" s="22">
        <v>0</v>
      </c>
      <c r="G44" s="22">
        <v>1</v>
      </c>
      <c r="H44" s="22">
        <v>1</v>
      </c>
      <c r="I44" s="20">
        <v>0</v>
      </c>
      <c r="J44" s="18">
        <f t="shared" si="2"/>
        <v>2</v>
      </c>
      <c r="K44" s="4">
        <f t="shared" si="1"/>
        <v>0</v>
      </c>
    </row>
    <row r="45" spans="1:11" ht="14.45" customHeight="1">
      <c r="A45" s="32" t="s">
        <v>55</v>
      </c>
      <c r="B45" s="34">
        <v>0</v>
      </c>
      <c r="C45" s="17">
        <v>0</v>
      </c>
      <c r="D45" s="17">
        <v>0</v>
      </c>
      <c r="E45" s="17">
        <v>0</v>
      </c>
      <c r="F45" s="22">
        <v>0</v>
      </c>
      <c r="G45" s="22">
        <v>1</v>
      </c>
      <c r="H45" s="22">
        <v>1</v>
      </c>
      <c r="I45" s="20">
        <v>0</v>
      </c>
      <c r="J45" s="18">
        <f t="shared" si="2"/>
        <v>2</v>
      </c>
      <c r="K45" s="4">
        <f t="shared" si="1"/>
        <v>0</v>
      </c>
    </row>
    <row r="46" spans="1:11" ht="14.45" customHeight="1">
      <c r="A46" s="32" t="s">
        <v>56</v>
      </c>
      <c r="B46" s="34">
        <v>0</v>
      </c>
      <c r="C46" s="17">
        <v>0</v>
      </c>
      <c r="D46" s="17">
        <v>0</v>
      </c>
      <c r="E46" s="17">
        <v>0</v>
      </c>
      <c r="F46" s="22">
        <v>0</v>
      </c>
      <c r="G46" s="22">
        <v>1</v>
      </c>
      <c r="H46" s="22">
        <v>1</v>
      </c>
      <c r="I46" s="20">
        <v>0</v>
      </c>
      <c r="J46" s="18">
        <f t="shared" si="2"/>
        <v>2</v>
      </c>
      <c r="K46" s="4">
        <f t="shared" si="1"/>
        <v>0</v>
      </c>
    </row>
    <row r="47" spans="1:11" ht="14.45" customHeight="1">
      <c r="A47" s="32" t="s">
        <v>57</v>
      </c>
      <c r="B47" s="34">
        <v>0</v>
      </c>
      <c r="C47" s="17">
        <v>0</v>
      </c>
      <c r="D47" s="17">
        <v>0</v>
      </c>
      <c r="E47" s="17">
        <v>0</v>
      </c>
      <c r="F47" s="22">
        <v>0</v>
      </c>
      <c r="G47" s="22">
        <v>1</v>
      </c>
      <c r="H47" s="22">
        <v>1</v>
      </c>
      <c r="I47" s="20">
        <v>0</v>
      </c>
      <c r="J47" s="18">
        <f t="shared" si="2"/>
        <v>2</v>
      </c>
      <c r="K47" s="4">
        <f t="shared" si="1"/>
        <v>0</v>
      </c>
    </row>
    <row r="48" spans="1:11" ht="14.45" customHeight="1">
      <c r="A48" s="33" t="s">
        <v>58</v>
      </c>
      <c r="B48" s="39">
        <v>1</v>
      </c>
      <c r="C48" s="17">
        <v>0</v>
      </c>
      <c r="D48" s="17">
        <v>0</v>
      </c>
      <c r="E48" s="17">
        <v>0</v>
      </c>
      <c r="F48" s="22">
        <v>0</v>
      </c>
      <c r="G48" s="22">
        <v>0</v>
      </c>
      <c r="H48" s="22">
        <v>1</v>
      </c>
      <c r="I48" s="20">
        <v>0</v>
      </c>
      <c r="J48" s="18">
        <f t="shared" si="2"/>
        <v>2</v>
      </c>
      <c r="K48" s="4">
        <f t="shared" si="1"/>
        <v>1</v>
      </c>
    </row>
    <row r="49" spans="1:11" ht="14.45" customHeight="1">
      <c r="A49" s="33" t="s">
        <v>59</v>
      </c>
      <c r="B49" s="34">
        <v>0</v>
      </c>
      <c r="C49" s="17">
        <v>0</v>
      </c>
      <c r="D49" s="17">
        <v>0</v>
      </c>
      <c r="E49" s="17">
        <v>0</v>
      </c>
      <c r="F49" s="22">
        <v>0</v>
      </c>
      <c r="G49" s="22">
        <v>1</v>
      </c>
      <c r="H49" s="22">
        <v>1</v>
      </c>
      <c r="I49" s="20">
        <v>0</v>
      </c>
      <c r="J49" s="18">
        <f t="shared" si="2"/>
        <v>2</v>
      </c>
      <c r="K49" s="4">
        <f>SUM(B49:E49)</f>
        <v>0</v>
      </c>
    </row>
    <row r="50" spans="1:11" ht="14.45" customHeight="1">
      <c r="A50" s="33" t="s">
        <v>60</v>
      </c>
      <c r="B50" s="34">
        <v>0</v>
      </c>
      <c r="C50" s="17">
        <v>0</v>
      </c>
      <c r="D50" s="17">
        <v>0</v>
      </c>
      <c r="E50" s="17">
        <v>0</v>
      </c>
      <c r="F50" s="22">
        <v>0</v>
      </c>
      <c r="G50" s="22">
        <v>0</v>
      </c>
      <c r="H50" s="22">
        <v>1</v>
      </c>
      <c r="I50" s="20">
        <v>0</v>
      </c>
      <c r="J50" s="18">
        <f t="shared" si="2"/>
        <v>1</v>
      </c>
      <c r="K50" s="4">
        <f t="shared" si="1"/>
        <v>0</v>
      </c>
    </row>
    <row r="51" spans="1:11" ht="14.45" customHeight="1">
      <c r="A51" s="33" t="s">
        <v>61</v>
      </c>
      <c r="B51" s="34">
        <v>0</v>
      </c>
      <c r="C51" s="17">
        <v>0</v>
      </c>
      <c r="D51" s="17">
        <v>0</v>
      </c>
      <c r="E51" s="17">
        <v>0</v>
      </c>
      <c r="F51" s="22">
        <v>0</v>
      </c>
      <c r="G51" s="22">
        <v>0</v>
      </c>
      <c r="H51" s="22">
        <v>1</v>
      </c>
      <c r="I51" s="20">
        <v>0</v>
      </c>
      <c r="J51" s="18">
        <f t="shared" si="2"/>
        <v>1</v>
      </c>
      <c r="K51" s="4">
        <f t="shared" si="1"/>
        <v>0</v>
      </c>
    </row>
    <row r="52" spans="1:11" ht="14.45" customHeight="1">
      <c r="A52" s="33" t="s">
        <v>62</v>
      </c>
      <c r="B52" s="35">
        <v>1</v>
      </c>
      <c r="C52" s="17">
        <v>0</v>
      </c>
      <c r="D52" s="17">
        <v>0</v>
      </c>
      <c r="E52" s="17">
        <v>0</v>
      </c>
      <c r="F52" s="22">
        <v>0</v>
      </c>
      <c r="G52" s="22">
        <v>0</v>
      </c>
      <c r="H52" s="22">
        <v>0</v>
      </c>
      <c r="I52" s="20">
        <v>0</v>
      </c>
      <c r="J52" s="18">
        <f t="shared" si="2"/>
        <v>1</v>
      </c>
      <c r="K52" s="4">
        <f t="shared" si="1"/>
        <v>1</v>
      </c>
    </row>
    <row r="53" spans="1:11" ht="14.45" customHeight="1">
      <c r="A53" s="33" t="s">
        <v>63</v>
      </c>
      <c r="B53" s="35">
        <v>0</v>
      </c>
      <c r="C53" s="17">
        <v>0</v>
      </c>
      <c r="D53" s="17">
        <v>0</v>
      </c>
      <c r="E53" s="17">
        <v>0</v>
      </c>
      <c r="F53" s="22">
        <v>0</v>
      </c>
      <c r="G53" s="22">
        <v>1</v>
      </c>
      <c r="H53" s="22">
        <v>1</v>
      </c>
      <c r="I53" s="20">
        <v>0</v>
      </c>
      <c r="J53" s="18">
        <f t="shared" si="2"/>
        <v>2</v>
      </c>
      <c r="K53" s="4">
        <f t="shared" si="1"/>
        <v>0</v>
      </c>
    </row>
    <row r="54" spans="1:11" ht="14.45" customHeight="1">
      <c r="A54" s="33" t="s">
        <v>64</v>
      </c>
      <c r="B54" s="35">
        <v>0</v>
      </c>
      <c r="C54" s="17">
        <v>0</v>
      </c>
      <c r="D54" s="17">
        <v>0</v>
      </c>
      <c r="E54" s="17">
        <v>0</v>
      </c>
      <c r="F54" s="22">
        <v>0</v>
      </c>
      <c r="G54" s="22">
        <v>0</v>
      </c>
      <c r="H54" s="22">
        <v>1</v>
      </c>
      <c r="I54" s="20">
        <v>0</v>
      </c>
      <c r="J54" s="18">
        <f t="shared" si="2"/>
        <v>1</v>
      </c>
      <c r="K54" s="4">
        <f t="shared" si="1"/>
        <v>0</v>
      </c>
    </row>
    <row r="55" spans="1:11" ht="14.45" customHeight="1">
      <c r="A55"/>
      <c r="B55" s="1">
        <f>SUM(B2:B54)</f>
        <v>20</v>
      </c>
      <c r="C55" s="1">
        <f t="shared" ref="C55:I55" si="3">SUM(C2:C54)</f>
        <v>25</v>
      </c>
      <c r="D55" s="1">
        <f t="shared" si="3"/>
        <v>16</v>
      </c>
      <c r="E55" s="1">
        <f t="shared" si="3"/>
        <v>7</v>
      </c>
      <c r="F55" s="1">
        <f t="shared" si="3"/>
        <v>16</v>
      </c>
      <c r="G55" s="1">
        <f t="shared" si="3"/>
        <v>36</v>
      </c>
      <c r="H55" s="1">
        <f t="shared" si="3"/>
        <v>50</v>
      </c>
      <c r="I55" s="1">
        <f t="shared" si="3"/>
        <v>18</v>
      </c>
    </row>
    <row r="56" spans="1:11" ht="14.45" customHeight="1">
      <c r="A56"/>
      <c r="B56"/>
    </row>
    <row r="57" spans="1:11" ht="43.5" customHeight="1">
      <c r="A57" s="85" t="s">
        <v>70</v>
      </c>
      <c r="B57" s="86"/>
      <c r="C57" s="86"/>
      <c r="D57" s="86"/>
      <c r="E57" s="86"/>
      <c r="F57" s="86"/>
      <c r="G57" s="86"/>
      <c r="H57" s="86"/>
      <c r="I57" s="87"/>
    </row>
    <row r="58" spans="1:11" ht="14.45" customHeight="1">
      <c r="A58" s="82" t="s">
        <v>71</v>
      </c>
      <c r="B58" s="83"/>
      <c r="C58" s="83"/>
      <c r="D58" s="83"/>
      <c r="E58" s="83"/>
      <c r="F58" s="83"/>
      <c r="G58" s="83"/>
      <c r="H58" s="83"/>
      <c r="I58" s="84"/>
    </row>
    <row r="59" spans="1:11" ht="14.45" customHeight="1">
      <c r="A59" s="81" t="s">
        <v>72</v>
      </c>
      <c r="B59" s="81"/>
      <c r="C59" s="81"/>
      <c r="D59" s="81"/>
      <c r="E59" s="81"/>
      <c r="F59" s="81"/>
      <c r="G59" s="81"/>
      <c r="H59" s="81"/>
      <c r="I59" s="81"/>
    </row>
    <row r="60" spans="1:11" ht="30" customHeight="1">
      <c r="A60" s="80" t="s">
        <v>73</v>
      </c>
      <c r="B60" s="80"/>
      <c r="C60" s="80"/>
      <c r="D60" s="80"/>
      <c r="E60" s="80"/>
      <c r="F60" s="80"/>
      <c r="G60" s="80"/>
      <c r="H60" s="80"/>
      <c r="I60" s="80"/>
    </row>
    <row r="61" spans="1:11" ht="14.25" customHeight="1">
      <c r="A61" s="79" t="s">
        <v>74</v>
      </c>
      <c r="B61" s="79"/>
      <c r="C61" s="79"/>
      <c r="D61" s="79"/>
      <c r="E61" s="79"/>
      <c r="F61" s="79"/>
      <c r="G61" s="79"/>
      <c r="H61" s="79"/>
      <c r="I61" s="79"/>
    </row>
    <row r="62" spans="1:11" ht="14.25" customHeight="1"/>
    <row r="63" spans="1:11">
      <c r="A63" s="5" t="s">
        <v>75</v>
      </c>
      <c r="B63" s="5" t="s">
        <v>76</v>
      </c>
      <c r="D63" s="5"/>
      <c r="E63" s="5"/>
      <c r="F63" s="5"/>
    </row>
    <row r="64" spans="1:11">
      <c r="A64" s="40" t="s">
        <v>4</v>
      </c>
      <c r="B64" s="38">
        <v>7</v>
      </c>
    </row>
    <row r="65" spans="1:2">
      <c r="A65" s="40" t="s">
        <v>3</v>
      </c>
      <c r="B65" s="38">
        <v>16</v>
      </c>
    </row>
    <row r="66" spans="1:2">
      <c r="A66" s="40" t="s">
        <v>5</v>
      </c>
      <c r="B66" s="38">
        <v>16</v>
      </c>
    </row>
    <row r="67" spans="1:2">
      <c r="A67" s="42" t="s">
        <v>67</v>
      </c>
      <c r="B67" s="38">
        <v>18</v>
      </c>
    </row>
    <row r="68" spans="1:2">
      <c r="A68" s="41" t="s">
        <v>65</v>
      </c>
      <c r="B68" s="38">
        <v>20</v>
      </c>
    </row>
    <row r="69" spans="1:2">
      <c r="A69" s="40" t="s">
        <v>2</v>
      </c>
      <c r="B69" s="38">
        <v>25</v>
      </c>
    </row>
    <row r="70" spans="1:2">
      <c r="A70" s="40" t="s">
        <v>6</v>
      </c>
      <c r="B70" s="38">
        <v>36</v>
      </c>
    </row>
    <row r="71" spans="1:2">
      <c r="A71" s="43" t="s">
        <v>7</v>
      </c>
      <c r="B71" s="38">
        <v>50</v>
      </c>
    </row>
  </sheetData>
  <autoFilter ref="A1:K55" xr:uid="{00000000-0001-0000-0000-000000000000}"/>
  <mergeCells count="5">
    <mergeCell ref="A61:I61"/>
    <mergeCell ref="A60:I60"/>
    <mergeCell ref="A59:I59"/>
    <mergeCell ref="A58:I58"/>
    <mergeCell ref="A57:I5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2024-09-04T23:32:18+00:00</FechayHora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07CB5748-A245-4C2E-AF4B-C825DDFB12A2}"/>
</file>

<file path=customXml/itemProps2.xml><?xml version="1.0" encoding="utf-8"?>
<ds:datastoreItem xmlns:ds="http://schemas.openxmlformats.org/officeDocument/2006/customXml" ds:itemID="{134234AB-F2E8-44F1-906E-9138585AE9DA}"/>
</file>

<file path=customXml/itemProps3.xml><?xml version="1.0" encoding="utf-8"?>
<ds:datastoreItem xmlns:ds="http://schemas.openxmlformats.org/officeDocument/2006/customXml" ds:itemID="{EEBA4B1D-7F38-43FC-9C9A-B27D87B4CA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Miryam Gonzalez</dc:creator>
  <cp:keywords/>
  <dc:description/>
  <cp:lastModifiedBy>Maria Antonia Forero Perdomo</cp:lastModifiedBy>
  <cp:revision/>
  <dcterms:created xsi:type="dcterms:W3CDTF">2023-06-01T14:44:35Z</dcterms:created>
  <dcterms:modified xsi:type="dcterms:W3CDTF">2024-11-29T21:37:42Z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