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05"/>
  <workbookPr defaultThemeVersion="166925"/>
  <mc:AlternateContent xmlns:mc="http://schemas.openxmlformats.org/markup-compatibility/2006">
    <mc:Choice Requires="x15">
      <x15ac:absPath xmlns:x15ac="http://schemas.microsoft.com/office/spreadsheetml/2010/11/ac" url="https://agenciadetierras.sharepoint.com/sites/UAFpoint/Documentos compartidos/MUNICIPIOS PRIORIZADOS/Huila/CAMPOALEGRE/10. DTS consolidado/ANEXOS/"/>
    </mc:Choice>
  </mc:AlternateContent>
  <xr:revisionPtr revIDLastSave="131" documentId="13_ncr:1_{D6F1ADD7-2644-4ED9-870A-6F3BE5C645CA}" xr6:coauthVersionLast="47" xr6:coauthVersionMax="47" xr10:uidLastSave="{F8049E4D-5BEC-4717-A33E-04B69FDDEF01}"/>
  <bookViews>
    <workbookView xWindow="-108" yWindow="-108" windowWidth="23256" windowHeight="12576" firstSheet="3" activeTab="1" xr2:uid="{7617DFBC-7E0A-44F3-976A-9AC456A177CC}"/>
  </bookViews>
  <sheets>
    <sheet name="IP 80 porciento" sheetId="4" r:id="rId1"/>
    <sheet name="IP Priorizadas y validadas" sheetId="3" r:id="rId2"/>
    <sheet name="RELACION TALLERES VEREDAS Y UFH" sheetId="2" r:id="rId3"/>
    <sheet name="RESULTADOS VALIDACION " sheetId="5" r:id="rId4"/>
  </sheets>
  <definedNames>
    <definedName name="_xlnm._FilterDatabase" localSheetId="1" hidden="1">'IP Priorizadas y validadas'!#REF!</definedName>
    <definedName name="_xlnm._FilterDatabase" localSheetId="3" hidden="1">'RESULTADOS VALIDACION '!$A$1:$H$75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62" i="5" l="1"/>
  <c r="A70" i="5"/>
  <c r="A56" i="5"/>
  <c r="A50" i="5"/>
  <c r="A44" i="5"/>
  <c r="A38" i="5"/>
  <c r="A32" i="5"/>
  <c r="A26" i="5"/>
  <c r="A20" i="5"/>
  <c r="A14" i="5"/>
  <c r="A8" i="5"/>
  <c r="A2" i="5"/>
  <c r="I5" i="3"/>
  <c r="E5" i="3"/>
  <c r="H5" i="3"/>
  <c r="G5" i="3"/>
  <c r="F5" i="3"/>
  <c r="A63" i="5"/>
  <c r="A64" i="5"/>
  <c r="A65" i="5"/>
  <c r="A66" i="5"/>
  <c r="A67" i="5"/>
  <c r="A68" i="5"/>
  <c r="A69" i="5"/>
  <c r="A71" i="5"/>
  <c r="A72" i="5"/>
  <c r="A73" i="5"/>
  <c r="A74" i="5"/>
  <c r="A75" i="5"/>
  <c r="A45" i="5"/>
  <c r="A46" i="5"/>
  <c r="A47" i="5"/>
  <c r="A48" i="5"/>
  <c r="A49" i="5"/>
  <c r="A51" i="5"/>
  <c r="A52" i="5"/>
  <c r="A53" i="5"/>
  <c r="A54" i="5"/>
  <c r="A55" i="5"/>
  <c r="A57" i="5"/>
  <c r="A58" i="5"/>
  <c r="A59" i="5"/>
  <c r="A60" i="5"/>
  <c r="A61" i="5"/>
  <c r="A21" i="5"/>
  <c r="A22" i="5"/>
  <c r="A23" i="5"/>
  <c r="A24" i="5"/>
  <c r="A25" i="5"/>
  <c r="A27" i="5"/>
  <c r="A28" i="5"/>
  <c r="A29" i="5"/>
  <c r="A30" i="5"/>
  <c r="A31" i="5"/>
  <c r="A33" i="5"/>
  <c r="A34" i="5"/>
  <c r="A35" i="5"/>
  <c r="A36" i="5"/>
  <c r="A37" i="5"/>
  <c r="A39" i="5"/>
  <c r="A40" i="5"/>
  <c r="A41" i="5"/>
  <c r="A42" i="5"/>
  <c r="A43" i="5"/>
  <c r="A10" i="5"/>
  <c r="A11" i="5"/>
  <c r="A12" i="5"/>
  <c r="A13" i="5"/>
  <c r="A15" i="5"/>
  <c r="A16" i="5"/>
  <c r="A17" i="5"/>
  <c r="A18" i="5"/>
  <c r="A19" i="5"/>
  <c r="A9" i="5"/>
  <c r="A3" i="5"/>
  <c r="A4" i="5" l="1"/>
  <c r="A5" i="5"/>
  <c r="A6" i="5"/>
  <c r="A7" i="5"/>
</calcChain>
</file>

<file path=xl/sharedStrings.xml><?xml version="1.0" encoding="utf-8"?>
<sst xmlns="http://schemas.openxmlformats.org/spreadsheetml/2006/main" count="510" uniqueCount="130">
  <si>
    <t>Oferta agrícola del municipio de Campoalegre (Huila), promedio simple 2018-2022</t>
  </si>
  <si>
    <t>ID</t>
  </si>
  <si>
    <t>Línea productiva</t>
  </si>
  <si>
    <t>Rendimiento Promedio (t)</t>
  </si>
  <si>
    <t>Área Cosechada Promedio (ha)</t>
  </si>
  <si>
    <t>Índice de Participación ( %) Área Cosechada</t>
  </si>
  <si>
    <t>Producción Promedio (t)</t>
  </si>
  <si>
    <t>Índice de Participación ( %) Producción Promedio</t>
  </si>
  <si>
    <t>IP final (%)</t>
  </si>
  <si>
    <t>Arroz riego</t>
  </si>
  <si>
    <t>Maíz tecnificado</t>
  </si>
  <si>
    <t>Café</t>
  </si>
  <si>
    <t>Caña panelera</t>
  </si>
  <si>
    <t>Plátano</t>
  </si>
  <si>
    <t>Maíz tradicional</t>
  </si>
  <si>
    <t>Ahuyama****</t>
  </si>
  <si>
    <t>Cacao</t>
  </si>
  <si>
    <t>Frijol</t>
  </si>
  <si>
    <t>Melón</t>
  </si>
  <si>
    <t>Tabaco******</t>
  </si>
  <si>
    <t>Algodón</t>
  </si>
  <si>
    <t>Otras Hortalizas</t>
  </si>
  <si>
    <t>Piña</t>
  </si>
  <si>
    <t>Yuca</t>
  </si>
  <si>
    <t>Limón*****</t>
  </si>
  <si>
    <t>Papaya</t>
  </si>
  <si>
    <t>Maracuyá</t>
  </si>
  <si>
    <t>Guanábana</t>
  </si>
  <si>
    <t>Gulupa o Cholupa</t>
  </si>
  <si>
    <t>Sorgo</t>
  </si>
  <si>
    <t>Aguacate</t>
  </si>
  <si>
    <t>Tomate</t>
  </si>
  <si>
    <t>Otros Citricos******</t>
  </si>
  <si>
    <t>Mango</t>
  </si>
  <si>
    <t>Patilla</t>
  </si>
  <si>
    <t>Habichuela</t>
  </si>
  <si>
    <t>Lulo</t>
  </si>
  <si>
    <t>Banano</t>
  </si>
  <si>
    <t>Uva</t>
  </si>
  <si>
    <t>Mora</t>
  </si>
  <si>
    <t>Granadilla</t>
  </si>
  <si>
    <t>Arveja</t>
  </si>
  <si>
    <t>Arracacha</t>
  </si>
  <si>
    <t>Badea***</t>
  </si>
  <si>
    <t>Naranja*****</t>
  </si>
  <si>
    <t>Cebolla de rama</t>
  </si>
  <si>
    <t>Guayaba</t>
  </si>
  <si>
    <t>Mandarina*****</t>
  </si>
  <si>
    <t>Tomate de árbol</t>
  </si>
  <si>
    <t>Achira***</t>
  </si>
  <si>
    <t>Pepino cohombro****</t>
  </si>
  <si>
    <t>Pitahaya</t>
  </si>
  <si>
    <t>Cebolla de bulbo****</t>
  </si>
  <si>
    <t> </t>
  </si>
  <si>
    <t>*Datos correspondientes al año 2018</t>
  </si>
  <si>
    <t>**Datos correspondientes a los años 2019-2022</t>
  </si>
  <si>
    <t>***Datos correspondientes a los años 2020-2022</t>
  </si>
  <si>
    <t>****Datos correspondientes al año 2022</t>
  </si>
  <si>
    <t>*****Datos correspondientes a los años 2021-2022</t>
  </si>
  <si>
    <t>******Datos correspondientes a los años 2018-2020</t>
  </si>
  <si>
    <t>Oferta pecuaria del municipio de Campoalegre</t>
  </si>
  <si>
    <r>
      <t>No</t>
    </r>
    <r>
      <rPr>
        <sz val="10"/>
        <color rgb="FF000000"/>
        <rFont val="Arial"/>
        <family val="2"/>
      </rPr>
      <t>  </t>
    </r>
  </si>
  <si>
    <r>
      <t>Línea productiva</t>
    </r>
    <r>
      <rPr>
        <sz val="10"/>
        <color rgb="FF000000"/>
        <rFont val="Arial"/>
        <family val="2"/>
      </rPr>
      <t>  </t>
    </r>
  </si>
  <si>
    <r>
      <t>Inventario animal</t>
    </r>
    <r>
      <rPr>
        <b/>
        <vertAlign val="superscript"/>
        <sz val="6"/>
        <color rgb="FF000000"/>
        <rFont val="Arial"/>
        <family val="2"/>
      </rPr>
      <t>10</t>
    </r>
    <r>
      <rPr>
        <sz val="8"/>
        <color rgb="FF000000"/>
        <rFont val="Arial"/>
        <family val="2"/>
      </rPr>
      <t>  </t>
    </r>
  </si>
  <si>
    <r>
      <t>No predios (unidades)</t>
    </r>
    <r>
      <rPr>
        <b/>
        <vertAlign val="superscript"/>
        <sz val="6"/>
        <color rgb="FF000000"/>
        <rFont val="Arial"/>
        <family val="2"/>
      </rPr>
      <t>11</t>
    </r>
    <r>
      <rPr>
        <sz val="10"/>
        <color rgb="FF000000"/>
        <rFont val="Arial"/>
        <family val="2"/>
      </rPr>
      <t>  </t>
    </r>
  </si>
  <si>
    <t>Ganadería</t>
  </si>
  <si>
    <t>Avicultura</t>
  </si>
  <si>
    <t>Equinos</t>
  </si>
  <si>
    <t>Porcicultura</t>
  </si>
  <si>
    <t>Piscicultura</t>
  </si>
  <si>
    <t>*</t>
  </si>
  <si>
    <t>(*) Sin información a escala municipal</t>
  </si>
  <si>
    <t>Rendimiento Promedio (t/ha)</t>
  </si>
  <si>
    <t>TOTAL</t>
  </si>
  <si>
    <t xml:space="preserve">Oferta Pecuaria Campoalegre - Huila Censos 2023 </t>
  </si>
  <si>
    <r>
      <t>No</t>
    </r>
    <r>
      <rPr>
        <sz val="10"/>
        <color rgb="FF000000"/>
        <rFont val="Arial"/>
        <family val="2"/>
        <charset val="1"/>
      </rPr>
      <t>  </t>
    </r>
  </si>
  <si>
    <r>
      <t>Línea productiva</t>
    </r>
    <r>
      <rPr>
        <sz val="10"/>
        <color rgb="FF000000"/>
        <rFont val="Arial"/>
        <family val="2"/>
        <charset val="1"/>
      </rPr>
      <t>  </t>
    </r>
  </si>
  <si>
    <t>Inventario animal</t>
  </si>
  <si>
    <t>No predios (unidades)</t>
  </si>
  <si>
    <t xml:space="preserve"> Ganadería DP*</t>
  </si>
  <si>
    <t xml:space="preserve"> Total: 12.437
 Machos en diferentes etapas productivas: 3.084
  Hembras en diferentes etapas productivas: 9.353</t>
  </si>
  <si>
    <t>Total 15.572
Traspatio: 248
Comercial Familiar:1.273</t>
  </si>
  <si>
    <t xml:space="preserve"> Avicultura_engorde</t>
  </si>
  <si>
    <t>**</t>
  </si>
  <si>
    <t>Piscicultura Tilapia</t>
  </si>
  <si>
    <t>Color azul refleja líneas que fueron mapeadas con información secundaria y validadas en campo</t>
  </si>
  <si>
    <t>*No es posible cuantificar la cantidad de bovinos en cada sistema productivo. el inventario corresponde a la totalidad.</t>
  </si>
  <si>
    <t>**No existe información de inventarios a nivel municipal, sin embargo fue validada en los talleres</t>
  </si>
  <si>
    <t>Fuente: Censos pecuarios - ICA, 2023</t>
  </si>
  <si>
    <t>Lineas priorizadas y validadas</t>
  </si>
  <si>
    <t>Centro poblado propuesto Taller (Nodos) </t>
  </si>
  <si>
    <t>Corregimientos/veredas asociados </t>
  </si>
  <si>
    <t>UFH Asociadas al nodo</t>
  </si>
  <si>
    <t>Casco Urbano</t>
  </si>
  <si>
    <t>Llano Norte, Bejucal Bajo, Piravante, Potosi, El Viso, La Sardinata, El Rincón, Los Rosales, El Horizonte, Vilaco, Rio Neiva Sector Bajo, La Vuelta, San Isidro Bajo, Vega De Oriente, La Esperanza, Palmar Bajo, Llano Sur.</t>
  </si>
  <si>
    <t>01Wa-92</t>
  </si>
  <si>
    <t>03Wa-73</t>
  </si>
  <si>
    <t>03Wb-73</t>
  </si>
  <si>
    <t>04Va-67</t>
  </si>
  <si>
    <t>04Vb-67</t>
  </si>
  <si>
    <t>04Wa-67</t>
  </si>
  <si>
    <t>04Wb-67</t>
  </si>
  <si>
    <t>05Va-61</t>
  </si>
  <si>
    <t>05Wa-61</t>
  </si>
  <si>
    <t>06Wbs1-55</t>
  </si>
  <si>
    <t>09We3s2-38</t>
  </si>
  <si>
    <t>12Vg2s1-17</t>
  </si>
  <si>
    <t>12Wg2s1-17</t>
  </si>
  <si>
    <t>13Vg2s3-6</t>
  </si>
  <si>
    <t>13Was3-6</t>
  </si>
  <si>
    <t>13Wg2s3-6</t>
  </si>
  <si>
    <t>Clase</t>
  </si>
  <si>
    <t>UFH</t>
  </si>
  <si>
    <t>Alternativa</t>
  </si>
  <si>
    <t>Línea priorizada</t>
  </si>
  <si>
    <t>Línea identificada en campo</t>
  </si>
  <si>
    <t>Línea validada</t>
  </si>
  <si>
    <t>Fuente</t>
  </si>
  <si>
    <t>Observaciones</t>
  </si>
  <si>
    <t xml:space="preserve">Arroz Riego </t>
  </si>
  <si>
    <t>X</t>
  </si>
  <si>
    <t>EVAs 2018-2022, PDM 2020-2023</t>
  </si>
  <si>
    <t>Maiz Amarillo tecnificado</t>
  </si>
  <si>
    <t>EVAs 2018-2022, Departamento del Huila et al., 2022</t>
  </si>
  <si>
    <t>Avicultura Engorde</t>
  </si>
  <si>
    <t>INVENTARIO ICA 2023</t>
  </si>
  <si>
    <t>Ganaderia DP</t>
  </si>
  <si>
    <t xml:space="preserve">Porcicultura </t>
  </si>
  <si>
    <t>PND</t>
  </si>
  <si>
    <t>CC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</si>
</sst>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22">
    <font>
      <sz val="11"/>
      <color theme="1"/>
      <name val="Calibri"/>
      <family val="2"/>
      <scheme val="minor"/>
    </font>
    <font>
      <b/>
      <sz val="11"/>
      <color theme="1"/>
      <name val="Calibri"/>
      <family val="2"/>
      <scheme val="minor"/>
    </font>
    <font>
      <sz val="10"/>
      <color rgb="FF000000"/>
      <name val="Arial"/>
      <family val="2"/>
    </font>
    <font>
      <b/>
      <sz val="11"/>
      <color rgb="FF000000"/>
      <name val="Calibri"/>
      <family val="2"/>
    </font>
    <font>
      <b/>
      <sz val="11"/>
      <color rgb="FF242424"/>
      <name val="Aptos Narrow"/>
      <family val="2"/>
    </font>
    <font>
      <sz val="11"/>
      <color rgb="FF000000"/>
      <name val="Calibri"/>
      <family val="2"/>
      <scheme val="minor"/>
    </font>
    <font>
      <b/>
      <sz val="9"/>
      <color rgb="FF000000"/>
      <name val="Arial"/>
      <family val="2"/>
    </font>
    <font>
      <sz val="11"/>
      <color rgb="FF000000"/>
      <name val="Calibri"/>
      <family val="2"/>
    </font>
    <font>
      <sz val="8"/>
      <name val="Calibri"/>
      <family val="2"/>
      <scheme val="minor"/>
    </font>
    <font>
      <sz val="11"/>
      <color theme="0"/>
      <name val="Calibri"/>
      <family val="2"/>
    </font>
    <font>
      <sz val="10"/>
      <color rgb="FF000000"/>
      <name val="Arial"/>
      <family val="2"/>
      <charset val="1"/>
    </font>
    <font>
      <b/>
      <sz val="10"/>
      <color rgb="FF000000"/>
      <name val="Arial"/>
      <family val="2"/>
      <charset val="1"/>
    </font>
    <font>
      <sz val="9"/>
      <color rgb="FF000000"/>
      <name val="Arial"/>
      <family val="2"/>
    </font>
    <font>
      <i/>
      <sz val="9"/>
      <color rgb="FF000000"/>
      <name val="Calibri"/>
      <family val="2"/>
    </font>
    <font>
      <b/>
      <sz val="10"/>
      <color rgb="FF000000"/>
      <name val="Arial"/>
      <family val="2"/>
    </font>
    <font>
      <b/>
      <vertAlign val="superscript"/>
      <sz val="6"/>
      <color rgb="FF000000"/>
      <name val="Arial"/>
      <family val="2"/>
    </font>
    <font>
      <sz val="8"/>
      <color rgb="FF000000"/>
      <name val="Arial"/>
      <family val="2"/>
    </font>
    <font>
      <b/>
      <sz val="9"/>
      <color theme="1"/>
      <name val="Arial"/>
      <family val="2"/>
    </font>
    <font>
      <b/>
      <sz val="11"/>
      <color rgb="FF000000"/>
      <name val="Arial"/>
      <family val="2"/>
    </font>
    <font>
      <sz val="10"/>
      <color theme="1"/>
      <name val="Arial"/>
      <family val="2"/>
    </font>
    <font>
      <sz val="11"/>
      <name val="Calibri"/>
      <family val="2"/>
    </font>
    <font>
      <sz val="11"/>
      <color rgb="FFFFFFFF"/>
      <name val="Calibri"/>
      <family val="2"/>
    </font>
  </fonts>
  <fills count="19">
    <fill>
      <patternFill patternType="none"/>
    </fill>
    <fill>
      <patternFill patternType="gray125"/>
    </fill>
    <fill>
      <patternFill patternType="solid">
        <fgColor theme="4" tint="0.59999389629810485"/>
        <bgColor indexed="64"/>
      </patternFill>
    </fill>
    <fill>
      <patternFill patternType="solid">
        <fgColor rgb="FF42288C"/>
        <bgColor indexed="64"/>
      </patternFill>
    </fill>
    <fill>
      <patternFill patternType="solid">
        <fgColor rgb="FF00B050"/>
        <bgColor rgb="FF00B050"/>
      </patternFill>
    </fill>
    <fill>
      <patternFill patternType="solid">
        <fgColor rgb="FF42288C"/>
        <bgColor rgb="FF000000"/>
      </patternFill>
    </fill>
    <fill>
      <patternFill patternType="solid">
        <fgColor rgb="FF00A9E6"/>
        <bgColor rgb="FF000000"/>
      </patternFill>
    </fill>
    <fill>
      <patternFill patternType="solid">
        <fgColor rgb="FF00FFFF"/>
        <bgColor rgb="FF000000"/>
      </patternFill>
    </fill>
    <fill>
      <patternFill patternType="solid">
        <fgColor rgb="FF266600"/>
        <bgColor rgb="FF000000"/>
      </patternFill>
    </fill>
    <fill>
      <patternFill patternType="solid">
        <fgColor rgb="FF38D400"/>
        <bgColor rgb="FF000000"/>
      </patternFill>
    </fill>
    <fill>
      <patternFill patternType="solid">
        <fgColor rgb="FFFFFF00"/>
        <bgColor rgb="FF000000"/>
      </patternFill>
    </fill>
    <fill>
      <patternFill patternType="solid">
        <fgColor rgb="FF473626"/>
        <bgColor rgb="FF000000"/>
      </patternFill>
    </fill>
    <fill>
      <patternFill patternType="solid">
        <fgColor rgb="FF8D4925"/>
        <bgColor rgb="FF833C0B"/>
      </patternFill>
    </fill>
    <fill>
      <patternFill patternType="solid">
        <fgColor rgb="FFF2F2F2"/>
        <bgColor rgb="FF000000"/>
      </patternFill>
    </fill>
    <fill>
      <patternFill patternType="solid">
        <fgColor rgb="FFD9E1F2"/>
        <bgColor rgb="FF000000"/>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8" tint="0.79998168889431442"/>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top/>
      <bottom style="thin">
        <color rgb="FF000000"/>
      </bottom>
      <diagonal/>
    </border>
    <border>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right style="thin">
        <color indexed="64"/>
      </right>
      <top/>
      <bottom/>
      <diagonal/>
    </border>
    <border>
      <left/>
      <right style="thin">
        <color indexed="64"/>
      </right>
      <top style="thin">
        <color indexed="64"/>
      </top>
      <bottom/>
      <diagonal/>
    </border>
    <border>
      <left style="thin">
        <color rgb="FF000000"/>
      </left>
      <right/>
      <top style="thin">
        <color rgb="FF000000"/>
      </top>
      <bottom/>
      <diagonal/>
    </border>
    <border>
      <left style="thin">
        <color rgb="FF000000"/>
      </left>
      <right style="thin">
        <color rgb="FF000000"/>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rgb="FF000000"/>
      </left>
      <right/>
      <top style="thin">
        <color indexed="64"/>
      </top>
      <bottom style="thin">
        <color rgb="FF000000"/>
      </bottom>
      <diagonal/>
    </border>
    <border>
      <left/>
      <right/>
      <top style="thin">
        <color indexed="64"/>
      </top>
      <bottom style="thin">
        <color rgb="FF000000"/>
      </bottom>
      <diagonal/>
    </border>
    <border>
      <left/>
      <right style="thin">
        <color rgb="FF000000"/>
      </right>
      <top style="thin">
        <color indexed="64"/>
      </top>
      <bottom style="thin">
        <color rgb="FF000000"/>
      </bottom>
      <diagonal/>
    </border>
    <border>
      <left/>
      <right/>
      <top style="thin">
        <color indexed="64"/>
      </top>
      <bottom style="thin">
        <color indexed="64"/>
      </bottom>
      <diagonal/>
    </border>
  </borders>
  <cellStyleXfs count="1">
    <xf numFmtId="0" fontId="0" fillId="0" borderId="0"/>
  </cellStyleXfs>
  <cellXfs count="71">
    <xf numFmtId="0" fontId="0" fillId="0" borderId="0" xfId="0"/>
    <xf numFmtId="0" fontId="0" fillId="0" borderId="0" xfId="0" applyAlignment="1">
      <alignment horizontal="center"/>
    </xf>
    <xf numFmtId="2" fontId="0" fillId="0" borderId="0" xfId="0" applyNumberFormat="1"/>
    <xf numFmtId="0" fontId="5" fillId="2" borderId="1" xfId="0" applyFont="1" applyFill="1" applyBorder="1" applyAlignment="1">
      <alignment horizontal="center" vertical="center"/>
    </xf>
    <xf numFmtId="0" fontId="5" fillId="0" borderId="0" xfId="0" applyFont="1"/>
    <xf numFmtId="0" fontId="0" fillId="0" borderId="1" xfId="0" applyBorder="1" applyAlignment="1">
      <alignment horizontal="center"/>
    </xf>
    <xf numFmtId="0" fontId="9" fillId="3" borderId="1" xfId="0" applyFont="1" applyFill="1" applyBorder="1" applyAlignment="1">
      <alignment horizontal="center" vertical="center"/>
    </xf>
    <xf numFmtId="0" fontId="0" fillId="0" borderId="1" xfId="0" applyBorder="1" applyAlignment="1">
      <alignment horizontal="center" vertical="center"/>
    </xf>
    <xf numFmtId="0" fontId="7" fillId="0" borderId="0" xfId="0" applyFont="1"/>
    <xf numFmtId="0" fontId="2" fillId="0" borderId="2" xfId="0" applyFont="1" applyBorder="1" applyAlignment="1">
      <alignment horizontal="center" vertical="center" wrapText="1"/>
    </xf>
    <xf numFmtId="3" fontId="2" fillId="0" borderId="2" xfId="0" applyNumberFormat="1" applyFont="1" applyBorder="1" applyAlignment="1">
      <alignment horizontal="center" vertical="center" wrapText="1"/>
    </xf>
    <xf numFmtId="0" fontId="17" fillId="4" borderId="2" xfId="0" applyFont="1" applyFill="1" applyBorder="1" applyAlignment="1">
      <alignment horizontal="center" vertical="center" wrapText="1"/>
    </xf>
    <xf numFmtId="0" fontId="18" fillId="4" borderId="2" xfId="0" applyFont="1" applyFill="1" applyBorder="1" applyAlignment="1">
      <alignment horizontal="center" vertical="center" wrapText="1"/>
    </xf>
    <xf numFmtId="0" fontId="19" fillId="0" borderId="3" xfId="0" applyFont="1" applyBorder="1" applyAlignment="1">
      <alignment horizontal="center" vertical="center" wrapText="1"/>
    </xf>
    <xf numFmtId="0" fontId="19" fillId="0" borderId="2" xfId="0" applyFont="1" applyBorder="1" applyAlignment="1">
      <alignment horizontal="center" vertical="center" wrapText="1"/>
    </xf>
    <xf numFmtId="0" fontId="0" fillId="0" borderId="5" xfId="0" applyBorder="1"/>
    <xf numFmtId="0" fontId="21" fillId="5" borderId="1" xfId="0" applyFont="1" applyFill="1" applyBorder="1" applyAlignment="1">
      <alignment horizontal="center" vertical="center" wrapText="1"/>
    </xf>
    <xf numFmtId="0" fontId="7" fillId="6" borderId="1" xfId="0" applyFont="1" applyFill="1" applyBorder="1" applyAlignment="1">
      <alignment horizontal="center" vertical="center" wrapText="1"/>
    </xf>
    <xf numFmtId="0" fontId="7" fillId="7" borderId="1" xfId="0" applyFont="1" applyFill="1" applyBorder="1" applyAlignment="1">
      <alignment horizontal="center" vertical="center" wrapText="1"/>
    </xf>
    <xf numFmtId="0" fontId="21" fillId="8" borderId="1" xfId="0" applyFont="1" applyFill="1" applyBorder="1" applyAlignment="1">
      <alignment horizontal="center" vertical="center" wrapText="1"/>
    </xf>
    <xf numFmtId="0" fontId="7" fillId="9" borderId="1" xfId="0" applyFont="1" applyFill="1" applyBorder="1" applyAlignment="1">
      <alignment horizontal="center" vertical="center" wrapText="1"/>
    </xf>
    <xf numFmtId="0" fontId="7" fillId="10" borderId="1" xfId="0" applyFont="1" applyFill="1" applyBorder="1" applyAlignment="1">
      <alignment horizontal="center" vertical="center" wrapText="1"/>
    </xf>
    <xf numFmtId="0" fontId="21" fillId="12" borderId="1" xfId="0" applyFont="1" applyFill="1" applyBorder="1" applyAlignment="1">
      <alignment horizontal="center" vertical="center" wrapText="1"/>
    </xf>
    <xf numFmtId="0" fontId="21" fillId="11" borderId="1" xfId="0" applyFont="1" applyFill="1" applyBorder="1" applyAlignment="1">
      <alignment horizontal="center" vertical="center" wrapText="1"/>
    </xf>
    <xf numFmtId="0" fontId="13" fillId="0" borderId="0" xfId="0" applyFont="1" applyAlignment="1">
      <alignment wrapText="1"/>
    </xf>
    <xf numFmtId="0" fontId="3" fillId="13" borderId="5" xfId="0" applyFont="1" applyFill="1" applyBorder="1" applyAlignment="1">
      <alignment wrapText="1"/>
    </xf>
    <xf numFmtId="0" fontId="7" fillId="14" borderId="13" xfId="0" applyFont="1" applyFill="1" applyBorder="1"/>
    <xf numFmtId="0" fontId="7" fillId="0" borderId="13" xfId="0" applyFont="1" applyBorder="1"/>
    <xf numFmtId="2" fontId="7" fillId="14" borderId="13" xfId="0" applyNumberFormat="1" applyFont="1" applyFill="1" applyBorder="1"/>
    <xf numFmtId="2" fontId="7" fillId="0" borderId="13" xfId="0" applyNumberFormat="1" applyFont="1" applyBorder="1"/>
    <xf numFmtId="2" fontId="3" fillId="0" borderId="13" xfId="0" applyNumberFormat="1" applyFont="1" applyBorder="1"/>
    <xf numFmtId="0" fontId="7" fillId="14" borderId="12" xfId="0" applyFont="1" applyFill="1" applyBorder="1" applyAlignment="1">
      <alignment horizontal="center"/>
    </xf>
    <xf numFmtId="0" fontId="7" fillId="14" borderId="13" xfId="0" applyFont="1" applyFill="1" applyBorder="1" applyAlignment="1">
      <alignment horizontal="center"/>
    </xf>
    <xf numFmtId="2" fontId="7" fillId="14" borderId="13" xfId="0" applyNumberFormat="1" applyFont="1" applyFill="1" applyBorder="1" applyAlignment="1">
      <alignment horizontal="center"/>
    </xf>
    <xf numFmtId="0" fontId="11" fillId="15" borderId="1" xfId="0" applyFont="1" applyFill="1" applyBorder="1" applyAlignment="1">
      <alignment horizontal="center"/>
    </xf>
    <xf numFmtId="0" fontId="11" fillId="15" borderId="5" xfId="0" applyFont="1" applyFill="1" applyBorder="1" applyAlignment="1">
      <alignment horizontal="center"/>
    </xf>
    <xf numFmtId="0" fontId="6" fillId="16" borderId="6" xfId="0" applyFont="1" applyFill="1" applyBorder="1" applyAlignment="1">
      <alignment horizontal="center" vertical="center" wrapText="1"/>
    </xf>
    <xf numFmtId="0" fontId="6" fillId="16" borderId="7" xfId="0" applyFont="1" applyFill="1" applyBorder="1" applyAlignment="1">
      <alignment horizontal="center" vertical="center" wrapText="1"/>
    </xf>
    <xf numFmtId="0" fontId="12" fillId="16" borderId="8" xfId="0" applyFont="1" applyFill="1" applyBorder="1" applyAlignment="1">
      <alignment horizontal="center" vertical="center" wrapText="1"/>
    </xf>
    <xf numFmtId="0" fontId="12" fillId="16" borderId="9" xfId="0" applyFont="1" applyFill="1" applyBorder="1" applyAlignment="1">
      <alignment horizontal="center" vertical="center" wrapText="1"/>
    </xf>
    <xf numFmtId="0" fontId="6" fillId="16" borderId="4" xfId="0" applyFont="1" applyFill="1" applyBorder="1" applyAlignment="1">
      <alignment horizontal="center" vertical="center" wrapText="1"/>
    </xf>
    <xf numFmtId="0" fontId="12" fillId="16" borderId="1" xfId="0" applyFont="1" applyFill="1" applyBorder="1" applyAlignment="1">
      <alignment horizontal="center" vertical="center" wrapText="1"/>
    </xf>
    <xf numFmtId="0" fontId="14" fillId="17" borderId="3" xfId="0" applyFont="1" applyFill="1" applyBorder="1" applyAlignment="1">
      <alignment horizontal="center" vertical="center" wrapText="1"/>
    </xf>
    <xf numFmtId="0" fontId="14" fillId="17" borderId="10" xfId="0" applyFont="1" applyFill="1" applyBorder="1" applyAlignment="1">
      <alignment horizontal="center" vertical="center" wrapText="1"/>
    </xf>
    <xf numFmtId="0" fontId="7" fillId="0" borderId="12" xfId="0" applyFont="1" applyBorder="1" applyAlignment="1">
      <alignment horizontal="center"/>
    </xf>
    <xf numFmtId="0" fontId="3" fillId="13" borderId="1" xfId="0" applyFont="1" applyFill="1" applyBorder="1" applyAlignment="1">
      <alignment horizontal="center" wrapText="1"/>
    </xf>
    <xf numFmtId="43" fontId="7" fillId="14" borderId="13" xfId="0" applyNumberFormat="1" applyFont="1" applyFill="1" applyBorder="1" applyAlignment="1">
      <alignment horizontal="right"/>
    </xf>
    <xf numFmtId="2" fontId="7" fillId="14" borderId="13" xfId="0" applyNumberFormat="1" applyFont="1" applyFill="1" applyBorder="1" applyAlignment="1">
      <alignment horizontal="right"/>
    </xf>
    <xf numFmtId="4" fontId="6" fillId="0" borderId="2" xfId="0" applyNumberFormat="1" applyFont="1" applyBorder="1" applyAlignment="1">
      <alignment horizontal="right" vertical="center"/>
    </xf>
    <xf numFmtId="0" fontId="3" fillId="13" borderId="1" xfId="0" applyFont="1" applyFill="1" applyBorder="1" applyAlignment="1">
      <alignment horizontal="center" vertical="center" wrapText="1"/>
    </xf>
    <xf numFmtId="0" fontId="3" fillId="13" borderId="5" xfId="0" applyFont="1" applyFill="1" applyBorder="1" applyAlignment="1">
      <alignment horizontal="center" vertical="center" wrapText="1"/>
    </xf>
    <xf numFmtId="0" fontId="1" fillId="17" borderId="3" xfId="0" applyFont="1" applyFill="1" applyBorder="1" applyAlignment="1">
      <alignment horizontal="center" vertical="center" wrapText="1"/>
    </xf>
    <xf numFmtId="49" fontId="1" fillId="17" borderId="3" xfId="0" applyNumberFormat="1" applyFont="1" applyFill="1" applyBorder="1" applyAlignment="1">
      <alignment horizontal="center" vertical="center" wrapText="1"/>
    </xf>
    <xf numFmtId="0" fontId="2" fillId="18" borderId="2" xfId="0" applyFont="1" applyFill="1" applyBorder="1" applyAlignment="1">
      <alignment horizontal="center" vertical="center" wrapText="1"/>
    </xf>
    <xf numFmtId="3" fontId="2" fillId="18" borderId="2" xfId="0" applyNumberFormat="1" applyFont="1" applyFill="1" applyBorder="1" applyAlignment="1">
      <alignment horizontal="center" vertical="center" wrapText="1"/>
    </xf>
    <xf numFmtId="0" fontId="1" fillId="0" borderId="0" xfId="0" applyFont="1" applyAlignment="1">
      <alignment horizontal="center"/>
    </xf>
    <xf numFmtId="0" fontId="4" fillId="0" borderId="4" xfId="0" applyFont="1" applyBorder="1" applyAlignment="1">
      <alignment horizontal="center"/>
    </xf>
    <xf numFmtId="0" fontId="7" fillId="0" borderId="14" xfId="0" applyFont="1" applyBorder="1" applyAlignment="1">
      <alignment horizontal="center"/>
    </xf>
    <xf numFmtId="0" fontId="7" fillId="0" borderId="18" xfId="0" applyFont="1" applyBorder="1" applyAlignment="1">
      <alignment horizontal="center"/>
    </xf>
    <xf numFmtId="0" fontId="7" fillId="0" borderId="5" xfId="0" applyFont="1" applyBorder="1" applyAlignment="1">
      <alignment horizontal="center"/>
    </xf>
    <xf numFmtId="2" fontId="6" fillId="0" borderId="15" xfId="0" applyNumberFormat="1" applyFont="1" applyBorder="1" applyAlignment="1">
      <alignment horizontal="center" vertical="center"/>
    </xf>
    <xf numFmtId="2" fontId="6" fillId="0" borderId="16" xfId="0" applyNumberFormat="1" applyFont="1" applyBorder="1" applyAlignment="1">
      <alignment horizontal="center" vertical="center"/>
    </xf>
    <xf numFmtId="2" fontId="6" fillId="0" borderId="17" xfId="0" applyNumberFormat="1" applyFont="1" applyBorder="1" applyAlignment="1">
      <alignment horizontal="center" vertical="center"/>
    </xf>
    <xf numFmtId="0" fontId="13" fillId="0" borderId="0" xfId="0" applyFont="1" applyAlignment="1">
      <alignment horizontal="left" wrapText="1"/>
    </xf>
    <xf numFmtId="0" fontId="3" fillId="0" borderId="0" xfId="0" applyFont="1" applyAlignment="1">
      <alignment horizontal="center"/>
    </xf>
    <xf numFmtId="0" fontId="13" fillId="0" borderId="0" xfId="0" applyFont="1" applyAlignment="1">
      <alignment wrapText="1"/>
    </xf>
    <xf numFmtId="0" fontId="13" fillId="0" borderId="0" xfId="0" applyFont="1" applyAlignment="1">
      <alignment horizontal="center"/>
    </xf>
    <xf numFmtId="0" fontId="19" fillId="0" borderId="3" xfId="0" applyFont="1" applyBorder="1" applyAlignment="1">
      <alignment horizontal="center" vertical="center" wrapText="1"/>
    </xf>
    <xf numFmtId="0" fontId="2" fillId="0" borderId="3" xfId="0" applyFont="1" applyBorder="1" applyAlignment="1">
      <alignment horizontal="center" vertical="center" wrapText="1"/>
    </xf>
    <xf numFmtId="0" fontId="20" fillId="0" borderId="11" xfId="0" applyFont="1" applyBorder="1" applyAlignment="1"/>
    <xf numFmtId="0" fontId="20" fillId="0" borderId="6" xfId="0" applyFont="1" applyBorder="1" applyAlignment="1"/>
  </cellXfs>
  <cellStyles count="1">
    <cellStyle name="Normal" xfId="0" builtinId="0"/>
  </cellStyles>
  <dxfs count="0"/>
  <tableStyles count="0" defaultTableStyle="TableStyleMedium2" defaultPivotStyle="PivotStyleLight16"/>
  <colors>
    <mruColors>
      <color rgb="FF8D4925"/>
      <color rgb="FF473626"/>
      <color rgb="FFFF8C3C"/>
      <color rgb="FFFFFF00"/>
      <color rgb="FFAAFF00"/>
      <color rgb="FF38D400"/>
      <color rgb="FF266600"/>
      <color rgb="FF3D2666"/>
      <color rgb="FF00FFFF"/>
      <color rgb="FF005C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53BEC0-3A46-4417-9C50-F20CA651FF17}">
  <dimension ref="A1:H64"/>
  <sheetViews>
    <sheetView topLeftCell="A52" zoomScale="88" workbookViewId="0">
      <selection activeCell="I64" sqref="I64"/>
    </sheetView>
  </sheetViews>
  <sheetFormatPr defaultColWidth="11.42578125" defaultRowHeight="14.45"/>
  <cols>
    <col min="1" max="1" width="6.5703125" customWidth="1"/>
    <col min="2" max="2" width="22.28515625" style="2" customWidth="1"/>
    <col min="3" max="3" width="19.140625" bestFit="1" customWidth="1"/>
    <col min="4" max="4" width="17.140625" bestFit="1" customWidth="1"/>
    <col min="5" max="5" width="17.7109375" bestFit="1" customWidth="1"/>
    <col min="6" max="6" width="21.28515625" customWidth="1"/>
    <col min="7" max="7" width="18" bestFit="1" customWidth="1"/>
    <col min="8" max="8" width="13.7109375" bestFit="1" customWidth="1"/>
    <col min="9" max="9" width="35.42578125" bestFit="1" customWidth="1"/>
  </cols>
  <sheetData>
    <row r="1" spans="1:8" s="1" customFormat="1" ht="15" customHeight="1">
      <c r="A1" s="55" t="s">
        <v>0</v>
      </c>
      <c r="B1" s="55"/>
      <c r="C1" s="55"/>
      <c r="D1" s="55"/>
      <c r="E1" s="55"/>
      <c r="F1" s="55"/>
      <c r="G1" s="55"/>
      <c r="H1" s="55"/>
    </row>
    <row r="2" spans="1:8" s="1" customFormat="1" ht="27" customHeight="1">
      <c r="A2" s="45" t="s">
        <v>1</v>
      </c>
      <c r="B2" s="25" t="s">
        <v>2</v>
      </c>
      <c r="C2" s="25" t="s">
        <v>3</v>
      </c>
      <c r="D2" s="25" t="s">
        <v>4</v>
      </c>
      <c r="E2" s="25" t="s">
        <v>5</v>
      </c>
      <c r="F2" s="25" t="s">
        <v>6</v>
      </c>
      <c r="G2" s="25" t="s">
        <v>7</v>
      </c>
      <c r="H2" s="25" t="s">
        <v>8</v>
      </c>
    </row>
    <row r="3" spans="1:8" s="1" customFormat="1" ht="15" customHeight="1">
      <c r="A3" s="31">
        <v>1</v>
      </c>
      <c r="B3" s="26" t="s">
        <v>9</v>
      </c>
      <c r="C3" s="28">
        <v>7.77</v>
      </c>
      <c r="D3" s="28">
        <v>11171.486000000001</v>
      </c>
      <c r="E3" s="28">
        <v>61.22</v>
      </c>
      <c r="F3" s="28">
        <v>86452.282000000007</v>
      </c>
      <c r="G3" s="28">
        <v>71.66</v>
      </c>
      <c r="H3" s="28">
        <v>66.44</v>
      </c>
    </row>
    <row r="4" spans="1:8" s="1" customFormat="1" ht="15" customHeight="1">
      <c r="A4" s="31">
        <v>2</v>
      </c>
      <c r="B4" s="26" t="s">
        <v>10</v>
      </c>
      <c r="C4" s="28">
        <v>4.5199999999999996</v>
      </c>
      <c r="D4" s="28">
        <v>1210</v>
      </c>
      <c r="E4" s="28">
        <v>6.63</v>
      </c>
      <c r="F4" s="28">
        <v>5478.4</v>
      </c>
      <c r="G4" s="28">
        <v>4.54</v>
      </c>
      <c r="H4" s="28">
        <v>5.59</v>
      </c>
    </row>
    <row r="5" spans="1:8" s="1" customFormat="1" ht="15" customHeight="1">
      <c r="A5" s="31">
        <v>3</v>
      </c>
      <c r="B5" s="26" t="s">
        <v>11</v>
      </c>
      <c r="C5" s="28">
        <v>1.1679999999999999</v>
      </c>
      <c r="D5" s="28">
        <v>1466.876</v>
      </c>
      <c r="E5" s="28">
        <v>8.0399999999999991</v>
      </c>
      <c r="F5" s="28">
        <v>1696.7180000000001</v>
      </c>
      <c r="G5" s="28">
        <v>1.41</v>
      </c>
      <c r="H5" s="28">
        <v>4.72</v>
      </c>
    </row>
    <row r="6" spans="1:8" s="1" customFormat="1" ht="15" customHeight="1">
      <c r="A6" s="31">
        <v>4</v>
      </c>
      <c r="B6" s="26" t="s">
        <v>12</v>
      </c>
      <c r="C6" s="28">
        <v>56.4</v>
      </c>
      <c r="D6" s="28">
        <v>137.65</v>
      </c>
      <c r="E6" s="28">
        <v>0.75</v>
      </c>
      <c r="F6" s="28">
        <v>8248.06</v>
      </c>
      <c r="G6" s="28">
        <v>6.84</v>
      </c>
      <c r="H6" s="28">
        <v>3.8</v>
      </c>
    </row>
    <row r="7" spans="1:8" s="1" customFormat="1" ht="15" customHeight="1">
      <c r="A7" s="31">
        <v>5</v>
      </c>
      <c r="B7" s="26" t="s">
        <v>13</v>
      </c>
      <c r="C7" s="28">
        <v>3.7719999999999998</v>
      </c>
      <c r="D7" s="28">
        <v>546.84</v>
      </c>
      <c r="E7" s="28">
        <v>3</v>
      </c>
      <c r="F7" s="28">
        <v>2077.48</v>
      </c>
      <c r="G7" s="28">
        <v>1.72</v>
      </c>
      <c r="H7" s="28">
        <v>2.36</v>
      </c>
    </row>
    <row r="8" spans="1:8" s="1" customFormat="1" ht="15" customHeight="1">
      <c r="A8" s="31">
        <v>6</v>
      </c>
      <c r="B8" s="26" t="s">
        <v>14</v>
      </c>
      <c r="C8" s="28">
        <v>1.43</v>
      </c>
      <c r="D8" s="28">
        <v>631.79999999999995</v>
      </c>
      <c r="E8" s="28">
        <v>3.46</v>
      </c>
      <c r="F8" s="28">
        <v>918.61</v>
      </c>
      <c r="G8" s="28">
        <v>0.76</v>
      </c>
      <c r="H8" s="28">
        <v>2.11</v>
      </c>
    </row>
    <row r="9" spans="1:8" s="1" customFormat="1" ht="15" customHeight="1">
      <c r="A9" s="31">
        <v>7</v>
      </c>
      <c r="B9" s="26" t="s">
        <v>15</v>
      </c>
      <c r="C9" s="28">
        <v>5</v>
      </c>
      <c r="D9" s="28">
        <v>307.5</v>
      </c>
      <c r="E9" s="28">
        <v>1.69</v>
      </c>
      <c r="F9" s="28">
        <v>1537.5</v>
      </c>
      <c r="G9" s="28">
        <v>1.27</v>
      </c>
      <c r="H9" s="28">
        <v>1.48</v>
      </c>
    </row>
    <row r="10" spans="1:8" s="1" customFormat="1" ht="15" customHeight="1">
      <c r="A10" s="31">
        <v>8</v>
      </c>
      <c r="B10" s="26" t="s">
        <v>16</v>
      </c>
      <c r="C10" s="28">
        <v>0.64600000000000002</v>
      </c>
      <c r="D10" s="28">
        <v>474.93</v>
      </c>
      <c r="E10" s="28">
        <v>2.6</v>
      </c>
      <c r="F10" s="28">
        <v>305.58499999999998</v>
      </c>
      <c r="G10" s="28">
        <v>0.25</v>
      </c>
      <c r="H10" s="28">
        <v>1.43</v>
      </c>
    </row>
    <row r="11" spans="1:8" s="1" customFormat="1" ht="15" customHeight="1">
      <c r="A11" s="31">
        <v>9</v>
      </c>
      <c r="B11" s="26" t="s">
        <v>17</v>
      </c>
      <c r="C11" s="28">
        <v>1.492</v>
      </c>
      <c r="D11" s="28">
        <v>417.9</v>
      </c>
      <c r="E11" s="28">
        <v>2.29</v>
      </c>
      <c r="F11" s="28">
        <v>595.82573400000001</v>
      </c>
      <c r="G11" s="28">
        <v>0.49</v>
      </c>
      <c r="H11" s="28">
        <v>1.39</v>
      </c>
    </row>
    <row r="12" spans="1:8" s="1" customFormat="1" ht="15" customHeight="1">
      <c r="A12" s="31">
        <v>10</v>
      </c>
      <c r="B12" s="26" t="s">
        <v>18</v>
      </c>
      <c r="C12" s="28">
        <v>21.556000000000001</v>
      </c>
      <c r="D12" s="28">
        <v>91.4</v>
      </c>
      <c r="E12" s="28">
        <v>0.5</v>
      </c>
      <c r="F12" s="28">
        <v>1979.4</v>
      </c>
      <c r="G12" s="28">
        <v>1.64</v>
      </c>
      <c r="H12" s="28">
        <v>1.07</v>
      </c>
    </row>
    <row r="13" spans="1:8" s="1" customFormat="1" ht="15" customHeight="1">
      <c r="A13" s="44">
        <v>11</v>
      </c>
      <c r="B13" s="27" t="s">
        <v>19</v>
      </c>
      <c r="C13" s="29">
        <v>2.2000000000000002</v>
      </c>
      <c r="D13" s="29">
        <v>293.33333299999998</v>
      </c>
      <c r="E13" s="29">
        <v>1.61</v>
      </c>
      <c r="F13" s="29">
        <v>638.66666699999996</v>
      </c>
      <c r="G13" s="29">
        <v>0.53</v>
      </c>
      <c r="H13" s="29">
        <v>1.07</v>
      </c>
    </row>
    <row r="14" spans="1:8">
      <c r="A14" s="31">
        <v>12</v>
      </c>
      <c r="B14" s="26" t="s">
        <v>20</v>
      </c>
      <c r="C14" s="28">
        <v>1.23</v>
      </c>
      <c r="D14" s="28">
        <v>296.98</v>
      </c>
      <c r="E14" s="28">
        <v>1.63</v>
      </c>
      <c r="F14" s="28">
        <v>395.42200000000003</v>
      </c>
      <c r="G14" s="28">
        <v>0.33</v>
      </c>
      <c r="H14" s="28">
        <v>0.98</v>
      </c>
    </row>
    <row r="15" spans="1:8">
      <c r="A15" s="44">
        <v>13</v>
      </c>
      <c r="B15" s="27" t="s">
        <v>21</v>
      </c>
      <c r="C15" s="29">
        <v>4.8777999999999997</v>
      </c>
      <c r="D15" s="29">
        <v>193.6</v>
      </c>
      <c r="E15" s="29">
        <v>1.06</v>
      </c>
      <c r="F15" s="29">
        <v>932.4</v>
      </c>
      <c r="G15" s="29">
        <v>0.77</v>
      </c>
      <c r="H15" s="29">
        <v>0.92</v>
      </c>
    </row>
    <row r="16" spans="1:8">
      <c r="A16" s="44">
        <v>14</v>
      </c>
      <c r="B16" s="27" t="s">
        <v>22</v>
      </c>
      <c r="C16" s="29">
        <v>18.399999999999999</v>
      </c>
      <c r="D16" s="29">
        <v>61</v>
      </c>
      <c r="E16" s="29">
        <v>0.33</v>
      </c>
      <c r="F16" s="29">
        <v>1115.2</v>
      </c>
      <c r="G16" s="29">
        <v>0.92</v>
      </c>
      <c r="H16" s="29">
        <v>0.63</v>
      </c>
    </row>
    <row r="17" spans="1:8">
      <c r="A17" s="44">
        <v>15</v>
      </c>
      <c r="B17" s="27" t="s">
        <v>23</v>
      </c>
      <c r="C17" s="29">
        <v>6.72</v>
      </c>
      <c r="D17" s="29">
        <v>110.4</v>
      </c>
      <c r="E17" s="29">
        <v>0.6</v>
      </c>
      <c r="F17" s="29">
        <v>723.8</v>
      </c>
      <c r="G17" s="29">
        <v>0.6</v>
      </c>
      <c r="H17" s="29">
        <v>0.6</v>
      </c>
    </row>
    <row r="18" spans="1:8">
      <c r="A18" s="44">
        <v>16</v>
      </c>
      <c r="B18" s="27" t="s">
        <v>24</v>
      </c>
      <c r="C18" s="29">
        <v>7.75</v>
      </c>
      <c r="D18" s="29">
        <v>85.191500000000005</v>
      </c>
      <c r="E18" s="29">
        <v>0.47</v>
      </c>
      <c r="F18" s="29">
        <v>762.72</v>
      </c>
      <c r="G18" s="29">
        <v>0.63</v>
      </c>
      <c r="H18" s="29">
        <v>0.55000000000000004</v>
      </c>
    </row>
    <row r="19" spans="1:8">
      <c r="A19" s="44">
        <v>17</v>
      </c>
      <c r="B19" s="27" t="s">
        <v>25</v>
      </c>
      <c r="C19" s="29">
        <v>16.399999999999999</v>
      </c>
      <c r="D19" s="29">
        <v>52</v>
      </c>
      <c r="E19" s="29">
        <v>0.28000000000000003</v>
      </c>
      <c r="F19" s="29">
        <v>852.4</v>
      </c>
      <c r="G19" s="29">
        <v>0.71</v>
      </c>
      <c r="H19" s="29">
        <v>0.5</v>
      </c>
    </row>
    <row r="20" spans="1:8">
      <c r="A20" s="44">
        <v>18</v>
      </c>
      <c r="B20" s="27" t="s">
        <v>26</v>
      </c>
      <c r="C20" s="29">
        <v>14</v>
      </c>
      <c r="D20" s="29">
        <v>49.76</v>
      </c>
      <c r="E20" s="29">
        <v>0.27</v>
      </c>
      <c r="F20" s="29">
        <v>680.36</v>
      </c>
      <c r="G20" s="29">
        <v>0.56000000000000005</v>
      </c>
      <c r="H20" s="29">
        <v>0.42</v>
      </c>
    </row>
    <row r="21" spans="1:8">
      <c r="A21" s="44">
        <v>19</v>
      </c>
      <c r="B21" s="27" t="s">
        <v>27</v>
      </c>
      <c r="C21" s="29">
        <v>9.6</v>
      </c>
      <c r="D21" s="29">
        <v>60.4</v>
      </c>
      <c r="E21" s="29">
        <v>0.33</v>
      </c>
      <c r="F21" s="29">
        <v>570.4</v>
      </c>
      <c r="G21" s="29">
        <v>0.47</v>
      </c>
      <c r="H21" s="29">
        <v>0.4</v>
      </c>
    </row>
    <row r="22" spans="1:8">
      <c r="A22" s="44">
        <v>20</v>
      </c>
      <c r="B22" s="27" t="s">
        <v>28</v>
      </c>
      <c r="C22" s="29">
        <v>6.992</v>
      </c>
      <c r="D22" s="29">
        <v>66</v>
      </c>
      <c r="E22" s="29">
        <v>0.36</v>
      </c>
      <c r="F22" s="29">
        <v>462.2</v>
      </c>
      <c r="G22" s="29">
        <v>0.38</v>
      </c>
      <c r="H22" s="29">
        <v>0.37</v>
      </c>
    </row>
    <row r="23" spans="1:8">
      <c r="A23" s="44">
        <v>21</v>
      </c>
      <c r="B23" s="27" t="s">
        <v>29</v>
      </c>
      <c r="C23" s="29">
        <v>4.41</v>
      </c>
      <c r="D23" s="29">
        <v>77.8</v>
      </c>
      <c r="E23" s="29">
        <v>0.43</v>
      </c>
      <c r="F23" s="29">
        <v>340.6</v>
      </c>
      <c r="G23" s="29">
        <v>0.28000000000000003</v>
      </c>
      <c r="H23" s="29">
        <v>0.35</v>
      </c>
    </row>
    <row r="24" spans="1:8">
      <c r="A24" s="44">
        <v>22</v>
      </c>
      <c r="B24" s="27" t="s">
        <v>30</v>
      </c>
      <c r="C24" s="29">
        <v>8.5</v>
      </c>
      <c r="D24" s="29">
        <v>56.835999999999999</v>
      </c>
      <c r="E24" s="29">
        <v>0.31</v>
      </c>
      <c r="F24" s="29">
        <v>451.74400000000003</v>
      </c>
      <c r="G24" s="29">
        <v>0.37</v>
      </c>
      <c r="H24" s="29">
        <v>0.34</v>
      </c>
    </row>
    <row r="25" spans="1:8">
      <c r="A25" s="44">
        <v>23</v>
      </c>
      <c r="B25" s="27" t="s">
        <v>31</v>
      </c>
      <c r="C25" s="29">
        <v>16.3</v>
      </c>
      <c r="D25" s="29">
        <v>31.1</v>
      </c>
      <c r="E25" s="29">
        <v>0.17</v>
      </c>
      <c r="F25" s="29">
        <v>513.1</v>
      </c>
      <c r="G25" s="29">
        <v>0.43</v>
      </c>
      <c r="H25" s="29">
        <v>0.3</v>
      </c>
    </row>
    <row r="26" spans="1:8">
      <c r="A26" s="44">
        <v>24</v>
      </c>
      <c r="B26" s="27" t="s">
        <v>32</v>
      </c>
      <c r="C26" s="29">
        <v>7.7329999999999997</v>
      </c>
      <c r="D26" s="29">
        <v>43.6666667</v>
      </c>
      <c r="E26" s="29">
        <v>0.24</v>
      </c>
      <c r="F26" s="29">
        <v>340.86666700000001</v>
      </c>
      <c r="G26" s="29">
        <v>0.28000000000000003</v>
      </c>
      <c r="H26" s="29">
        <v>0.26</v>
      </c>
    </row>
    <row r="27" spans="1:8">
      <c r="A27" s="44">
        <v>25</v>
      </c>
      <c r="B27" s="27" t="s">
        <v>33</v>
      </c>
      <c r="C27" s="29">
        <v>11.2</v>
      </c>
      <c r="D27" s="29">
        <v>35.200000000000003</v>
      </c>
      <c r="E27" s="29">
        <v>0.19</v>
      </c>
      <c r="F27" s="29">
        <v>364.8</v>
      </c>
      <c r="G27" s="29">
        <v>0.3</v>
      </c>
      <c r="H27" s="29">
        <v>0.25</v>
      </c>
    </row>
    <row r="28" spans="1:8">
      <c r="A28" s="44">
        <v>26</v>
      </c>
      <c r="B28" s="27" t="s">
        <v>34</v>
      </c>
      <c r="C28" s="29">
        <v>16.399999999999999</v>
      </c>
      <c r="D28" s="29">
        <v>20.7</v>
      </c>
      <c r="E28" s="29">
        <v>0.11</v>
      </c>
      <c r="F28" s="29">
        <v>350</v>
      </c>
      <c r="G28" s="29">
        <v>0.28999999999999998</v>
      </c>
      <c r="H28" s="29">
        <v>0.2</v>
      </c>
    </row>
    <row r="29" spans="1:8">
      <c r="A29" s="44">
        <v>27</v>
      </c>
      <c r="B29" s="27" t="s">
        <v>35</v>
      </c>
      <c r="C29" s="29">
        <v>5.6669999999999998</v>
      </c>
      <c r="D29" s="29">
        <v>39.15</v>
      </c>
      <c r="E29" s="29">
        <v>0.21</v>
      </c>
      <c r="F29" s="29">
        <v>224</v>
      </c>
      <c r="G29" s="29">
        <v>0.19</v>
      </c>
      <c r="H29" s="29">
        <v>0.2</v>
      </c>
    </row>
    <row r="30" spans="1:8">
      <c r="A30" s="44">
        <v>28</v>
      </c>
      <c r="B30" s="27" t="s">
        <v>36</v>
      </c>
      <c r="C30" s="29">
        <v>8.6</v>
      </c>
      <c r="D30" s="29">
        <v>23.8</v>
      </c>
      <c r="E30" s="29">
        <v>0.13</v>
      </c>
      <c r="F30" s="29">
        <v>230.5</v>
      </c>
      <c r="G30" s="29">
        <v>0.19</v>
      </c>
      <c r="H30" s="29">
        <v>0.16</v>
      </c>
    </row>
    <row r="31" spans="1:8">
      <c r="A31" s="44">
        <v>29</v>
      </c>
      <c r="B31" s="27" t="s">
        <v>37</v>
      </c>
      <c r="C31" s="29">
        <v>7</v>
      </c>
      <c r="D31" s="29">
        <v>24.19</v>
      </c>
      <c r="E31" s="29">
        <v>0.13</v>
      </c>
      <c r="F31" s="29">
        <v>182.24</v>
      </c>
      <c r="G31" s="29">
        <v>0.15</v>
      </c>
      <c r="H31" s="29">
        <v>0.14000000000000001</v>
      </c>
    </row>
    <row r="32" spans="1:8">
      <c r="A32" s="44">
        <v>30</v>
      </c>
      <c r="B32" s="27" t="s">
        <v>38</v>
      </c>
      <c r="C32" s="29">
        <v>10.6</v>
      </c>
      <c r="D32" s="29">
        <v>19.28</v>
      </c>
      <c r="E32" s="29">
        <v>0.11</v>
      </c>
      <c r="F32" s="29">
        <v>207.28</v>
      </c>
      <c r="G32" s="29">
        <v>0.17</v>
      </c>
      <c r="H32" s="29">
        <v>0.14000000000000001</v>
      </c>
    </row>
    <row r="33" spans="1:8">
      <c r="A33" s="44">
        <v>31</v>
      </c>
      <c r="B33" s="27" t="s">
        <v>39</v>
      </c>
      <c r="C33" s="29">
        <v>7</v>
      </c>
      <c r="D33" s="29">
        <v>22.92</v>
      </c>
      <c r="E33" s="29">
        <v>0.13</v>
      </c>
      <c r="F33" s="29">
        <v>172.52</v>
      </c>
      <c r="G33" s="29">
        <v>0.14000000000000001</v>
      </c>
      <c r="H33" s="29">
        <v>0.13</v>
      </c>
    </row>
    <row r="34" spans="1:8">
      <c r="A34" s="44">
        <v>32</v>
      </c>
      <c r="B34" s="27" t="s">
        <v>40</v>
      </c>
      <c r="C34" s="29">
        <v>12.6</v>
      </c>
      <c r="D34" s="29">
        <v>14.3</v>
      </c>
      <c r="E34" s="29">
        <v>0.08</v>
      </c>
      <c r="F34" s="29">
        <v>183.7</v>
      </c>
      <c r="G34" s="29">
        <v>0.15</v>
      </c>
      <c r="H34" s="29">
        <v>0.12</v>
      </c>
    </row>
    <row r="35" spans="1:8">
      <c r="A35" s="44">
        <v>33</v>
      </c>
      <c r="B35" s="27" t="s">
        <v>41</v>
      </c>
      <c r="C35" s="29">
        <v>2.54</v>
      </c>
      <c r="D35" s="29">
        <v>31.33</v>
      </c>
      <c r="E35" s="29">
        <v>0.17</v>
      </c>
      <c r="F35" s="29">
        <v>66.677599999999998</v>
      </c>
      <c r="G35" s="29">
        <v>0.06</v>
      </c>
      <c r="H35" s="29">
        <v>0.11</v>
      </c>
    </row>
    <row r="36" spans="1:8">
      <c r="A36" s="44">
        <v>34</v>
      </c>
      <c r="B36" s="27" t="s">
        <v>42</v>
      </c>
      <c r="C36" s="29">
        <v>7</v>
      </c>
      <c r="D36" s="29">
        <v>14</v>
      </c>
      <c r="E36" s="29">
        <v>0.08</v>
      </c>
      <c r="F36" s="29">
        <v>98</v>
      </c>
      <c r="G36" s="29">
        <v>0.08</v>
      </c>
      <c r="H36" s="29">
        <v>0.08</v>
      </c>
    </row>
    <row r="37" spans="1:8">
      <c r="A37" s="44">
        <v>35</v>
      </c>
      <c r="B37" s="27" t="s">
        <v>43</v>
      </c>
      <c r="C37" s="29">
        <v>8.1999999999999993</v>
      </c>
      <c r="D37" s="29">
        <v>10</v>
      </c>
      <c r="E37" s="29">
        <v>0.05</v>
      </c>
      <c r="F37" s="29">
        <v>109.333333</v>
      </c>
      <c r="G37" s="29">
        <v>0.09</v>
      </c>
      <c r="H37" s="29">
        <v>7.0000000000000007E-2</v>
      </c>
    </row>
    <row r="38" spans="1:8">
      <c r="A38" s="44">
        <v>36</v>
      </c>
      <c r="B38" s="27" t="s">
        <v>44</v>
      </c>
      <c r="C38" s="29">
        <v>8.5</v>
      </c>
      <c r="D38" s="29">
        <v>8.7995000000000001</v>
      </c>
      <c r="E38" s="29">
        <v>0.05</v>
      </c>
      <c r="F38" s="29">
        <v>74.796899999999994</v>
      </c>
      <c r="G38" s="29">
        <v>0.06</v>
      </c>
      <c r="H38" s="29">
        <v>0.06</v>
      </c>
    </row>
    <row r="39" spans="1:8">
      <c r="A39" s="44">
        <v>37</v>
      </c>
      <c r="B39" s="27" t="s">
        <v>45</v>
      </c>
      <c r="C39" s="29">
        <v>8.8000000000000007</v>
      </c>
      <c r="D39" s="29">
        <v>8.5</v>
      </c>
      <c r="E39" s="29">
        <v>0.05</v>
      </c>
      <c r="F39" s="29">
        <v>75.7</v>
      </c>
      <c r="G39" s="29">
        <v>0.06</v>
      </c>
      <c r="H39" s="29">
        <v>0.05</v>
      </c>
    </row>
    <row r="40" spans="1:8">
      <c r="A40" s="44">
        <v>38</v>
      </c>
      <c r="B40" s="27" t="s">
        <v>46</v>
      </c>
      <c r="C40" s="29">
        <v>7.4</v>
      </c>
      <c r="D40" s="29">
        <v>8</v>
      </c>
      <c r="E40" s="29">
        <v>0.04</v>
      </c>
      <c r="F40" s="29">
        <v>61</v>
      </c>
      <c r="G40" s="29">
        <v>0.05</v>
      </c>
      <c r="H40" s="29">
        <v>0.05</v>
      </c>
    </row>
    <row r="41" spans="1:8">
      <c r="A41" s="44">
        <v>39</v>
      </c>
      <c r="B41" s="27" t="s">
        <v>47</v>
      </c>
      <c r="C41" s="29">
        <v>9</v>
      </c>
      <c r="D41" s="29">
        <v>7.01</v>
      </c>
      <c r="E41" s="29">
        <v>0.04</v>
      </c>
      <c r="F41" s="29">
        <v>63.079500000000003</v>
      </c>
      <c r="G41" s="29">
        <v>0.05</v>
      </c>
      <c r="H41" s="29">
        <v>0.05</v>
      </c>
    </row>
    <row r="42" spans="1:8">
      <c r="A42" s="44">
        <v>40</v>
      </c>
      <c r="B42" s="27" t="s">
        <v>48</v>
      </c>
      <c r="C42" s="29">
        <v>6.7</v>
      </c>
      <c r="D42" s="29">
        <v>7.6</v>
      </c>
      <c r="E42" s="29">
        <v>0.04</v>
      </c>
      <c r="F42" s="29">
        <v>57.2</v>
      </c>
      <c r="G42" s="29">
        <v>0.05</v>
      </c>
      <c r="H42" s="29">
        <v>0.04</v>
      </c>
    </row>
    <row r="43" spans="1:8">
      <c r="A43" s="44">
        <v>41</v>
      </c>
      <c r="B43" s="27" t="s">
        <v>49</v>
      </c>
      <c r="C43" s="29">
        <v>2</v>
      </c>
      <c r="D43" s="29">
        <v>9</v>
      </c>
      <c r="E43" s="29">
        <v>0.05</v>
      </c>
      <c r="F43" s="29">
        <v>18</v>
      </c>
      <c r="G43" s="29">
        <v>0.01</v>
      </c>
      <c r="H43" s="29">
        <v>0.03</v>
      </c>
    </row>
    <row r="44" spans="1:8">
      <c r="A44" s="44">
        <v>42</v>
      </c>
      <c r="B44" s="27" t="s">
        <v>50</v>
      </c>
      <c r="C44" s="29">
        <v>1.2</v>
      </c>
      <c r="D44" s="29">
        <v>8.1999999999999993</v>
      </c>
      <c r="E44" s="29">
        <v>0.04</v>
      </c>
      <c r="F44" s="29">
        <v>9.84</v>
      </c>
      <c r="G44" s="29">
        <v>0.01</v>
      </c>
      <c r="H44" s="29">
        <v>0.03</v>
      </c>
    </row>
    <row r="45" spans="1:8">
      <c r="A45" s="44">
        <v>43</v>
      </c>
      <c r="B45" s="27" t="s">
        <v>51</v>
      </c>
      <c r="C45" s="29">
        <v>8.4</v>
      </c>
      <c r="D45" s="29">
        <v>2</v>
      </c>
      <c r="E45" s="29">
        <v>0.01</v>
      </c>
      <c r="F45" s="29">
        <v>15.6</v>
      </c>
      <c r="G45" s="29">
        <v>0.01</v>
      </c>
      <c r="H45" s="29">
        <v>0.01</v>
      </c>
    </row>
    <row r="46" spans="1:8">
      <c r="A46" s="44">
        <v>44</v>
      </c>
      <c r="B46" s="27" t="s">
        <v>52</v>
      </c>
      <c r="C46" s="29">
        <v>1</v>
      </c>
      <c r="D46" s="29">
        <v>0.41</v>
      </c>
      <c r="E46" s="29">
        <v>0</v>
      </c>
      <c r="F46" s="29">
        <v>0.41</v>
      </c>
      <c r="G46" s="29">
        <v>0</v>
      </c>
      <c r="H46" s="29">
        <v>0</v>
      </c>
    </row>
    <row r="47" spans="1:8">
      <c r="A47" s="57" t="s">
        <v>53</v>
      </c>
      <c r="B47" s="58"/>
      <c r="C47" s="59"/>
      <c r="D47" s="30">
        <v>18248.839</v>
      </c>
      <c r="E47" s="30">
        <v>100</v>
      </c>
      <c r="F47" s="30">
        <v>120634.417</v>
      </c>
      <c r="G47" s="30">
        <v>100</v>
      </c>
      <c r="H47" s="30">
        <v>100</v>
      </c>
    </row>
    <row r="48" spans="1:8">
      <c r="A48" s="8"/>
      <c r="B48" s="8"/>
      <c r="C48" s="8"/>
      <c r="D48" s="8"/>
      <c r="E48" s="8"/>
      <c r="F48" s="8"/>
      <c r="G48" s="8"/>
      <c r="H48" s="8"/>
    </row>
    <row r="49" spans="1:8">
      <c r="A49" s="8"/>
      <c r="B49" s="8" t="s">
        <v>54</v>
      </c>
      <c r="C49" s="8"/>
      <c r="D49" s="8"/>
      <c r="E49" s="8"/>
      <c r="F49" s="8"/>
      <c r="G49" s="8"/>
      <c r="H49" s="8"/>
    </row>
    <row r="50" spans="1:8">
      <c r="A50" s="8"/>
      <c r="B50" s="8" t="s">
        <v>55</v>
      </c>
      <c r="C50" s="8"/>
      <c r="D50" s="8"/>
      <c r="E50" s="8"/>
      <c r="F50" s="8"/>
      <c r="G50" s="8"/>
      <c r="H50" s="8"/>
    </row>
    <row r="51" spans="1:8">
      <c r="A51" s="8"/>
      <c r="B51" s="8" t="s">
        <v>56</v>
      </c>
      <c r="C51" s="8"/>
      <c r="D51" s="8"/>
      <c r="E51" s="8"/>
      <c r="F51" s="8"/>
      <c r="G51" s="8"/>
      <c r="H51" s="8"/>
    </row>
    <row r="52" spans="1:8">
      <c r="A52" s="8"/>
      <c r="B52" s="8" t="s">
        <v>57</v>
      </c>
      <c r="C52" s="8"/>
      <c r="D52" s="8"/>
      <c r="E52" s="8"/>
      <c r="F52" s="8"/>
      <c r="G52" s="8"/>
      <c r="H52" s="8"/>
    </row>
    <row r="53" spans="1:8">
      <c r="A53" s="8"/>
      <c r="B53" s="8" t="s">
        <v>58</v>
      </c>
      <c r="C53" s="8"/>
      <c r="D53" s="8"/>
      <c r="E53" s="8"/>
      <c r="F53" s="8"/>
      <c r="G53" s="8"/>
      <c r="H53" s="8"/>
    </row>
    <row r="54" spans="1:8">
      <c r="A54" s="8"/>
      <c r="B54" s="8" t="s">
        <v>59</v>
      </c>
      <c r="C54" s="8"/>
      <c r="D54" s="8"/>
      <c r="E54" s="8"/>
      <c r="F54" s="8"/>
      <c r="G54" s="8"/>
      <c r="H54" s="8"/>
    </row>
    <row r="55" spans="1:8">
      <c r="A55" s="56" t="s">
        <v>60</v>
      </c>
      <c r="B55" s="56"/>
      <c r="C55" s="56"/>
      <c r="D55" s="56"/>
    </row>
    <row r="57" spans="1:8" ht="26.45">
      <c r="A57" s="42" t="s">
        <v>61</v>
      </c>
      <c r="B57" s="42" t="s">
        <v>62</v>
      </c>
      <c r="C57" s="43" t="s">
        <v>63</v>
      </c>
      <c r="D57" s="42" t="s">
        <v>64</v>
      </c>
    </row>
    <row r="58" spans="1:8">
      <c r="A58" s="53">
        <v>12</v>
      </c>
      <c r="B58" s="53" t="s">
        <v>65</v>
      </c>
      <c r="C58" s="54">
        <v>12437</v>
      </c>
      <c r="D58" s="54">
        <v>452</v>
      </c>
    </row>
    <row r="59" spans="1:8">
      <c r="A59" s="53">
        <v>13</v>
      </c>
      <c r="B59" s="53" t="s">
        <v>66</v>
      </c>
      <c r="C59" s="54">
        <v>26460</v>
      </c>
      <c r="D59" s="54">
        <v>195</v>
      </c>
    </row>
    <row r="60" spans="1:8" ht="15">
      <c r="A60" s="9">
        <v>14</v>
      </c>
      <c r="B60" s="9" t="s">
        <v>67</v>
      </c>
      <c r="C60" s="10">
        <v>187</v>
      </c>
      <c r="D60" s="10">
        <v>97</v>
      </c>
    </row>
    <row r="61" spans="1:8">
      <c r="A61" s="53">
        <v>15</v>
      </c>
      <c r="B61" s="53" t="s">
        <v>68</v>
      </c>
      <c r="C61" s="54">
        <v>15572</v>
      </c>
      <c r="D61" s="54">
        <v>79</v>
      </c>
    </row>
    <row r="62" spans="1:8">
      <c r="A62" s="53">
        <v>16</v>
      </c>
      <c r="B62" s="53" t="s">
        <v>69</v>
      </c>
      <c r="C62" s="54" t="s">
        <v>70</v>
      </c>
      <c r="D62" s="54" t="s">
        <v>70</v>
      </c>
    </row>
    <row r="64" spans="1:8">
      <c r="B64" s="2" t="s">
        <v>71</v>
      </c>
    </row>
  </sheetData>
  <mergeCells count="3">
    <mergeCell ref="A1:H1"/>
    <mergeCell ref="A55:D55"/>
    <mergeCell ref="A47:C4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AF0E26-A5F8-4393-9429-89343A9795CC}">
  <dimension ref="B1:I21"/>
  <sheetViews>
    <sheetView tabSelected="1" workbookViewId="0">
      <selection activeCell="D11" sqref="D11"/>
    </sheetView>
  </sheetViews>
  <sheetFormatPr defaultColWidth="8.85546875" defaultRowHeight="15" customHeight="1"/>
  <cols>
    <col min="1" max="1" width="8.85546875" style="1"/>
    <col min="2" max="2" width="7" style="1" customWidth="1"/>
    <col min="3" max="3" width="22.7109375" style="1" customWidth="1"/>
    <col min="4" max="4" width="18.5703125" style="1" customWidth="1"/>
    <col min="5" max="5" width="21" style="1" bestFit="1" customWidth="1"/>
    <col min="6" max="6" width="16.85546875" style="1" customWidth="1"/>
    <col min="7" max="7" width="13.140625" style="1" bestFit="1" customWidth="1"/>
    <col min="8" max="8" width="16.42578125" style="1" customWidth="1"/>
    <col min="9" max="9" width="10.42578125" style="1" bestFit="1" customWidth="1"/>
    <col min="10" max="16384" width="8.85546875" style="1"/>
  </cols>
  <sheetData>
    <row r="1" spans="2:9" ht="15" customHeight="1">
      <c r="B1" s="55" t="s">
        <v>0</v>
      </c>
      <c r="C1" s="55"/>
      <c r="D1" s="55"/>
      <c r="E1" s="55"/>
      <c r="F1" s="55"/>
      <c r="G1" s="55"/>
      <c r="H1" s="55"/>
      <c r="I1" s="55"/>
    </row>
    <row r="2" spans="2:9" ht="59.25" customHeight="1">
      <c r="B2" s="49" t="s">
        <v>1</v>
      </c>
      <c r="C2" s="50" t="s">
        <v>2</v>
      </c>
      <c r="D2" s="50" t="s">
        <v>72</v>
      </c>
      <c r="E2" s="50" t="s">
        <v>4</v>
      </c>
      <c r="F2" s="50" t="s">
        <v>5</v>
      </c>
      <c r="G2" s="50" t="s">
        <v>6</v>
      </c>
      <c r="H2" s="50" t="s">
        <v>7</v>
      </c>
      <c r="I2" s="50" t="s">
        <v>8</v>
      </c>
    </row>
    <row r="3" spans="2:9" ht="15" customHeight="1">
      <c r="B3" s="31">
        <v>1</v>
      </c>
      <c r="C3" s="32" t="s">
        <v>9</v>
      </c>
      <c r="D3" s="33">
        <v>7.77</v>
      </c>
      <c r="E3" s="46">
        <v>11171.486000000001</v>
      </c>
      <c r="F3" s="47">
        <v>61.22</v>
      </c>
      <c r="G3" s="46">
        <v>86452.282000000007</v>
      </c>
      <c r="H3" s="47">
        <v>71.66</v>
      </c>
      <c r="I3" s="47">
        <v>66.44</v>
      </c>
    </row>
    <row r="4" spans="2:9" ht="15" customHeight="1">
      <c r="B4" s="31">
        <v>2</v>
      </c>
      <c r="C4" s="32" t="s">
        <v>10</v>
      </c>
      <c r="D4" s="33">
        <v>4.5199999999999996</v>
      </c>
      <c r="E4" s="46">
        <v>1210</v>
      </c>
      <c r="F4" s="47">
        <v>6.63</v>
      </c>
      <c r="G4" s="46">
        <v>5478.4</v>
      </c>
      <c r="H4" s="47">
        <v>4.54</v>
      </c>
      <c r="I4" s="47">
        <v>5.59</v>
      </c>
    </row>
    <row r="5" spans="2:9" ht="15" customHeight="1">
      <c r="B5" s="60" t="s">
        <v>73</v>
      </c>
      <c r="C5" s="61"/>
      <c r="D5" s="62"/>
      <c r="E5" s="48">
        <f>SUM(E3:E4)</f>
        <v>12381.486000000001</v>
      </c>
      <c r="F5" s="48">
        <f>SUM(F3:F4)</f>
        <v>67.849999999999994</v>
      </c>
      <c r="G5" s="48">
        <f>SUM(G3:G4)</f>
        <v>91930.682000000001</v>
      </c>
      <c r="H5" s="48">
        <f>SUM(H3:H4)</f>
        <v>76.2</v>
      </c>
      <c r="I5" s="48">
        <f>SUM(I3:I4)</f>
        <v>72.03</v>
      </c>
    </row>
    <row r="7" spans="2:9" ht="15" customHeight="1">
      <c r="B7" s="64" t="s">
        <v>74</v>
      </c>
      <c r="C7" s="64"/>
      <c r="D7" s="64"/>
      <c r="E7" s="64"/>
      <c r="F7" s="8"/>
    </row>
    <row r="8" spans="2:9" ht="15" customHeight="1">
      <c r="B8" s="34" t="s">
        <v>75</v>
      </c>
      <c r="C8" s="35" t="s">
        <v>76</v>
      </c>
      <c r="D8" s="35" t="s">
        <v>77</v>
      </c>
      <c r="E8" s="35" t="s">
        <v>78</v>
      </c>
      <c r="F8" s="8"/>
    </row>
    <row r="9" spans="2:9" ht="78" customHeight="1">
      <c r="B9" s="36">
        <v>3</v>
      </c>
      <c r="C9" s="37" t="s">
        <v>79</v>
      </c>
      <c r="D9" s="38" t="s">
        <v>80</v>
      </c>
      <c r="E9" s="38">
        <v>452</v>
      </c>
      <c r="F9" s="8"/>
    </row>
    <row r="10" spans="2:9" ht="56.25" customHeight="1">
      <c r="B10" s="36">
        <v>4</v>
      </c>
      <c r="C10" s="37" t="s">
        <v>68</v>
      </c>
      <c r="D10" s="39" t="s">
        <v>81</v>
      </c>
      <c r="E10" s="39">
        <v>79</v>
      </c>
    </row>
    <row r="11" spans="2:9" ht="39" customHeight="1">
      <c r="B11" s="36">
        <v>5</v>
      </c>
      <c r="C11" s="40" t="s">
        <v>82</v>
      </c>
      <c r="D11" s="41" t="s">
        <v>83</v>
      </c>
      <c r="E11" s="41" t="s">
        <v>83</v>
      </c>
      <c r="F11" s="8"/>
    </row>
    <row r="12" spans="2:9" ht="15" customHeight="1">
      <c r="B12" s="36">
        <v>6</v>
      </c>
      <c r="C12" s="40" t="s">
        <v>84</v>
      </c>
      <c r="D12" s="41" t="s">
        <v>83</v>
      </c>
      <c r="E12" s="41" t="s">
        <v>83</v>
      </c>
      <c r="F12" s="8"/>
    </row>
    <row r="13" spans="2:9" ht="15" customHeight="1">
      <c r="B13" s="8"/>
      <c r="C13" s="8"/>
      <c r="D13" s="8"/>
      <c r="E13" s="8"/>
      <c r="F13" s="8"/>
    </row>
    <row r="14" spans="2:9" ht="15" customHeight="1">
      <c r="B14" s="65" t="s">
        <v>85</v>
      </c>
      <c r="C14" s="65"/>
      <c r="D14" s="65"/>
      <c r="E14" s="65"/>
      <c r="F14" s="65"/>
    </row>
    <row r="15" spans="2:9" ht="15" customHeight="1">
      <c r="B15" s="66" t="s">
        <v>86</v>
      </c>
      <c r="C15" s="66"/>
      <c r="D15" s="66"/>
      <c r="E15" s="66"/>
      <c r="F15" s="24"/>
    </row>
    <row r="16" spans="2:9" ht="15" customHeight="1">
      <c r="B16" s="63" t="s">
        <v>87</v>
      </c>
      <c r="C16" s="63"/>
      <c r="D16" s="63"/>
      <c r="E16" s="63"/>
      <c r="F16" s="63"/>
      <c r="G16" s="63"/>
    </row>
    <row r="17" spans="2:3" ht="14.45"/>
    <row r="19" spans="2:3" ht="15" customHeight="1">
      <c r="B19" t="s">
        <v>88</v>
      </c>
    </row>
    <row r="21" spans="2:3" ht="15" customHeight="1">
      <c r="B21" s="3"/>
      <c r="C21" s="4" t="s">
        <v>89</v>
      </c>
    </row>
  </sheetData>
  <mergeCells count="6">
    <mergeCell ref="B1:I1"/>
    <mergeCell ref="B5:D5"/>
    <mergeCell ref="B16:G16"/>
    <mergeCell ref="B7:E7"/>
    <mergeCell ref="B14:F14"/>
    <mergeCell ref="B15:E15"/>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46C845-CEF8-4B2D-9774-C027F274F36E}">
  <dimension ref="B1:D82"/>
  <sheetViews>
    <sheetView workbookViewId="0">
      <selection activeCell="C2" sqref="C2:C17"/>
    </sheetView>
  </sheetViews>
  <sheetFormatPr defaultColWidth="11.42578125" defaultRowHeight="15" customHeight="1"/>
  <cols>
    <col min="2" max="2" width="24.42578125" customWidth="1"/>
    <col min="3" max="3" width="26.85546875" customWidth="1"/>
    <col min="4" max="4" width="13.140625" customWidth="1"/>
  </cols>
  <sheetData>
    <row r="1" spans="2:4" ht="30.6" customHeight="1">
      <c r="B1" s="11" t="s">
        <v>90</v>
      </c>
      <c r="C1" s="12" t="s">
        <v>91</v>
      </c>
      <c r="D1" s="11" t="s">
        <v>92</v>
      </c>
    </row>
    <row r="2" spans="2:4" ht="21.75" customHeight="1">
      <c r="B2" s="67" t="s">
        <v>93</v>
      </c>
      <c r="C2" s="68" t="s">
        <v>94</v>
      </c>
      <c r="D2" s="14" t="s">
        <v>95</v>
      </c>
    </row>
    <row r="3" spans="2:4" ht="14.45">
      <c r="B3" s="69"/>
      <c r="C3" s="69"/>
      <c r="D3" s="13" t="s">
        <v>96</v>
      </c>
    </row>
    <row r="4" spans="2:4" ht="15" customHeight="1">
      <c r="B4" s="69"/>
      <c r="C4" s="69"/>
      <c r="D4" s="14" t="s">
        <v>97</v>
      </c>
    </row>
    <row r="5" spans="2:4" ht="15" customHeight="1">
      <c r="B5" s="69"/>
      <c r="C5" s="69"/>
      <c r="D5" s="14" t="s">
        <v>98</v>
      </c>
    </row>
    <row r="6" spans="2:4" ht="15" customHeight="1">
      <c r="B6" s="69"/>
      <c r="C6" s="69"/>
      <c r="D6" s="14" t="s">
        <v>99</v>
      </c>
    </row>
    <row r="7" spans="2:4" ht="16.5" customHeight="1">
      <c r="B7" s="69"/>
      <c r="C7" s="69"/>
      <c r="D7" s="14" t="s">
        <v>100</v>
      </c>
    </row>
    <row r="8" spans="2:4" ht="15.75" customHeight="1">
      <c r="B8" s="69"/>
      <c r="C8" s="69"/>
      <c r="D8" s="14" t="s">
        <v>101</v>
      </c>
    </row>
    <row r="9" spans="2:4" ht="15" customHeight="1">
      <c r="B9" s="69"/>
      <c r="C9" s="69"/>
      <c r="D9" s="14" t="s">
        <v>102</v>
      </c>
    </row>
    <row r="10" spans="2:4" ht="15" customHeight="1">
      <c r="B10" s="69"/>
      <c r="C10" s="69"/>
      <c r="D10" s="14" t="s">
        <v>103</v>
      </c>
    </row>
    <row r="11" spans="2:4" ht="14.45">
      <c r="B11" s="69"/>
      <c r="C11" s="69"/>
      <c r="D11" s="14" t="s">
        <v>104</v>
      </c>
    </row>
    <row r="12" spans="2:4" ht="14.45" customHeight="1">
      <c r="B12" s="69"/>
      <c r="C12" s="69"/>
      <c r="D12" s="14" t="s">
        <v>105</v>
      </c>
    </row>
    <row r="13" spans="2:4" ht="14.45">
      <c r="B13" s="69"/>
      <c r="C13" s="69"/>
      <c r="D13" s="14" t="s">
        <v>106</v>
      </c>
    </row>
    <row r="14" spans="2:4" ht="14.45">
      <c r="B14" s="69"/>
      <c r="C14" s="69"/>
      <c r="D14" s="14" t="s">
        <v>107</v>
      </c>
    </row>
    <row r="15" spans="2:4" ht="14.45">
      <c r="B15" s="69"/>
      <c r="C15" s="69"/>
      <c r="D15" s="14" t="s">
        <v>108</v>
      </c>
    </row>
    <row r="16" spans="2:4" ht="14.45">
      <c r="B16" s="69"/>
      <c r="C16" s="69"/>
      <c r="D16" s="14" t="s">
        <v>109</v>
      </c>
    </row>
    <row r="17" spans="2:4" ht="14.45">
      <c r="B17" s="70"/>
      <c r="C17" s="70"/>
      <c r="D17" s="14" t="s">
        <v>110</v>
      </c>
    </row>
    <row r="18" spans="2:4" ht="14.45"/>
    <row r="20" spans="2:4" ht="14.45"/>
    <row r="21" spans="2:4" ht="14.45"/>
    <row r="23" spans="2:4" ht="14.45"/>
    <row r="25" spans="2:4" ht="14.45"/>
    <row r="26" spans="2:4" ht="14.45"/>
    <row r="27" spans="2:4" ht="14.45"/>
    <row r="28" spans="2:4" ht="14.45"/>
    <row r="29" spans="2:4" s="1" customFormat="1" ht="15" customHeight="1"/>
    <row r="30" spans="2:4" s="1" customFormat="1" ht="14.45"/>
    <row r="31" spans="2:4" s="1" customFormat="1" ht="14.45"/>
    <row r="32" spans="2:4" s="1" customFormat="1" ht="14.45"/>
    <row r="33" s="1" customFormat="1" ht="14.45"/>
    <row r="35" ht="14.45"/>
    <row r="36" ht="14.45"/>
    <row r="37" ht="14.45"/>
    <row r="38" ht="14.45"/>
    <row r="39" ht="14.45"/>
    <row r="41" ht="14.45"/>
    <row r="42" ht="14.45"/>
    <row r="44" ht="14.45"/>
    <row r="45" ht="14.45"/>
    <row r="46" ht="14.45"/>
    <row r="47" ht="14.45"/>
    <row r="48" ht="14.45"/>
    <row r="49" ht="14.25" customHeight="1"/>
    <row r="50" ht="14.25" customHeight="1"/>
    <row r="51" ht="14.25" customHeight="1"/>
    <row r="52" ht="14.25" customHeight="1"/>
    <row r="53" ht="14.25" customHeight="1"/>
    <row r="54" ht="14.25" customHeight="1"/>
    <row r="55" ht="14.25" customHeight="1"/>
    <row r="56" ht="14.25" customHeight="1"/>
    <row r="57" ht="14.25" customHeight="1"/>
    <row r="58" ht="14.45"/>
    <row r="59" ht="14.45"/>
    <row r="60" ht="14.45"/>
    <row r="61" ht="14.45"/>
    <row r="62" ht="14.45"/>
    <row r="63" ht="14.45"/>
    <row r="65" ht="14.45"/>
    <row r="66" ht="14.45"/>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45"/>
    <row r="78" ht="14.45"/>
    <row r="79" ht="14.45"/>
    <row r="80" ht="14.45"/>
    <row r="81" ht="14.45"/>
    <row r="82" ht="14.45"/>
  </sheetData>
  <mergeCells count="2">
    <mergeCell ref="B2:B17"/>
    <mergeCell ref="C2:C17"/>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C4ED2F-224C-4130-839E-FD40E883179D}">
  <dimension ref="A1:H75"/>
  <sheetViews>
    <sheetView zoomScale="110" zoomScaleNormal="110" workbookViewId="0">
      <selection activeCell="G15" sqref="G15"/>
    </sheetView>
  </sheetViews>
  <sheetFormatPr defaultColWidth="11.42578125" defaultRowHeight="14.45"/>
  <cols>
    <col min="1" max="1" width="10.85546875" style="1"/>
    <col min="2" max="2" width="12.42578125" customWidth="1"/>
    <col min="3" max="3" width="19.140625" bestFit="1" customWidth="1"/>
    <col min="4" max="4" width="15.140625" customWidth="1"/>
    <col min="5" max="5" width="18.42578125" customWidth="1"/>
    <col min="7" max="7" width="30.42578125" style="1" customWidth="1"/>
    <col min="8" max="8" width="15" style="1" customWidth="1"/>
  </cols>
  <sheetData>
    <row r="1" spans="1:8" ht="28.9">
      <c r="A1" s="52" t="s">
        <v>111</v>
      </c>
      <c r="B1" s="51" t="s">
        <v>112</v>
      </c>
      <c r="C1" s="51" t="s">
        <v>113</v>
      </c>
      <c r="D1" s="51" t="s">
        <v>114</v>
      </c>
      <c r="E1" s="51" t="s">
        <v>115</v>
      </c>
      <c r="F1" s="51" t="s">
        <v>116</v>
      </c>
      <c r="G1" s="51" t="s">
        <v>117</v>
      </c>
      <c r="H1" s="51" t="s">
        <v>118</v>
      </c>
    </row>
    <row r="2" spans="1:8">
      <c r="A2" s="6" t="str">
        <f t="shared" ref="A2" si="0">LEFT(B2,2)</f>
        <v>01</v>
      </c>
      <c r="B2" s="16" t="s">
        <v>95</v>
      </c>
      <c r="C2" s="15" t="s">
        <v>119</v>
      </c>
      <c r="D2" s="5" t="s">
        <v>120</v>
      </c>
      <c r="E2" s="5"/>
      <c r="F2" s="5" t="s">
        <v>120</v>
      </c>
      <c r="G2" s="7" t="s">
        <v>121</v>
      </c>
      <c r="H2" s="5"/>
    </row>
    <row r="3" spans="1:8">
      <c r="A3" s="6" t="str">
        <f t="shared" ref="A3:A68" si="1">LEFT(B3,2)</f>
        <v>01</v>
      </c>
      <c r="B3" s="16" t="s">
        <v>95</v>
      </c>
      <c r="C3" s="15" t="s">
        <v>122</v>
      </c>
      <c r="D3" s="5" t="s">
        <v>120</v>
      </c>
      <c r="E3" s="5"/>
      <c r="F3" s="5" t="s">
        <v>120</v>
      </c>
      <c r="G3" s="7" t="s">
        <v>123</v>
      </c>
      <c r="H3" s="5"/>
    </row>
    <row r="4" spans="1:8">
      <c r="A4" s="6" t="str">
        <f t="shared" si="1"/>
        <v>01</v>
      </c>
      <c r="B4" s="16" t="s">
        <v>95</v>
      </c>
      <c r="C4" t="s">
        <v>124</v>
      </c>
      <c r="D4" s="5" t="s">
        <v>120</v>
      </c>
      <c r="E4" s="5"/>
      <c r="F4" s="5" t="s">
        <v>120</v>
      </c>
      <c r="G4" s="7" t="s">
        <v>125</v>
      </c>
      <c r="H4" s="5"/>
    </row>
    <row r="5" spans="1:8">
      <c r="A5" s="6" t="str">
        <f t="shared" si="1"/>
        <v>01</v>
      </c>
      <c r="B5" s="16" t="s">
        <v>95</v>
      </c>
      <c r="C5" s="15" t="s">
        <v>126</v>
      </c>
      <c r="D5" s="5" t="s">
        <v>120</v>
      </c>
      <c r="E5" s="5"/>
      <c r="F5" s="5" t="s">
        <v>120</v>
      </c>
      <c r="G5" s="7" t="s">
        <v>125</v>
      </c>
      <c r="H5" s="5"/>
    </row>
    <row r="6" spans="1:8">
      <c r="A6" s="6" t="str">
        <f t="shared" si="1"/>
        <v>01</v>
      </c>
      <c r="B6" s="16" t="s">
        <v>95</v>
      </c>
      <c r="C6" s="15" t="s">
        <v>127</v>
      </c>
      <c r="D6" s="5" t="s">
        <v>120</v>
      </c>
      <c r="E6" s="5"/>
      <c r="F6" s="5" t="s">
        <v>120</v>
      </c>
      <c r="G6" s="7" t="s">
        <v>125</v>
      </c>
      <c r="H6" s="5"/>
    </row>
    <row r="7" spans="1:8">
      <c r="A7" s="6" t="str">
        <f t="shared" si="1"/>
        <v>01</v>
      </c>
      <c r="B7" s="16" t="s">
        <v>95</v>
      </c>
      <c r="C7" s="15" t="s">
        <v>84</v>
      </c>
      <c r="D7" s="5" t="s">
        <v>120</v>
      </c>
      <c r="E7" s="5"/>
      <c r="F7" s="5" t="s">
        <v>120</v>
      </c>
      <c r="G7" s="7" t="s">
        <v>128</v>
      </c>
      <c r="H7" s="5"/>
    </row>
    <row r="8" spans="1:8">
      <c r="A8" s="17" t="str">
        <f t="shared" ref="A8" si="2">LEFT(B8,2)</f>
        <v>03</v>
      </c>
      <c r="B8" s="17" t="s">
        <v>96</v>
      </c>
      <c r="C8" s="15" t="s">
        <v>119</v>
      </c>
      <c r="D8" s="5" t="s">
        <v>120</v>
      </c>
      <c r="E8" s="5"/>
      <c r="F8" s="5" t="s">
        <v>120</v>
      </c>
      <c r="G8" s="7" t="s">
        <v>121</v>
      </c>
      <c r="H8" s="5"/>
    </row>
    <row r="9" spans="1:8">
      <c r="A9" s="17" t="str">
        <f t="shared" si="1"/>
        <v>03</v>
      </c>
      <c r="B9" s="17" t="s">
        <v>96</v>
      </c>
      <c r="C9" s="15" t="s">
        <v>122</v>
      </c>
      <c r="D9" s="5" t="s">
        <v>120</v>
      </c>
      <c r="E9" s="5"/>
      <c r="F9" s="5" t="s">
        <v>120</v>
      </c>
      <c r="G9" s="7" t="s">
        <v>123</v>
      </c>
      <c r="H9" s="5"/>
    </row>
    <row r="10" spans="1:8">
      <c r="A10" s="17" t="str">
        <f t="shared" si="1"/>
        <v>03</v>
      </c>
      <c r="B10" s="17" t="s">
        <v>96</v>
      </c>
      <c r="C10" t="s">
        <v>124</v>
      </c>
      <c r="D10" s="5" t="s">
        <v>120</v>
      </c>
      <c r="E10" s="5"/>
      <c r="F10" s="5" t="s">
        <v>120</v>
      </c>
      <c r="G10" s="7" t="s">
        <v>125</v>
      </c>
      <c r="H10" s="5"/>
    </row>
    <row r="11" spans="1:8">
      <c r="A11" s="17" t="str">
        <f t="shared" si="1"/>
        <v>03</v>
      </c>
      <c r="B11" s="17" t="s">
        <v>96</v>
      </c>
      <c r="C11" s="15" t="s">
        <v>126</v>
      </c>
      <c r="D11" s="5" t="s">
        <v>120</v>
      </c>
      <c r="E11" s="5"/>
      <c r="F11" s="5" t="s">
        <v>120</v>
      </c>
      <c r="G11" s="7" t="s">
        <v>125</v>
      </c>
      <c r="H11" s="5"/>
    </row>
    <row r="12" spans="1:8">
      <c r="A12" s="17" t="str">
        <f t="shared" si="1"/>
        <v>03</v>
      </c>
      <c r="B12" s="17" t="s">
        <v>96</v>
      </c>
      <c r="C12" s="15" t="s">
        <v>127</v>
      </c>
      <c r="D12" s="5" t="s">
        <v>120</v>
      </c>
      <c r="E12" s="5"/>
      <c r="F12" s="5" t="s">
        <v>120</v>
      </c>
      <c r="G12" s="7" t="s">
        <v>125</v>
      </c>
      <c r="H12" s="5"/>
    </row>
    <row r="13" spans="1:8">
      <c r="A13" s="17" t="str">
        <f t="shared" si="1"/>
        <v>03</v>
      </c>
      <c r="B13" s="17" t="s">
        <v>96</v>
      </c>
      <c r="C13" s="15" t="s">
        <v>84</v>
      </c>
      <c r="D13" s="5" t="s">
        <v>120</v>
      </c>
      <c r="E13" s="5"/>
      <c r="F13" s="5" t="s">
        <v>120</v>
      </c>
      <c r="G13" s="7" t="s">
        <v>128</v>
      </c>
      <c r="H13" s="5"/>
    </row>
    <row r="14" spans="1:8" ht="15" customHeight="1">
      <c r="A14" s="17" t="str">
        <f t="shared" ref="A14" si="3">LEFT(B14,2)</f>
        <v>03</v>
      </c>
      <c r="B14" s="17" t="s">
        <v>97</v>
      </c>
      <c r="C14" s="15" t="s">
        <v>119</v>
      </c>
      <c r="D14" s="5" t="s">
        <v>120</v>
      </c>
      <c r="E14" s="5"/>
      <c r="F14" s="5" t="s">
        <v>120</v>
      </c>
      <c r="G14" s="7" t="s">
        <v>121</v>
      </c>
      <c r="H14" s="5"/>
    </row>
    <row r="15" spans="1:8" ht="15" customHeight="1">
      <c r="A15" s="17" t="str">
        <f t="shared" si="1"/>
        <v>03</v>
      </c>
      <c r="B15" s="17" t="s">
        <v>97</v>
      </c>
      <c r="C15" s="15" t="s">
        <v>122</v>
      </c>
      <c r="D15" s="5" t="s">
        <v>120</v>
      </c>
      <c r="E15" s="5"/>
      <c r="F15" s="5" t="s">
        <v>120</v>
      </c>
      <c r="G15" s="7" t="s">
        <v>123</v>
      </c>
      <c r="H15" s="5"/>
    </row>
    <row r="16" spans="1:8" ht="15" customHeight="1">
      <c r="A16" s="17" t="str">
        <f t="shared" si="1"/>
        <v>03</v>
      </c>
      <c r="B16" s="17" t="s">
        <v>97</v>
      </c>
      <c r="C16" t="s">
        <v>124</v>
      </c>
      <c r="D16" s="5" t="s">
        <v>120</v>
      </c>
      <c r="E16" s="5"/>
      <c r="F16" s="5" t="s">
        <v>120</v>
      </c>
      <c r="G16" s="7" t="s">
        <v>125</v>
      </c>
      <c r="H16" s="5"/>
    </row>
    <row r="17" spans="1:8" ht="15" customHeight="1">
      <c r="A17" s="17" t="str">
        <f t="shared" si="1"/>
        <v>03</v>
      </c>
      <c r="B17" s="17" t="s">
        <v>97</v>
      </c>
      <c r="C17" s="15" t="s">
        <v>126</v>
      </c>
      <c r="D17" s="5" t="s">
        <v>120</v>
      </c>
      <c r="E17" s="5"/>
      <c r="F17" s="5" t="s">
        <v>120</v>
      </c>
      <c r="G17" s="7" t="s">
        <v>125</v>
      </c>
      <c r="H17" s="5"/>
    </row>
    <row r="18" spans="1:8" ht="15" customHeight="1">
      <c r="A18" s="17" t="str">
        <f t="shared" si="1"/>
        <v>03</v>
      </c>
      <c r="B18" s="17" t="s">
        <v>97</v>
      </c>
      <c r="C18" s="15" t="s">
        <v>127</v>
      </c>
      <c r="D18" s="5" t="s">
        <v>120</v>
      </c>
      <c r="E18" s="5"/>
      <c r="F18" s="5" t="s">
        <v>120</v>
      </c>
      <c r="G18" s="7" t="s">
        <v>125</v>
      </c>
      <c r="H18" s="5"/>
    </row>
    <row r="19" spans="1:8" ht="15" customHeight="1">
      <c r="A19" s="17" t="str">
        <f t="shared" si="1"/>
        <v>03</v>
      </c>
      <c r="B19" s="17" t="s">
        <v>97</v>
      </c>
      <c r="C19" s="15" t="s">
        <v>84</v>
      </c>
      <c r="D19" s="5" t="s">
        <v>120</v>
      </c>
      <c r="E19" s="5"/>
      <c r="F19" s="5" t="s">
        <v>120</v>
      </c>
      <c r="G19" s="7" t="s">
        <v>128</v>
      </c>
      <c r="H19" s="5"/>
    </row>
    <row r="20" spans="1:8" ht="15" customHeight="1">
      <c r="A20" s="18" t="str">
        <f t="shared" ref="A20" si="4">LEFT(B20,2)</f>
        <v>04</v>
      </c>
      <c r="B20" s="18" t="s">
        <v>98</v>
      </c>
      <c r="C20" s="15" t="s">
        <v>119</v>
      </c>
      <c r="D20" s="5" t="s">
        <v>120</v>
      </c>
      <c r="E20" s="5"/>
      <c r="F20" s="5" t="s">
        <v>120</v>
      </c>
      <c r="G20" s="7" t="s">
        <v>121</v>
      </c>
      <c r="H20" s="5"/>
    </row>
    <row r="21" spans="1:8" ht="15" customHeight="1">
      <c r="A21" s="18" t="str">
        <f t="shared" si="1"/>
        <v>04</v>
      </c>
      <c r="B21" s="18" t="s">
        <v>98</v>
      </c>
      <c r="C21" s="15" t="s">
        <v>122</v>
      </c>
      <c r="D21" s="5" t="s">
        <v>120</v>
      </c>
      <c r="E21" s="5"/>
      <c r="F21" s="5" t="s">
        <v>120</v>
      </c>
      <c r="G21" s="7" t="s">
        <v>123</v>
      </c>
      <c r="H21" s="5"/>
    </row>
    <row r="22" spans="1:8" ht="15" customHeight="1">
      <c r="A22" s="18" t="str">
        <f t="shared" si="1"/>
        <v>04</v>
      </c>
      <c r="B22" s="18" t="s">
        <v>98</v>
      </c>
      <c r="C22" t="s">
        <v>124</v>
      </c>
      <c r="D22" s="5" t="s">
        <v>120</v>
      </c>
      <c r="E22" s="5"/>
      <c r="F22" s="5" t="s">
        <v>120</v>
      </c>
      <c r="G22" s="7" t="s">
        <v>125</v>
      </c>
      <c r="H22" s="5"/>
    </row>
    <row r="23" spans="1:8" ht="15" customHeight="1">
      <c r="A23" s="18" t="str">
        <f t="shared" si="1"/>
        <v>04</v>
      </c>
      <c r="B23" s="18" t="s">
        <v>98</v>
      </c>
      <c r="C23" s="15" t="s">
        <v>126</v>
      </c>
      <c r="D23" s="5" t="s">
        <v>120</v>
      </c>
      <c r="E23" s="5"/>
      <c r="F23" s="5" t="s">
        <v>120</v>
      </c>
      <c r="G23" s="7" t="s">
        <v>125</v>
      </c>
      <c r="H23" s="5"/>
    </row>
    <row r="24" spans="1:8" ht="15" customHeight="1">
      <c r="A24" s="18" t="str">
        <f t="shared" si="1"/>
        <v>04</v>
      </c>
      <c r="B24" s="18" t="s">
        <v>98</v>
      </c>
      <c r="C24" s="15" t="s">
        <v>127</v>
      </c>
      <c r="D24" s="5" t="s">
        <v>120</v>
      </c>
      <c r="E24" s="5"/>
      <c r="F24" s="5" t="s">
        <v>120</v>
      </c>
      <c r="G24" s="7" t="s">
        <v>125</v>
      </c>
      <c r="H24" s="5"/>
    </row>
    <row r="25" spans="1:8">
      <c r="A25" s="18" t="str">
        <f t="shared" si="1"/>
        <v>04</v>
      </c>
      <c r="B25" s="18" t="s">
        <v>98</v>
      </c>
      <c r="C25" s="15" t="s">
        <v>84</v>
      </c>
      <c r="D25" s="5" t="s">
        <v>120</v>
      </c>
      <c r="E25" s="5"/>
      <c r="F25" s="5" t="s">
        <v>120</v>
      </c>
      <c r="G25" s="7" t="s">
        <v>128</v>
      </c>
      <c r="H25" s="5"/>
    </row>
    <row r="26" spans="1:8">
      <c r="A26" s="18" t="str">
        <f t="shared" ref="A26" si="5">LEFT(B26,2)</f>
        <v>04</v>
      </c>
      <c r="B26" s="18" t="s">
        <v>99</v>
      </c>
      <c r="C26" s="15" t="s">
        <v>119</v>
      </c>
      <c r="D26" s="5" t="s">
        <v>120</v>
      </c>
      <c r="E26" s="5"/>
      <c r="F26" s="5" t="s">
        <v>120</v>
      </c>
      <c r="G26" s="7" t="s">
        <v>121</v>
      </c>
      <c r="H26" s="5"/>
    </row>
    <row r="27" spans="1:8">
      <c r="A27" s="18" t="str">
        <f t="shared" si="1"/>
        <v>04</v>
      </c>
      <c r="B27" s="18" t="s">
        <v>99</v>
      </c>
      <c r="C27" s="15" t="s">
        <v>122</v>
      </c>
      <c r="D27" s="5" t="s">
        <v>120</v>
      </c>
      <c r="E27" s="5"/>
      <c r="F27" s="5" t="s">
        <v>120</v>
      </c>
      <c r="G27" s="7" t="s">
        <v>123</v>
      </c>
      <c r="H27" s="5"/>
    </row>
    <row r="28" spans="1:8">
      <c r="A28" s="18" t="str">
        <f t="shared" si="1"/>
        <v>04</v>
      </c>
      <c r="B28" s="18" t="s">
        <v>99</v>
      </c>
      <c r="C28" t="s">
        <v>124</v>
      </c>
      <c r="D28" s="5" t="s">
        <v>120</v>
      </c>
      <c r="E28" s="5"/>
      <c r="F28" s="5" t="s">
        <v>120</v>
      </c>
      <c r="G28" s="7" t="s">
        <v>125</v>
      </c>
      <c r="H28" s="5"/>
    </row>
    <row r="29" spans="1:8">
      <c r="A29" s="18" t="str">
        <f t="shared" si="1"/>
        <v>04</v>
      </c>
      <c r="B29" s="18" t="s">
        <v>99</v>
      </c>
      <c r="C29" s="15" t="s">
        <v>126</v>
      </c>
      <c r="D29" s="5" t="s">
        <v>120</v>
      </c>
      <c r="E29" s="5"/>
      <c r="F29" s="5" t="s">
        <v>120</v>
      </c>
      <c r="G29" s="7" t="s">
        <v>125</v>
      </c>
      <c r="H29" s="5"/>
    </row>
    <row r="30" spans="1:8">
      <c r="A30" s="18" t="str">
        <f t="shared" si="1"/>
        <v>04</v>
      </c>
      <c r="B30" s="18" t="s">
        <v>99</v>
      </c>
      <c r="C30" s="15" t="s">
        <v>127</v>
      </c>
      <c r="D30" s="5" t="s">
        <v>120</v>
      </c>
      <c r="E30" s="5"/>
      <c r="F30" s="5" t="s">
        <v>120</v>
      </c>
      <c r="G30" s="7" t="s">
        <v>125</v>
      </c>
      <c r="H30" s="5"/>
    </row>
    <row r="31" spans="1:8">
      <c r="A31" s="18" t="str">
        <f t="shared" si="1"/>
        <v>04</v>
      </c>
      <c r="B31" s="18" t="s">
        <v>99</v>
      </c>
      <c r="C31" s="15" t="s">
        <v>84</v>
      </c>
      <c r="D31" s="5" t="s">
        <v>120</v>
      </c>
      <c r="E31" s="5"/>
      <c r="F31" s="5" t="s">
        <v>120</v>
      </c>
      <c r="G31" s="7" t="s">
        <v>128</v>
      </c>
      <c r="H31" s="5"/>
    </row>
    <row r="32" spans="1:8">
      <c r="A32" s="18" t="str">
        <f t="shared" ref="A32" si="6">LEFT(B32,2)</f>
        <v>04</v>
      </c>
      <c r="B32" s="18" t="s">
        <v>100</v>
      </c>
      <c r="C32" s="15" t="s">
        <v>119</v>
      </c>
      <c r="D32" s="5" t="s">
        <v>120</v>
      </c>
      <c r="E32" s="5"/>
      <c r="F32" s="5" t="s">
        <v>120</v>
      </c>
      <c r="G32" s="7" t="s">
        <v>121</v>
      </c>
      <c r="H32" s="5" t="s">
        <v>129</v>
      </c>
    </row>
    <row r="33" spans="1:8">
      <c r="A33" s="18" t="str">
        <f t="shared" si="1"/>
        <v>04</v>
      </c>
      <c r="B33" s="18" t="s">
        <v>100</v>
      </c>
      <c r="C33" s="15" t="s">
        <v>122</v>
      </c>
      <c r="D33" s="5" t="s">
        <v>120</v>
      </c>
      <c r="E33" s="5"/>
      <c r="F33" s="5" t="s">
        <v>120</v>
      </c>
      <c r="G33" s="7" t="s">
        <v>123</v>
      </c>
      <c r="H33" s="5" t="s">
        <v>129</v>
      </c>
    </row>
    <row r="34" spans="1:8">
      <c r="A34" s="18" t="str">
        <f t="shared" si="1"/>
        <v>04</v>
      </c>
      <c r="B34" s="18" t="s">
        <v>100</v>
      </c>
      <c r="C34" t="s">
        <v>124</v>
      </c>
      <c r="D34" s="5" t="s">
        <v>120</v>
      </c>
      <c r="E34" s="5"/>
      <c r="F34" s="5" t="s">
        <v>120</v>
      </c>
      <c r="G34" s="7" t="s">
        <v>125</v>
      </c>
      <c r="H34" s="5"/>
    </row>
    <row r="35" spans="1:8">
      <c r="A35" s="18" t="str">
        <f t="shared" si="1"/>
        <v>04</v>
      </c>
      <c r="B35" s="18" t="s">
        <v>100</v>
      </c>
      <c r="C35" s="15" t="s">
        <v>126</v>
      </c>
      <c r="D35" s="5" t="s">
        <v>120</v>
      </c>
      <c r="E35" s="5"/>
      <c r="F35" s="5" t="s">
        <v>120</v>
      </c>
      <c r="G35" s="7" t="s">
        <v>125</v>
      </c>
      <c r="H35" s="5" t="s">
        <v>129</v>
      </c>
    </row>
    <row r="36" spans="1:8">
      <c r="A36" s="18" t="str">
        <f t="shared" si="1"/>
        <v>04</v>
      </c>
      <c r="B36" s="18" t="s">
        <v>100</v>
      </c>
      <c r="C36" s="15" t="s">
        <v>127</v>
      </c>
      <c r="D36" s="5" t="s">
        <v>120</v>
      </c>
      <c r="E36" s="5"/>
      <c r="F36" s="5" t="s">
        <v>120</v>
      </c>
      <c r="G36" s="7" t="s">
        <v>125</v>
      </c>
      <c r="H36" s="5"/>
    </row>
    <row r="37" spans="1:8">
      <c r="A37" s="18" t="str">
        <f t="shared" si="1"/>
        <v>04</v>
      </c>
      <c r="B37" s="18" t="s">
        <v>100</v>
      </c>
      <c r="C37" s="15" t="s">
        <v>84</v>
      </c>
      <c r="D37" s="5" t="s">
        <v>120</v>
      </c>
      <c r="E37" s="5"/>
      <c r="F37" s="5" t="s">
        <v>120</v>
      </c>
      <c r="G37" s="7" t="s">
        <v>128</v>
      </c>
      <c r="H37" s="5" t="s">
        <v>129</v>
      </c>
    </row>
    <row r="38" spans="1:8">
      <c r="A38" s="18" t="str">
        <f t="shared" ref="A38" si="7">LEFT(B38,2)</f>
        <v>04</v>
      </c>
      <c r="B38" s="18" t="s">
        <v>101</v>
      </c>
      <c r="C38" s="15" t="s">
        <v>119</v>
      </c>
      <c r="D38" s="5" t="s">
        <v>120</v>
      </c>
      <c r="E38" s="5"/>
      <c r="F38" s="5" t="s">
        <v>120</v>
      </c>
      <c r="G38" s="7" t="s">
        <v>121</v>
      </c>
      <c r="H38" s="5"/>
    </row>
    <row r="39" spans="1:8">
      <c r="A39" s="18" t="str">
        <f t="shared" si="1"/>
        <v>04</v>
      </c>
      <c r="B39" s="18" t="s">
        <v>101</v>
      </c>
      <c r="C39" s="15" t="s">
        <v>122</v>
      </c>
      <c r="D39" s="5" t="s">
        <v>120</v>
      </c>
      <c r="E39" s="5"/>
      <c r="F39" s="5" t="s">
        <v>120</v>
      </c>
      <c r="G39" s="7" t="s">
        <v>123</v>
      </c>
      <c r="H39" s="5"/>
    </row>
    <row r="40" spans="1:8">
      <c r="A40" s="18" t="str">
        <f t="shared" si="1"/>
        <v>04</v>
      </c>
      <c r="B40" s="18" t="s">
        <v>101</v>
      </c>
      <c r="C40" t="s">
        <v>124</v>
      </c>
      <c r="D40" s="5" t="s">
        <v>120</v>
      </c>
      <c r="E40" s="5"/>
      <c r="F40" s="5" t="s">
        <v>120</v>
      </c>
      <c r="G40" s="7" t="s">
        <v>125</v>
      </c>
      <c r="H40" s="5"/>
    </row>
    <row r="41" spans="1:8">
      <c r="A41" s="18" t="str">
        <f t="shared" si="1"/>
        <v>04</v>
      </c>
      <c r="B41" s="18" t="s">
        <v>101</v>
      </c>
      <c r="C41" s="15" t="s">
        <v>126</v>
      </c>
      <c r="D41" s="5" t="s">
        <v>120</v>
      </c>
      <c r="E41" s="5"/>
      <c r="F41" s="5" t="s">
        <v>120</v>
      </c>
      <c r="G41" s="7" t="s">
        <v>125</v>
      </c>
      <c r="H41" s="5"/>
    </row>
    <row r="42" spans="1:8">
      <c r="A42" s="18" t="str">
        <f t="shared" si="1"/>
        <v>04</v>
      </c>
      <c r="B42" s="18" t="s">
        <v>101</v>
      </c>
      <c r="C42" s="15" t="s">
        <v>127</v>
      </c>
      <c r="D42" s="5" t="s">
        <v>120</v>
      </c>
      <c r="E42" s="5"/>
      <c r="F42" s="5" t="s">
        <v>120</v>
      </c>
      <c r="G42" s="7" t="s">
        <v>125</v>
      </c>
      <c r="H42" s="5"/>
    </row>
    <row r="43" spans="1:8">
      <c r="A43" s="18" t="str">
        <f t="shared" si="1"/>
        <v>04</v>
      </c>
      <c r="B43" s="18" t="s">
        <v>101</v>
      </c>
      <c r="C43" s="15" t="s">
        <v>84</v>
      </c>
      <c r="D43" s="5" t="s">
        <v>120</v>
      </c>
      <c r="E43" s="5"/>
      <c r="F43" s="5" t="s">
        <v>120</v>
      </c>
      <c r="G43" s="7" t="s">
        <v>128</v>
      </c>
      <c r="H43" s="5"/>
    </row>
    <row r="44" spans="1:8">
      <c r="A44" s="19" t="str">
        <f t="shared" ref="A44" si="8">LEFT(B44,2)</f>
        <v>05</v>
      </c>
      <c r="B44" s="19" t="s">
        <v>102</v>
      </c>
      <c r="C44" s="15" t="s">
        <v>119</v>
      </c>
      <c r="D44" s="5" t="s">
        <v>120</v>
      </c>
      <c r="E44" s="5"/>
      <c r="F44" s="5" t="s">
        <v>120</v>
      </c>
      <c r="G44" s="7" t="s">
        <v>121</v>
      </c>
      <c r="H44" s="5"/>
    </row>
    <row r="45" spans="1:8">
      <c r="A45" s="19" t="str">
        <f t="shared" si="1"/>
        <v>05</v>
      </c>
      <c r="B45" s="19" t="s">
        <v>102</v>
      </c>
      <c r="C45" s="15" t="s">
        <v>122</v>
      </c>
      <c r="D45" s="5" t="s">
        <v>120</v>
      </c>
      <c r="E45" s="5"/>
      <c r="F45" s="5" t="s">
        <v>120</v>
      </c>
      <c r="G45" s="7" t="s">
        <v>123</v>
      </c>
      <c r="H45" s="5"/>
    </row>
    <row r="46" spans="1:8">
      <c r="A46" s="19" t="str">
        <f t="shared" si="1"/>
        <v>05</v>
      </c>
      <c r="B46" s="19" t="s">
        <v>102</v>
      </c>
      <c r="C46" t="s">
        <v>124</v>
      </c>
      <c r="D46" s="5" t="s">
        <v>120</v>
      </c>
      <c r="E46" s="5"/>
      <c r="F46" s="5" t="s">
        <v>120</v>
      </c>
      <c r="G46" s="7" t="s">
        <v>125</v>
      </c>
      <c r="H46" s="5"/>
    </row>
    <row r="47" spans="1:8">
      <c r="A47" s="19" t="str">
        <f t="shared" si="1"/>
        <v>05</v>
      </c>
      <c r="B47" s="19" t="s">
        <v>102</v>
      </c>
      <c r="C47" s="15" t="s">
        <v>126</v>
      </c>
      <c r="D47" s="5" t="s">
        <v>120</v>
      </c>
      <c r="E47" s="5"/>
      <c r="F47" s="5" t="s">
        <v>120</v>
      </c>
      <c r="G47" s="7" t="s">
        <v>125</v>
      </c>
      <c r="H47" s="5"/>
    </row>
    <row r="48" spans="1:8">
      <c r="A48" s="19" t="str">
        <f t="shared" si="1"/>
        <v>05</v>
      </c>
      <c r="B48" s="19" t="s">
        <v>102</v>
      </c>
      <c r="C48" s="15" t="s">
        <v>127</v>
      </c>
      <c r="D48" s="5" t="s">
        <v>120</v>
      </c>
      <c r="E48" s="5"/>
      <c r="F48" s="5" t="s">
        <v>120</v>
      </c>
      <c r="G48" s="7" t="s">
        <v>125</v>
      </c>
      <c r="H48" s="5"/>
    </row>
    <row r="49" spans="1:8">
      <c r="A49" s="19" t="str">
        <f t="shared" si="1"/>
        <v>05</v>
      </c>
      <c r="B49" s="19" t="s">
        <v>102</v>
      </c>
      <c r="C49" s="15" t="s">
        <v>84</v>
      </c>
      <c r="D49" s="5" t="s">
        <v>120</v>
      </c>
      <c r="E49" s="5"/>
      <c r="F49" s="5" t="s">
        <v>120</v>
      </c>
      <c r="G49" s="7" t="s">
        <v>128</v>
      </c>
      <c r="H49" s="5"/>
    </row>
    <row r="50" spans="1:8">
      <c r="A50" s="19" t="str">
        <f t="shared" ref="A50" si="9">LEFT(B50,2)</f>
        <v>05</v>
      </c>
      <c r="B50" s="19" t="s">
        <v>103</v>
      </c>
      <c r="C50" s="15" t="s">
        <v>119</v>
      </c>
      <c r="D50" s="5" t="s">
        <v>120</v>
      </c>
      <c r="E50" s="5"/>
      <c r="F50" s="5" t="s">
        <v>120</v>
      </c>
      <c r="G50" s="7" t="s">
        <v>121</v>
      </c>
      <c r="H50" s="5"/>
    </row>
    <row r="51" spans="1:8">
      <c r="A51" s="19" t="str">
        <f t="shared" si="1"/>
        <v>05</v>
      </c>
      <c r="B51" s="19" t="s">
        <v>103</v>
      </c>
      <c r="C51" s="15" t="s">
        <v>122</v>
      </c>
      <c r="D51" s="5" t="s">
        <v>120</v>
      </c>
      <c r="E51" s="5"/>
      <c r="F51" s="5" t="s">
        <v>120</v>
      </c>
      <c r="G51" s="7" t="s">
        <v>123</v>
      </c>
      <c r="H51" s="5"/>
    </row>
    <row r="52" spans="1:8">
      <c r="A52" s="19" t="str">
        <f t="shared" si="1"/>
        <v>05</v>
      </c>
      <c r="B52" s="19" t="s">
        <v>103</v>
      </c>
      <c r="C52" t="s">
        <v>124</v>
      </c>
      <c r="D52" s="5" t="s">
        <v>120</v>
      </c>
      <c r="E52" s="5"/>
      <c r="F52" s="5" t="s">
        <v>120</v>
      </c>
      <c r="G52" s="7" t="s">
        <v>125</v>
      </c>
      <c r="H52" s="5" t="s">
        <v>129</v>
      </c>
    </row>
    <row r="53" spans="1:8">
      <c r="A53" s="19" t="str">
        <f t="shared" si="1"/>
        <v>05</v>
      </c>
      <c r="B53" s="19" t="s">
        <v>103</v>
      </c>
      <c r="C53" s="15" t="s">
        <v>126</v>
      </c>
      <c r="D53" s="5" t="s">
        <v>120</v>
      </c>
      <c r="E53" s="5"/>
      <c r="F53" s="5" t="s">
        <v>120</v>
      </c>
      <c r="G53" s="7" t="s">
        <v>125</v>
      </c>
      <c r="H53" s="5"/>
    </row>
    <row r="54" spans="1:8">
      <c r="A54" s="19" t="str">
        <f t="shared" si="1"/>
        <v>05</v>
      </c>
      <c r="B54" s="19" t="s">
        <v>103</v>
      </c>
      <c r="C54" s="15" t="s">
        <v>127</v>
      </c>
      <c r="D54" s="5" t="s">
        <v>120</v>
      </c>
      <c r="E54" s="5"/>
      <c r="F54" s="5" t="s">
        <v>120</v>
      </c>
      <c r="G54" s="7" t="s">
        <v>125</v>
      </c>
      <c r="H54" s="5" t="s">
        <v>129</v>
      </c>
    </row>
    <row r="55" spans="1:8">
      <c r="A55" s="19" t="str">
        <f t="shared" si="1"/>
        <v>05</v>
      </c>
      <c r="B55" s="19" t="s">
        <v>103</v>
      </c>
      <c r="C55" s="15" t="s">
        <v>84</v>
      </c>
      <c r="D55" s="5" t="s">
        <v>120</v>
      </c>
      <c r="E55" s="5"/>
      <c r="F55" s="5" t="s">
        <v>120</v>
      </c>
      <c r="G55" s="7" t="s">
        <v>128</v>
      </c>
      <c r="H55" s="5"/>
    </row>
    <row r="56" spans="1:8">
      <c r="A56" s="20" t="str">
        <f t="shared" ref="A56" si="10">LEFT(B56,2)</f>
        <v>06</v>
      </c>
      <c r="B56" s="20" t="s">
        <v>104</v>
      </c>
      <c r="C56" s="15" t="s">
        <v>119</v>
      </c>
      <c r="D56" s="5" t="s">
        <v>120</v>
      </c>
      <c r="E56" s="5"/>
      <c r="F56" s="5" t="s">
        <v>120</v>
      </c>
      <c r="G56" s="7" t="s">
        <v>121</v>
      </c>
      <c r="H56" s="5"/>
    </row>
    <row r="57" spans="1:8">
      <c r="A57" s="20" t="str">
        <f t="shared" si="1"/>
        <v>06</v>
      </c>
      <c r="B57" s="20" t="s">
        <v>104</v>
      </c>
      <c r="C57" s="15" t="s">
        <v>122</v>
      </c>
      <c r="D57" s="5" t="s">
        <v>120</v>
      </c>
      <c r="E57" s="5"/>
      <c r="F57" s="5" t="s">
        <v>120</v>
      </c>
      <c r="G57" s="7" t="s">
        <v>123</v>
      </c>
      <c r="H57" s="5"/>
    </row>
    <row r="58" spans="1:8">
      <c r="A58" s="20" t="str">
        <f t="shared" si="1"/>
        <v>06</v>
      </c>
      <c r="B58" s="20" t="s">
        <v>104</v>
      </c>
      <c r="C58" t="s">
        <v>124</v>
      </c>
      <c r="D58" s="5" t="s">
        <v>120</v>
      </c>
      <c r="E58" s="5"/>
      <c r="F58" s="5" t="s">
        <v>120</v>
      </c>
      <c r="G58" s="7" t="s">
        <v>125</v>
      </c>
      <c r="H58" s="5"/>
    </row>
    <row r="59" spans="1:8">
      <c r="A59" s="20" t="str">
        <f t="shared" si="1"/>
        <v>06</v>
      </c>
      <c r="B59" s="20" t="s">
        <v>104</v>
      </c>
      <c r="C59" s="15" t="s">
        <v>126</v>
      </c>
      <c r="D59" s="5" t="s">
        <v>120</v>
      </c>
      <c r="E59" s="5"/>
      <c r="F59" s="5" t="s">
        <v>120</v>
      </c>
      <c r="G59" s="7" t="s">
        <v>125</v>
      </c>
      <c r="H59" s="5"/>
    </row>
    <row r="60" spans="1:8">
      <c r="A60" s="20" t="str">
        <f t="shared" si="1"/>
        <v>06</v>
      </c>
      <c r="B60" s="20" t="s">
        <v>104</v>
      </c>
      <c r="C60" s="15" t="s">
        <v>127</v>
      </c>
      <c r="D60" s="5" t="s">
        <v>120</v>
      </c>
      <c r="E60" s="5"/>
      <c r="F60" s="5" t="s">
        <v>120</v>
      </c>
      <c r="G60" s="7" t="s">
        <v>125</v>
      </c>
      <c r="H60" s="5"/>
    </row>
    <row r="61" spans="1:8">
      <c r="A61" s="20" t="str">
        <f t="shared" si="1"/>
        <v>06</v>
      </c>
      <c r="B61" s="20" t="s">
        <v>104</v>
      </c>
      <c r="C61" s="15" t="s">
        <v>84</v>
      </c>
      <c r="D61" s="5" t="s">
        <v>120</v>
      </c>
      <c r="E61" s="5"/>
      <c r="F61" s="5" t="s">
        <v>120</v>
      </c>
      <c r="G61" s="7" t="s">
        <v>128</v>
      </c>
      <c r="H61" s="5"/>
    </row>
    <row r="62" spans="1:8">
      <c r="A62" s="21" t="str">
        <f t="shared" ref="A62" si="11">LEFT(B62,2)</f>
        <v>09</v>
      </c>
      <c r="B62" s="21" t="s">
        <v>105</v>
      </c>
      <c r="C62" s="15" t="s">
        <v>122</v>
      </c>
      <c r="D62" s="5" t="s">
        <v>120</v>
      </c>
      <c r="E62" s="5"/>
      <c r="F62" s="5" t="s">
        <v>120</v>
      </c>
      <c r="G62" s="7" t="s">
        <v>123</v>
      </c>
      <c r="H62" s="5"/>
    </row>
    <row r="63" spans="1:8">
      <c r="A63" s="21" t="str">
        <f t="shared" si="1"/>
        <v>09</v>
      </c>
      <c r="B63" s="21" t="s">
        <v>105</v>
      </c>
      <c r="C63" t="s">
        <v>124</v>
      </c>
      <c r="D63" s="5" t="s">
        <v>120</v>
      </c>
      <c r="E63" s="5"/>
      <c r="F63" s="5" t="s">
        <v>120</v>
      </c>
      <c r="G63" s="7" t="s">
        <v>125</v>
      </c>
      <c r="H63" s="5"/>
    </row>
    <row r="64" spans="1:8">
      <c r="A64" s="21" t="str">
        <f t="shared" si="1"/>
        <v>09</v>
      </c>
      <c r="B64" s="21" t="s">
        <v>105</v>
      </c>
      <c r="C64" s="15" t="s">
        <v>126</v>
      </c>
      <c r="D64" s="5" t="s">
        <v>120</v>
      </c>
      <c r="E64" s="5"/>
      <c r="F64" s="5" t="s">
        <v>120</v>
      </c>
      <c r="G64" s="7" t="s">
        <v>125</v>
      </c>
      <c r="H64" s="5"/>
    </row>
    <row r="65" spans="1:8">
      <c r="A65" s="21" t="str">
        <f t="shared" si="1"/>
        <v>09</v>
      </c>
      <c r="B65" s="21" t="s">
        <v>105</v>
      </c>
      <c r="C65" s="15" t="s">
        <v>127</v>
      </c>
      <c r="D65" s="5" t="s">
        <v>120</v>
      </c>
      <c r="E65" s="5"/>
      <c r="F65" s="5" t="s">
        <v>120</v>
      </c>
      <c r="G65" s="7" t="s">
        <v>125</v>
      </c>
      <c r="H65" s="5"/>
    </row>
    <row r="66" spans="1:8">
      <c r="A66" s="21" t="str">
        <f t="shared" si="1"/>
        <v>09</v>
      </c>
      <c r="B66" s="21" t="s">
        <v>105</v>
      </c>
      <c r="C66" s="15" t="s">
        <v>84</v>
      </c>
      <c r="D66" s="5" t="s">
        <v>120</v>
      </c>
      <c r="E66" s="5"/>
      <c r="F66" s="5" t="s">
        <v>120</v>
      </c>
      <c r="G66" s="7" t="s">
        <v>128</v>
      </c>
      <c r="H66" s="5"/>
    </row>
    <row r="67" spans="1:8">
      <c r="A67" s="22" t="str">
        <f t="shared" si="1"/>
        <v>12</v>
      </c>
      <c r="B67" s="22" t="s">
        <v>106</v>
      </c>
      <c r="C67" t="s">
        <v>124</v>
      </c>
      <c r="D67" s="5" t="s">
        <v>120</v>
      </c>
      <c r="E67" s="5"/>
      <c r="F67" s="5" t="s">
        <v>120</v>
      </c>
      <c r="G67" s="7" t="s">
        <v>125</v>
      </c>
      <c r="H67" s="5"/>
    </row>
    <row r="68" spans="1:8">
      <c r="A68" s="22" t="str">
        <f t="shared" si="1"/>
        <v>12</v>
      </c>
      <c r="B68" s="22" t="s">
        <v>106</v>
      </c>
      <c r="C68" s="15" t="s">
        <v>127</v>
      </c>
      <c r="D68" s="5" t="s">
        <v>120</v>
      </c>
      <c r="E68" s="5"/>
      <c r="F68" s="5" t="s">
        <v>120</v>
      </c>
      <c r="G68" s="7" t="s">
        <v>125</v>
      </c>
      <c r="H68" s="5"/>
    </row>
    <row r="69" spans="1:8">
      <c r="A69" s="23" t="str">
        <f t="shared" ref="A69:A75" si="12">LEFT(B69,2)</f>
        <v>13</v>
      </c>
      <c r="B69" s="23" t="s">
        <v>108</v>
      </c>
      <c r="C69" t="s">
        <v>124</v>
      </c>
      <c r="D69" s="5" t="s">
        <v>120</v>
      </c>
      <c r="E69" s="5"/>
      <c r="F69" s="5" t="s">
        <v>120</v>
      </c>
      <c r="G69" s="7" t="s">
        <v>125</v>
      </c>
      <c r="H69" s="5"/>
    </row>
    <row r="70" spans="1:8">
      <c r="A70" s="23" t="str">
        <f t="shared" ref="A70" si="13">LEFT(B70,2)</f>
        <v>13</v>
      </c>
      <c r="B70" s="23" t="s">
        <v>109</v>
      </c>
      <c r="C70" s="15" t="s">
        <v>119</v>
      </c>
      <c r="D70" s="5" t="s">
        <v>120</v>
      </c>
      <c r="E70" s="5"/>
      <c r="F70" s="5" t="s">
        <v>120</v>
      </c>
      <c r="G70" s="7" t="s">
        <v>121</v>
      </c>
      <c r="H70" s="5"/>
    </row>
    <row r="71" spans="1:8">
      <c r="A71" s="23" t="str">
        <f t="shared" si="12"/>
        <v>13</v>
      </c>
      <c r="B71" s="23" t="s">
        <v>109</v>
      </c>
      <c r="C71" s="15" t="s">
        <v>122</v>
      </c>
      <c r="D71" s="5" t="s">
        <v>120</v>
      </c>
      <c r="E71" s="5"/>
      <c r="F71" s="5" t="s">
        <v>120</v>
      </c>
      <c r="G71" s="7" t="s">
        <v>123</v>
      </c>
      <c r="H71" s="5"/>
    </row>
    <row r="72" spans="1:8">
      <c r="A72" s="23" t="str">
        <f t="shared" si="12"/>
        <v>13</v>
      </c>
      <c r="B72" s="23" t="s">
        <v>109</v>
      </c>
      <c r="C72" t="s">
        <v>124</v>
      </c>
      <c r="D72" s="5" t="s">
        <v>120</v>
      </c>
      <c r="E72" s="5"/>
      <c r="F72" s="5" t="s">
        <v>120</v>
      </c>
      <c r="G72" s="7" t="s">
        <v>125</v>
      </c>
      <c r="H72" s="5"/>
    </row>
    <row r="73" spans="1:8">
      <c r="A73" s="23" t="str">
        <f t="shared" si="12"/>
        <v>13</v>
      </c>
      <c r="B73" s="23" t="s">
        <v>109</v>
      </c>
      <c r="C73" s="15" t="s">
        <v>126</v>
      </c>
      <c r="D73" s="5" t="s">
        <v>120</v>
      </c>
      <c r="E73" s="5"/>
      <c r="F73" s="5" t="s">
        <v>120</v>
      </c>
      <c r="G73" s="7" t="s">
        <v>125</v>
      </c>
      <c r="H73" s="5"/>
    </row>
    <row r="74" spans="1:8">
      <c r="A74" s="23" t="str">
        <f t="shared" si="12"/>
        <v>13</v>
      </c>
      <c r="B74" s="23" t="s">
        <v>109</v>
      </c>
      <c r="C74" s="15" t="s">
        <v>127</v>
      </c>
      <c r="D74" s="5" t="s">
        <v>120</v>
      </c>
      <c r="E74" s="5"/>
      <c r="F74" s="5" t="s">
        <v>120</v>
      </c>
      <c r="G74" s="7" t="s">
        <v>125</v>
      </c>
      <c r="H74" s="5"/>
    </row>
    <row r="75" spans="1:8">
      <c r="A75" s="23" t="str">
        <f t="shared" si="12"/>
        <v>13</v>
      </c>
      <c r="B75" s="23" t="s">
        <v>109</v>
      </c>
      <c r="C75" s="15" t="s">
        <v>84</v>
      </c>
      <c r="D75" s="5" t="s">
        <v>120</v>
      </c>
      <c r="E75" s="5"/>
      <c r="F75" s="5" t="s">
        <v>120</v>
      </c>
      <c r="G75" s="7" t="s">
        <v>128</v>
      </c>
      <c r="H75" s="5"/>
    </row>
  </sheetData>
  <autoFilter ref="A1:H75" xr:uid="{92C4ED2F-224C-4130-839E-FD40E883179D}"/>
  <phoneticPr fontId="8" type="noConversion"/>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66709346768E7C4BA77AFEF2710342C3" ma:contentTypeVersion="19" ma:contentTypeDescription="Crear nuevo documento." ma:contentTypeScope="" ma:versionID="5a4f5b01e7d2f814e3966c8e4b2bea8b">
  <xsd:schema xmlns:xsd="http://www.w3.org/2001/XMLSchema" xmlns:xs="http://www.w3.org/2001/XMLSchema" xmlns:p="http://schemas.microsoft.com/office/2006/metadata/properties" xmlns:ns2="169dfd1c-4089-4e06-927d-add0534611cf" xmlns:ns3="a90b905c-b97c-428b-8612-fd2117087ed6" targetNamespace="http://schemas.microsoft.com/office/2006/metadata/properties" ma:root="true" ma:fieldsID="0e84899604a87ec91178b3cefabe1f22" ns2:_="" ns3:_="">
    <xsd:import namespace="169dfd1c-4089-4e06-927d-add0534611cf"/>
    <xsd:import namespace="a90b905c-b97c-428b-8612-fd2117087ed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ObjectDetectorVersions" minOccurs="0"/>
                <xsd:element ref="ns2:MediaServiceSearchProperties" minOccurs="0"/>
                <xsd:element ref="ns2:FechayHora" minOccurs="0"/>
                <xsd:element ref="ns2:Hora" minOccurs="0"/>
                <xsd:element ref="ns2:TIPO"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9dfd1c-4089-4e06-927d-add0534611c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db153745-5d5f-4857-8630-a95a3280e7d2"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FechayHora" ma:index="23" nillable="true" ma:displayName="Fecha y Hora" ma:default="[today]" ma:format="DateTime" ma:internalName="FechayHora">
      <xsd:simpleType>
        <xsd:restriction base="dms:DateTime"/>
      </xsd:simpleType>
    </xsd:element>
    <xsd:element name="Hora" ma:index="24" nillable="true" ma:displayName="Hora" ma:format="DateTime" ma:internalName="Hora">
      <xsd:simpleType>
        <xsd:restriction base="dms:DateTime"/>
      </xsd:simpleType>
    </xsd:element>
    <xsd:element name="TIPO" ma:index="25" nillable="true" ma:displayName="TIPO" ma:format="Thumbnail" ma:internalName="TIPO">
      <xsd:simpleType>
        <xsd:restriction base="dms:Unknown"/>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90b905c-b97c-428b-8612-fd2117087ed6"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14" nillable="true" ma:displayName="Taxonomy Catch All Column" ma:hidden="true" ma:list="{be94a7eb-cc1c-4094-b6c8-248d7ac8d377}" ma:internalName="TaxCatchAll" ma:showField="CatchAllData" ma:web="a90b905c-b97c-428b-8612-fd2117087ed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a90b905c-b97c-428b-8612-fd2117087ed6" xsi:nil="true"/>
    <lcf76f155ced4ddcb4097134ff3c332f xmlns="169dfd1c-4089-4e06-927d-add0534611cf">
      <Terms xmlns="http://schemas.microsoft.com/office/infopath/2007/PartnerControls"/>
    </lcf76f155ced4ddcb4097134ff3c332f>
    <Hora xmlns="169dfd1c-4089-4e06-927d-add0534611cf" xsi:nil="true"/>
    <FechayHora xmlns="169dfd1c-4089-4e06-927d-add0534611cf">2024-09-05T04:00:44+00:00</FechayHora>
    <TIPO xmlns="169dfd1c-4089-4e06-927d-add0534611cf"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79ADDD7-075F-475A-B7C3-90306B606BF0}"/>
</file>

<file path=customXml/itemProps2.xml><?xml version="1.0" encoding="utf-8"?>
<ds:datastoreItem xmlns:ds="http://schemas.openxmlformats.org/officeDocument/2006/customXml" ds:itemID="{0164C006-FC9B-41CB-8C70-FCCC6EE3F42E}"/>
</file>

<file path=customXml/itemProps3.xml><?xml version="1.0" encoding="utf-8"?>
<ds:datastoreItem xmlns:ds="http://schemas.openxmlformats.org/officeDocument/2006/customXml" ds:itemID="{A0B9C699-0AB1-4944-A412-B77B9E862024}"/>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Camila Hernandez</dc:creator>
  <cp:keywords/>
  <dc:description/>
  <cp:lastModifiedBy>Natalia Clavijo Sanchez</cp:lastModifiedBy>
  <cp:revision/>
  <dcterms:created xsi:type="dcterms:W3CDTF">2023-02-16T23:09:58Z</dcterms:created>
  <dcterms:modified xsi:type="dcterms:W3CDTF">2025-02-11T20:29:57Z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0x01010066709346768E7C4BA77AFEF2710342C3</vt:lpwstr>
  </property>
  <property fmtid="{D5CDD505-2E9C-101B-9397-08002B2CF9AE}" pid="3" name="MediaServiceImageTags">
    <vt:lpwstr/>
  </property>
</Properties>
</file>