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ANT\1. MUNICIPIOS\Nueva carpeta\"/>
    </mc:Choice>
  </mc:AlternateContent>
  <xr:revisionPtr revIDLastSave="34" documentId="8_{B4B7EA9C-8C34-4F1B-B9AA-10A123BD4CAD}" xr6:coauthVersionLast="47" xr6:coauthVersionMax="47" xr10:uidLastSave="{E483D9BA-BEF8-439B-B269-F064870FE46F}"/>
  <bookViews>
    <workbookView xWindow="-110" yWindow="-110" windowWidth="19420" windowHeight="11500" firstSheet="1" activeTab="1" xr2:uid="{00000000-000D-0000-FFFF-FFFF00000000}"/>
  </bookViews>
  <sheets>
    <sheet name="SIPRA " sheetId="2" r:id="rId1"/>
    <sheet name="Aptitud Final Tesalia Huila" sheetId="1" r:id="rId2"/>
  </sheets>
  <externalReferences>
    <externalReference r:id="rId3"/>
  </externalReferences>
  <definedNames>
    <definedName name="_xlnm._FilterDatabase" localSheetId="1" hidden="1">'Aptitud Final Tesalia Huila'!$A$48:$L$48</definedName>
    <definedName name="_xlnm._FilterDatabase" localSheetId="0" hidden="1">'SIPRA '!$B$1:$B$162</definedName>
    <definedName name="No_Apto">[1]Lista!$A$2:$A$3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2" i="1"/>
  <c r="C42" i="1"/>
  <c r="D42" i="1"/>
  <c r="E42" i="1"/>
  <c r="F42" i="1"/>
  <c r="G42" i="1"/>
  <c r="H42" i="1"/>
  <c r="I42" i="1"/>
  <c r="J42" i="1"/>
  <c r="B42" i="1"/>
</calcChain>
</file>

<file path=xl/sharedStrings.xml><?xml version="1.0" encoding="utf-8"?>
<sst xmlns="http://schemas.openxmlformats.org/spreadsheetml/2006/main" count="274" uniqueCount="73">
  <si>
    <t>UFH</t>
  </si>
  <si>
    <t>APTITUD</t>
  </si>
  <si>
    <t>Ganadería leche</t>
  </si>
  <si>
    <t>Ganadería carne</t>
  </si>
  <si>
    <t>Cacao</t>
  </si>
  <si>
    <t>Caña panelera</t>
  </si>
  <si>
    <t xml:space="preserve">Maíz </t>
  </si>
  <si>
    <t>Café</t>
  </si>
  <si>
    <t>Avicultura</t>
  </si>
  <si>
    <t>Porcicultura</t>
  </si>
  <si>
    <t>01Va-92</t>
  </si>
  <si>
    <t>Área total</t>
  </si>
  <si>
    <t>Apto</t>
  </si>
  <si>
    <t>No apto</t>
  </si>
  <si>
    <t>% aptitud</t>
  </si>
  <si>
    <t>02Va-80</t>
  </si>
  <si>
    <t>03Qb-73</t>
  </si>
  <si>
    <t>04Qb-67</t>
  </si>
  <si>
    <t>04Qbi-67</t>
  </si>
  <si>
    <t>04Vb-67</t>
  </si>
  <si>
    <t>05Qbs1-61</t>
  </si>
  <si>
    <t>05Va-61</t>
  </si>
  <si>
    <t>06Qb-55</t>
  </si>
  <si>
    <t>06Qbs1-55</t>
  </si>
  <si>
    <t>06Qdp2s1-55</t>
  </si>
  <si>
    <t>06Vb-55</t>
  </si>
  <si>
    <t>07Qe-49</t>
  </si>
  <si>
    <t>07Va-49</t>
  </si>
  <si>
    <t>07Vdp2s1-49</t>
  </si>
  <si>
    <t>08Qbs2-44</t>
  </si>
  <si>
    <t>08QcL2s1-44</t>
  </si>
  <si>
    <t>08Qdp2s2-44</t>
  </si>
  <si>
    <t>08Qes1-44</t>
  </si>
  <si>
    <t>09Qc2s1-38</t>
  </si>
  <si>
    <t>09Qe2s1-38</t>
  </si>
  <si>
    <t>09Vc2s1-38</t>
  </si>
  <si>
    <t>09VcL2s1-38</t>
  </si>
  <si>
    <t>09VdL-38</t>
  </si>
  <si>
    <t>09Ve2s1-38</t>
  </si>
  <si>
    <t>10Lf2s1-30</t>
  </si>
  <si>
    <t>10Lf-30</t>
  </si>
  <si>
    <t>10Qf2s1-30</t>
  </si>
  <si>
    <t>10Qf-30</t>
  </si>
  <si>
    <t>11Vc2s2-23</t>
  </si>
  <si>
    <t>12QfL2s1-17</t>
  </si>
  <si>
    <t>12Qg2s1-17</t>
  </si>
  <si>
    <t>12VfL2s1-17</t>
  </si>
  <si>
    <t>12VfL2s2-17</t>
  </si>
  <si>
    <t>12Vg2s1-17</t>
  </si>
  <si>
    <t>13QfL2s3-6</t>
  </si>
  <si>
    <t>13Qg2s3-6</t>
  </si>
  <si>
    <t>13Vc2s3-6</t>
  </si>
  <si>
    <t>13VfL2s3-6</t>
  </si>
  <si>
    <t>13Vg2s3-6</t>
  </si>
  <si>
    <t>cafe*</t>
  </si>
  <si>
    <t>cacao *</t>
  </si>
  <si>
    <t>tomate_cherry</t>
  </si>
  <si>
    <t>arroz_riego</t>
  </si>
  <si>
    <t>caña_panelera *</t>
  </si>
  <si>
    <t>maiz**</t>
  </si>
  <si>
    <t>ganaderia_DP</t>
  </si>
  <si>
    <t>avicultura</t>
  </si>
  <si>
    <t>porcicultura</t>
  </si>
  <si>
    <t>total</t>
  </si>
  <si>
    <t xml:space="preserve">*Líneas analizadas por SIPRA y complementadas con tablero para las UFH unidad tipo 10,11,12 y 13. </t>
  </si>
  <si>
    <t>Ruta tablero no zonificadas ; 
** Se tomó como referente cruce SIPRA se combinó la aptitud con análisis por tablero</t>
  </si>
  <si>
    <t>Cambio de aptitud (flexibilización) por criterio profesional  según información primaria de encuentros territoriales</t>
  </si>
  <si>
    <t>Línea</t>
  </si>
  <si>
    <t>Número UFH con aptitud en la línea</t>
  </si>
  <si>
    <t>Tomate cherry</t>
  </si>
  <si>
    <t>Arroz riego</t>
  </si>
  <si>
    <t xml:space="preserve">Ganadería doble proposito </t>
  </si>
  <si>
    <t>Maíz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</si>
</sst>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6A9E6"/>
        <bgColor indexed="64"/>
      </patternFill>
    </fill>
    <fill>
      <patternFill patternType="solid">
        <fgColor rgb="FF482390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11" borderId="2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3" fillId="10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12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6" fillId="13" borderId="3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5" fillId="14" borderId="2" xfId="0" applyFont="1" applyFill="1" applyBorder="1" applyAlignment="1">
      <alignment horizontal="left" vertical="center" wrapText="1"/>
    </xf>
    <xf numFmtId="0" fontId="0" fillId="16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1" fillId="17" borderId="1" xfId="0" applyFont="1" applyFill="1" applyBorder="1"/>
    <xf numFmtId="0" fontId="1" fillId="21" borderId="1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9" fillId="23" borderId="1" xfId="0" applyFont="1" applyFill="1" applyBorder="1" applyAlignment="1">
      <alignment horizontal="center" vertical="center"/>
    </xf>
    <xf numFmtId="0" fontId="1" fillId="18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8" fillId="22" borderId="1" xfId="0" applyFont="1" applyFill="1" applyBorder="1" applyAlignment="1">
      <alignment horizontal="center"/>
    </xf>
    <xf numFmtId="9" fontId="8" fillId="22" borderId="1" xfId="1" applyFont="1" applyFill="1" applyBorder="1" applyAlignment="1">
      <alignment horizontal="right"/>
    </xf>
    <xf numFmtId="0" fontId="11" fillId="0" borderId="9" xfId="0" applyFont="1" applyBorder="1"/>
    <xf numFmtId="0" fontId="11" fillId="0" borderId="6" xfId="0" applyFont="1" applyBorder="1"/>
    <xf numFmtId="9" fontId="11" fillId="24" borderId="9" xfId="0" applyNumberFormat="1" applyFont="1" applyFill="1" applyBorder="1"/>
    <xf numFmtId="9" fontId="11" fillId="24" borderId="6" xfId="0" applyNumberFormat="1" applyFont="1" applyFill="1" applyBorder="1"/>
    <xf numFmtId="0" fontId="11" fillId="0" borderId="0" xfId="0" applyFont="1"/>
    <xf numFmtId="0" fontId="9" fillId="25" borderId="1" xfId="0" applyFont="1" applyFill="1" applyBorder="1" applyAlignment="1">
      <alignment horizontal="center" vertical="center"/>
    </xf>
    <xf numFmtId="0" fontId="10" fillId="25" borderId="1" xfId="0" applyFont="1" applyFill="1" applyBorder="1"/>
    <xf numFmtId="0" fontId="10" fillId="25" borderId="4" xfId="0" applyFont="1" applyFill="1" applyBorder="1"/>
    <xf numFmtId="0" fontId="1" fillId="25" borderId="2" xfId="0" applyFont="1" applyFill="1" applyBorder="1" applyAlignment="1">
      <alignment horizontal="center"/>
    </xf>
    <xf numFmtId="0" fontId="1" fillId="25" borderId="4" xfId="0" applyFont="1" applyFill="1" applyBorder="1" applyAlignment="1">
      <alignment horizontal="center"/>
    </xf>
    <xf numFmtId="0" fontId="1" fillId="25" borderId="1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center"/>
    </xf>
    <xf numFmtId="2" fontId="0" fillId="0" borderId="9" xfId="0" applyNumberFormat="1" applyBorder="1" applyAlignment="1">
      <alignment horizontal="right"/>
    </xf>
    <xf numFmtId="0" fontId="1" fillId="25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8" fillId="19" borderId="0" xfId="0" applyFont="1" applyFill="1" applyAlignment="1">
      <alignment wrapText="1"/>
    </xf>
    <xf numFmtId="0" fontId="8" fillId="20" borderId="0" xfId="0" applyFont="1" applyFill="1" applyAlignment="1">
      <alignment wrapText="1"/>
    </xf>
    <xf numFmtId="0" fontId="0" fillId="21" borderId="2" xfId="0" applyFill="1" applyBorder="1" applyAlignment="1">
      <alignment horizontal="left" vertical="center" wrapText="1"/>
    </xf>
    <xf numFmtId="0" fontId="0" fillId="21" borderId="7" xfId="0" applyFill="1" applyBorder="1" applyAlignment="1">
      <alignment horizontal="left" vertical="center" wrapText="1"/>
    </xf>
    <xf numFmtId="0" fontId="0" fillId="21" borderId="4" xfId="0" applyFill="1" applyBorder="1" applyAlignment="1">
      <alignment horizontal="left" vertical="center" wrapText="1"/>
    </xf>
  </cellXfs>
  <cellStyles count="3">
    <cellStyle name="Normal" xfId="0" builtinId="0"/>
    <cellStyle name="Porcentaje" xfId="1" builtinId="5"/>
    <cellStyle name="Porcentaje 2" xfId="2" xr:uid="{56121456-3901-46E5-8948-D70E307D1A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'Aptitud Final Tesalia Huila'!$B$48</c:f>
              <c:strCache>
                <c:ptCount val="1"/>
                <c:pt idx="0">
                  <c:v>Número UFH con aptitud en la línea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46-4F7E-B25B-3BAFDDC356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A46-4F7E-B25B-3BAFDDC356B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40-44F3-B9C7-335598AE35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 Tesalia Huila'!$A$49:$A$57</c:f>
              <c:strCache>
                <c:ptCount val="9"/>
                <c:pt idx="0">
                  <c:v>Tomate cherry</c:v>
                </c:pt>
                <c:pt idx="1">
                  <c:v>Arroz riego</c:v>
                </c:pt>
                <c:pt idx="2">
                  <c:v>Ganadería doble proposito </c:v>
                </c:pt>
                <c:pt idx="3">
                  <c:v>Cacao</c:v>
                </c:pt>
                <c:pt idx="4">
                  <c:v>Maíz</c:v>
                </c:pt>
                <c:pt idx="5">
                  <c:v>Caña panelera</c:v>
                </c:pt>
                <c:pt idx="6">
                  <c:v>Café</c:v>
                </c:pt>
                <c:pt idx="7">
                  <c:v>Avicultura</c:v>
                </c:pt>
                <c:pt idx="8">
                  <c:v>Porcicultura</c:v>
                </c:pt>
              </c:strCache>
            </c:strRef>
          </c:cat>
          <c:val>
            <c:numRef>
              <c:f>'Aptitud Final Tesalia Huila'!$B$49:$B$57</c:f>
              <c:numCache>
                <c:formatCode>General</c:formatCode>
                <c:ptCount val="9"/>
                <c:pt idx="0">
                  <c:v>19</c:v>
                </c:pt>
                <c:pt idx="1">
                  <c:v>19</c:v>
                </c:pt>
                <c:pt idx="2">
                  <c:v>24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33</c:v>
                </c:pt>
                <c:pt idx="7">
                  <c:v>36</c:v>
                </c:pt>
                <c:pt idx="8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6-4F7E-B25B-3BAFDDC356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7104224"/>
        <c:axId val="282427840"/>
      </c:barChart>
      <c:catAx>
        <c:axId val="247104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Líneas agropecuarias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427840"/>
        <c:crosses val="autoZero"/>
        <c:auto val="1"/>
        <c:lblAlgn val="ctr"/>
        <c:lblOffset val="100"/>
        <c:noMultiLvlLbl val="0"/>
      </c:catAx>
      <c:valAx>
        <c:axId val="28242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Número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10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97118</xdr:colOff>
      <xdr:row>47</xdr:row>
      <xdr:rowOff>73960</xdr:rowOff>
    </xdr:from>
    <xdr:to>
      <xdr:col>7</xdr:col>
      <xdr:colOff>0</xdr:colOff>
      <xdr:row>58</xdr:row>
      <xdr:rowOff>15689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208ABE-B5F8-9B06-1403-AB2E1A065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roja\OneDrive\Documentos\ANT\Municipios\Ataco\Tablas\Lineas_Productivas_Ataco.xlsx" TargetMode="External"/><Relationship Id="rId1" Type="http://schemas.openxmlformats.org/officeDocument/2006/relationships/externalLinkPath" Target="/Users/mroja/OneDrive/Documentos/ANT/Municipios/Ataco/Tablas/Lineas_Productivas_Ata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FH_Cafe"/>
      <sheetName val="Cafe"/>
      <sheetName val="UFH_Caña_Panelera"/>
      <sheetName val="Caña_Panelera"/>
      <sheetName val="UFH_Cacao"/>
      <sheetName val="Cacao"/>
      <sheetName val="UFH_Aguacate"/>
      <sheetName val="Aguacate"/>
      <sheetName val="UFH_Maiz_Tradicional"/>
      <sheetName val="Maiz_Tradicional"/>
      <sheetName val="UFH_Carne_Bovina"/>
      <sheetName val="Carne_Bovina"/>
      <sheetName val="Leche_Bovina"/>
      <sheetName val="UFH_Leche_Bovina"/>
      <sheetName val="Avicultura"/>
      <sheetName val="UFH_Avicultura"/>
      <sheetName val="Porcicola"/>
      <sheetName val="UFH_Porcicola"/>
      <sheetName val="Cachama"/>
      <sheetName val="UFH_Cachama"/>
      <sheetName val="Maiz_1"/>
      <sheetName val="UFH_Maiz_1"/>
      <sheetName val="Maiz_2"/>
      <sheetName val="UFH_Maiz_2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95FDA-D944-483A-ACFC-645210BC8342}">
  <dimension ref="A1:J162"/>
  <sheetViews>
    <sheetView workbookViewId="0">
      <selection activeCell="F4" sqref="F4"/>
    </sheetView>
  </sheetViews>
  <sheetFormatPr defaultColWidth="8.7109375" defaultRowHeight="15" customHeight="1"/>
  <cols>
    <col min="1" max="1" width="15" customWidth="1"/>
    <col min="2" max="2" width="12.28515625" customWidth="1"/>
    <col min="3" max="3" width="14.5703125" customWidth="1"/>
    <col min="4" max="4" width="15.28515625" style="30" customWidth="1"/>
    <col min="5" max="5" width="9.7109375" style="30" customWidth="1"/>
    <col min="6" max="6" width="14.5703125" style="30" customWidth="1"/>
    <col min="7" max="7" width="10.85546875" style="30" customWidth="1"/>
    <col min="8" max="8" width="8.7109375" style="30" customWidth="1"/>
    <col min="9" max="9" width="11.140625" style="30" customWidth="1"/>
    <col min="10" max="10" width="11.28515625" style="30" customWidth="1"/>
  </cols>
  <sheetData>
    <row r="1" spans="1:10">
      <c r="A1" s="21" t="s">
        <v>0</v>
      </c>
      <c r="B1" s="38" t="s">
        <v>1</v>
      </c>
      <c r="C1" s="39" t="s">
        <v>2</v>
      </c>
      <c r="D1" s="40" t="s">
        <v>3</v>
      </c>
      <c r="E1" s="41" t="s">
        <v>4</v>
      </c>
      <c r="F1" s="44" t="s">
        <v>5</v>
      </c>
      <c r="G1" s="42" t="s">
        <v>6</v>
      </c>
      <c r="H1" s="43" t="s">
        <v>7</v>
      </c>
      <c r="I1" s="43" t="s">
        <v>8</v>
      </c>
      <c r="J1" s="43" t="s">
        <v>9</v>
      </c>
    </row>
    <row r="2" spans="1:10">
      <c r="A2" s="49" t="s">
        <v>10</v>
      </c>
      <c r="B2" s="26" t="s">
        <v>11</v>
      </c>
      <c r="C2" s="33">
        <v>676.83</v>
      </c>
      <c r="D2" s="34">
        <v>676.83</v>
      </c>
      <c r="E2" s="27">
        <v>676.8315960000001</v>
      </c>
      <c r="F2" s="45">
        <v>676.83159299999988</v>
      </c>
      <c r="G2" s="27">
        <v>676.8315980000001</v>
      </c>
      <c r="H2" s="27">
        <v>676.83159699999999</v>
      </c>
      <c r="I2" s="27">
        <v>676.831594</v>
      </c>
      <c r="J2" s="27">
        <v>676.83159899999998</v>
      </c>
    </row>
    <row r="3" spans="1:10">
      <c r="A3" s="50"/>
      <c r="B3" s="26" t="s">
        <v>12</v>
      </c>
      <c r="C3" s="33">
        <v>519.91</v>
      </c>
      <c r="D3" s="34">
        <v>544.15</v>
      </c>
      <c r="E3" s="27">
        <v>602.15500800000007</v>
      </c>
      <c r="F3" s="27">
        <v>596.46456499999988</v>
      </c>
      <c r="G3" s="27">
        <v>555.0848380000001</v>
      </c>
      <c r="H3" s="27">
        <v>430.28974099999999</v>
      </c>
      <c r="I3" s="27">
        <v>641.56976599999996</v>
      </c>
      <c r="J3" s="27">
        <v>598.98559899999998</v>
      </c>
    </row>
    <row r="4" spans="1:10">
      <c r="A4" s="50"/>
      <c r="B4" s="26" t="s">
        <v>13</v>
      </c>
      <c r="C4" s="33">
        <v>156.91999999999999</v>
      </c>
      <c r="D4" s="34">
        <v>132.68</v>
      </c>
      <c r="E4" s="27">
        <v>74.676587999999995</v>
      </c>
      <c r="F4" s="27">
        <v>80.367027999999991</v>
      </c>
      <c r="G4" s="27">
        <v>121.74675999999999</v>
      </c>
      <c r="H4" s="27">
        <v>246.541856</v>
      </c>
      <c r="I4" s="27">
        <v>35.261827999999994</v>
      </c>
      <c r="J4" s="27">
        <v>77.846000000000004</v>
      </c>
    </row>
    <row r="5" spans="1:10">
      <c r="A5" s="50"/>
      <c r="B5" s="31" t="s">
        <v>14</v>
      </c>
      <c r="C5" s="35">
        <v>0.77</v>
      </c>
      <c r="D5" s="36">
        <v>0.8</v>
      </c>
      <c r="E5" s="32">
        <v>0.88966740258384747</v>
      </c>
      <c r="F5" s="32">
        <v>0.88125993403502367</v>
      </c>
      <c r="G5" s="32">
        <v>0.82012252329862412</v>
      </c>
      <c r="H5" s="32">
        <v>0.63574121377787862</v>
      </c>
      <c r="I5" s="32">
        <v>0.94790162233472797</v>
      </c>
      <c r="J5" s="32">
        <v>0.88498468435129907</v>
      </c>
    </row>
    <row r="6" spans="1:10">
      <c r="A6" s="51" t="s">
        <v>15</v>
      </c>
      <c r="B6" s="26" t="s">
        <v>11</v>
      </c>
      <c r="C6" s="33">
        <v>1090.3599999999999</v>
      </c>
      <c r="D6" s="34">
        <v>1090.3599999999999</v>
      </c>
      <c r="E6" s="28">
        <v>1090.364446</v>
      </c>
      <c r="F6" s="28">
        <v>1090.3644409999999</v>
      </c>
      <c r="G6" s="28">
        <v>1090.3644419999998</v>
      </c>
      <c r="H6" s="28">
        <v>1090.3644469999999</v>
      </c>
      <c r="I6" s="28">
        <v>1090.3644429999999</v>
      </c>
      <c r="J6" s="28">
        <v>1090.364446</v>
      </c>
    </row>
    <row r="7" spans="1:10">
      <c r="A7" s="52"/>
      <c r="B7" s="26" t="s">
        <v>12</v>
      </c>
      <c r="C7" s="33">
        <v>983.36</v>
      </c>
      <c r="D7" s="34">
        <v>993.42</v>
      </c>
      <c r="E7" s="28">
        <v>1005.3553320000001</v>
      </c>
      <c r="F7" s="28">
        <v>980.067002</v>
      </c>
      <c r="G7" s="28">
        <v>969.82765199999983</v>
      </c>
      <c r="H7" s="28">
        <v>349.38464099999999</v>
      </c>
      <c r="I7" s="28">
        <v>1067.5803569999998</v>
      </c>
      <c r="J7" s="28">
        <v>1001.7476770000001</v>
      </c>
    </row>
    <row r="8" spans="1:10">
      <c r="A8" s="52"/>
      <c r="B8" s="26" t="s">
        <v>13</v>
      </c>
      <c r="C8" s="33">
        <v>107.01</v>
      </c>
      <c r="D8" s="34">
        <v>96.95</v>
      </c>
      <c r="E8" s="28">
        <v>85.009113999999997</v>
      </c>
      <c r="F8" s="28">
        <v>110.297439</v>
      </c>
      <c r="G8" s="28">
        <v>120.53679000000001</v>
      </c>
      <c r="H8" s="28">
        <v>740.97980599999994</v>
      </c>
      <c r="I8" s="28">
        <v>22.784086000000002</v>
      </c>
      <c r="J8" s="28">
        <v>88.616769000000019</v>
      </c>
    </row>
    <row r="9" spans="1:10">
      <c r="A9" s="52"/>
      <c r="B9" s="31" t="s">
        <v>14</v>
      </c>
      <c r="C9" s="35">
        <v>0.9</v>
      </c>
      <c r="D9" s="36">
        <v>0.91</v>
      </c>
      <c r="E9" s="32">
        <v>0.92203605472293626</v>
      </c>
      <c r="F9" s="32">
        <v>0.89884351061664902</v>
      </c>
      <c r="G9" s="32">
        <v>0.88945275051440098</v>
      </c>
      <c r="H9" s="32">
        <v>0.32042923075975899</v>
      </c>
      <c r="I9" s="32">
        <v>0.97910415536174988</v>
      </c>
      <c r="J9" s="32">
        <v>0.91872738576070556</v>
      </c>
    </row>
    <row r="10" spans="1:10">
      <c r="A10" s="53" t="s">
        <v>16</v>
      </c>
      <c r="B10" s="26" t="s">
        <v>11</v>
      </c>
      <c r="C10" s="33">
        <v>536.59</v>
      </c>
      <c r="D10" s="34">
        <v>536.59</v>
      </c>
      <c r="E10" s="28">
        <v>536.58734400000003</v>
      </c>
      <c r="F10" s="28">
        <v>536.58734400000003</v>
      </c>
      <c r="G10" s="28">
        <v>536.58734400000003</v>
      </c>
      <c r="H10" s="28">
        <v>536.58734399999992</v>
      </c>
      <c r="I10" s="28">
        <v>536.58734400000003</v>
      </c>
      <c r="J10" s="28">
        <v>536.58734299999992</v>
      </c>
    </row>
    <row r="11" spans="1:10">
      <c r="A11" s="54"/>
      <c r="B11" s="26" t="s">
        <v>12</v>
      </c>
      <c r="C11" s="33">
        <v>514.15</v>
      </c>
      <c r="D11" s="34">
        <v>525.07000000000005</v>
      </c>
      <c r="E11" s="28">
        <v>532.11652100000003</v>
      </c>
      <c r="F11" s="28">
        <v>527.82498500000008</v>
      </c>
      <c r="G11" s="28">
        <v>385.12192800000003</v>
      </c>
      <c r="H11" s="28">
        <v>533.18793899999991</v>
      </c>
      <c r="I11" s="28">
        <v>536.58734400000003</v>
      </c>
      <c r="J11" s="28">
        <v>533.18793799999992</v>
      </c>
    </row>
    <row r="12" spans="1:10">
      <c r="A12" s="54"/>
      <c r="B12" s="26" t="s">
        <v>13</v>
      </c>
      <c r="C12" s="33">
        <v>22.44</v>
      </c>
      <c r="D12" s="34">
        <v>11.52</v>
      </c>
      <c r="E12" s="28">
        <v>4.4708230000000002</v>
      </c>
      <c r="F12" s="28">
        <v>8.762359</v>
      </c>
      <c r="G12" s="28">
        <v>151.465416</v>
      </c>
      <c r="H12" s="28">
        <v>3.3994049999999998</v>
      </c>
      <c r="I12" s="28">
        <v>0</v>
      </c>
      <c r="J12" s="28">
        <v>3.3994049999999998</v>
      </c>
    </row>
    <row r="13" spans="1:10">
      <c r="A13" s="54"/>
      <c r="B13" s="31" t="s">
        <v>14</v>
      </c>
      <c r="C13" s="35">
        <v>0.96</v>
      </c>
      <c r="D13" s="36">
        <v>0.98</v>
      </c>
      <c r="E13" s="32">
        <v>0.99166804239795858</v>
      </c>
      <c r="F13" s="32">
        <v>0.98367020933687932</v>
      </c>
      <c r="G13" s="32">
        <v>0.71772458353024449</v>
      </c>
      <c r="H13" s="32">
        <v>0.99366476858239128</v>
      </c>
      <c r="I13" s="32">
        <v>1</v>
      </c>
      <c r="J13" s="32">
        <v>0.99366476857058483</v>
      </c>
    </row>
    <row r="14" spans="1:10">
      <c r="A14" s="55" t="s">
        <v>17</v>
      </c>
      <c r="B14" s="26" t="s">
        <v>11</v>
      </c>
      <c r="C14" s="33">
        <v>734.3</v>
      </c>
      <c r="D14" s="34">
        <v>734.3</v>
      </c>
      <c r="E14" s="28">
        <v>734.29975300000001</v>
      </c>
      <c r="F14" s="28">
        <v>734.29975300000001</v>
      </c>
      <c r="G14" s="28">
        <v>734.29975300000001</v>
      </c>
      <c r="H14" s="28">
        <v>734.2997509999999</v>
      </c>
      <c r="I14" s="28">
        <v>734.29975100000001</v>
      </c>
      <c r="J14" s="28">
        <v>734.29975300000012</v>
      </c>
    </row>
    <row r="15" spans="1:10">
      <c r="A15" s="56"/>
      <c r="B15" s="26" t="s">
        <v>12</v>
      </c>
      <c r="C15" s="33">
        <v>686.03</v>
      </c>
      <c r="D15" s="34">
        <v>687.69</v>
      </c>
      <c r="E15" s="28">
        <v>587.17734900000005</v>
      </c>
      <c r="F15" s="28">
        <v>0.92375599999991209</v>
      </c>
      <c r="G15" s="28">
        <v>599.42751199999998</v>
      </c>
      <c r="H15" s="28">
        <v>698.48438299999987</v>
      </c>
      <c r="I15" s="28">
        <v>703.67740600000002</v>
      </c>
      <c r="J15" s="28">
        <v>700.1834540000001</v>
      </c>
    </row>
    <row r="16" spans="1:10">
      <c r="A16" s="56"/>
      <c r="B16" s="26" t="s">
        <v>13</v>
      </c>
      <c r="C16" s="33">
        <v>48.27</v>
      </c>
      <c r="D16" s="34">
        <v>46.61</v>
      </c>
      <c r="E16" s="28">
        <v>147.12240400000002</v>
      </c>
      <c r="F16" s="28">
        <v>733.3759970000001</v>
      </c>
      <c r="G16" s="28">
        <v>134.872241</v>
      </c>
      <c r="H16" s="28">
        <v>35.815367999999999</v>
      </c>
      <c r="I16" s="28">
        <v>30.622344999999999</v>
      </c>
      <c r="J16" s="28">
        <v>34.116298999999998</v>
      </c>
    </row>
    <row r="17" spans="1:10">
      <c r="A17" s="56"/>
      <c r="B17" s="31" t="s">
        <v>14</v>
      </c>
      <c r="C17" s="35">
        <v>0.93</v>
      </c>
      <c r="D17" s="36">
        <v>0.94</v>
      </c>
      <c r="E17" s="32">
        <v>0.79964258002412814</v>
      </c>
      <c r="F17" s="32">
        <v>1.258009411314499E-3</v>
      </c>
      <c r="G17" s="32">
        <v>0.81632536243002107</v>
      </c>
      <c r="H17" s="32">
        <v>0.95122513939133824</v>
      </c>
      <c r="I17" s="32">
        <v>0.95829721451178862</v>
      </c>
      <c r="J17" s="32">
        <v>0.95353900248418033</v>
      </c>
    </row>
    <row r="18" spans="1:10">
      <c r="A18" s="55" t="s">
        <v>18</v>
      </c>
      <c r="B18" s="26" t="s">
        <v>11</v>
      </c>
      <c r="C18" s="33">
        <v>54.17</v>
      </c>
      <c r="D18" s="34">
        <v>54.17</v>
      </c>
      <c r="E18" s="28">
        <v>54.168039</v>
      </c>
      <c r="F18" s="28">
        <v>54.168041000000002</v>
      </c>
      <c r="G18" s="28">
        <v>54.168039</v>
      </c>
      <c r="H18" s="28">
        <v>54.168036999999998</v>
      </c>
      <c r="I18" s="28">
        <v>54.168038000000003</v>
      </c>
      <c r="J18" s="28">
        <v>54.168041000000002</v>
      </c>
    </row>
    <row r="19" spans="1:10">
      <c r="A19" s="56"/>
      <c r="B19" s="26" t="s">
        <v>12</v>
      </c>
      <c r="C19" s="33">
        <v>45.45</v>
      </c>
      <c r="D19" s="34">
        <v>48.66</v>
      </c>
      <c r="E19" s="28">
        <v>54.168039</v>
      </c>
      <c r="F19" s="28">
        <v>53.566087000000003</v>
      </c>
      <c r="G19" s="28">
        <v>33.196465000000003</v>
      </c>
      <c r="H19" s="28">
        <v>54.168036999999998</v>
      </c>
      <c r="I19" s="28">
        <v>54.168038000000003</v>
      </c>
      <c r="J19" s="28">
        <v>54.168041000000002</v>
      </c>
    </row>
    <row r="20" spans="1:10">
      <c r="A20" s="56"/>
      <c r="B20" s="26" t="s">
        <v>13</v>
      </c>
      <c r="C20" s="33">
        <v>8.7200000000000006</v>
      </c>
      <c r="D20" s="34">
        <v>5.51</v>
      </c>
      <c r="E20" s="28">
        <v>0</v>
      </c>
      <c r="F20" s="28">
        <v>0.60195399999999999</v>
      </c>
      <c r="G20" s="28">
        <v>20.971574</v>
      </c>
      <c r="H20" s="28">
        <v>0</v>
      </c>
      <c r="I20" s="28">
        <v>0</v>
      </c>
      <c r="J20" s="28">
        <v>0</v>
      </c>
    </row>
    <row r="21" spans="1:10">
      <c r="A21" s="56"/>
      <c r="B21" s="31" t="s">
        <v>14</v>
      </c>
      <c r="C21" s="35">
        <v>0.84</v>
      </c>
      <c r="D21" s="36">
        <v>0.9</v>
      </c>
      <c r="E21" s="32">
        <v>1</v>
      </c>
      <c r="F21" s="32">
        <v>0.98888728503214651</v>
      </c>
      <c r="G21" s="32">
        <v>0.61284228878952041</v>
      </c>
      <c r="H21" s="32">
        <v>1</v>
      </c>
      <c r="I21" s="32">
        <v>1</v>
      </c>
      <c r="J21" s="32">
        <v>1</v>
      </c>
    </row>
    <row r="22" spans="1:10">
      <c r="A22" s="47" t="s">
        <v>19</v>
      </c>
      <c r="B22" s="26" t="s">
        <v>11</v>
      </c>
      <c r="C22" s="33">
        <v>3288.57</v>
      </c>
      <c r="D22" s="34">
        <v>3288.57</v>
      </c>
      <c r="E22" s="28">
        <v>3288.5669829999988</v>
      </c>
      <c r="F22" s="28">
        <v>3288.5669810000004</v>
      </c>
      <c r="G22" s="28">
        <v>3288.5669710000002</v>
      </c>
      <c r="H22" s="28">
        <v>3288.5669800000005</v>
      </c>
      <c r="I22" s="28">
        <v>3288.5669750000002</v>
      </c>
      <c r="J22" s="28">
        <v>3288.566988</v>
      </c>
    </row>
    <row r="23" spans="1:10">
      <c r="A23" s="48"/>
      <c r="B23" s="26" t="s">
        <v>12</v>
      </c>
      <c r="C23" s="33">
        <v>2463.44</v>
      </c>
      <c r="D23" s="34">
        <v>2596.0500000000002</v>
      </c>
      <c r="E23" s="28">
        <v>2667.3919019999989</v>
      </c>
      <c r="F23" s="28">
        <v>2441.070968</v>
      </c>
      <c r="G23" s="28">
        <v>2363.0405479999999</v>
      </c>
      <c r="H23" s="28">
        <v>2652.8986160000004</v>
      </c>
      <c r="I23" s="28">
        <v>2950.4528370000003</v>
      </c>
      <c r="J23" s="28">
        <v>2703.9426870000002</v>
      </c>
    </row>
    <row r="24" spans="1:10">
      <c r="A24" s="48"/>
      <c r="B24" s="26" t="s">
        <v>13</v>
      </c>
      <c r="C24" s="33">
        <v>825.12</v>
      </c>
      <c r="D24" s="34">
        <v>692.52</v>
      </c>
      <c r="E24" s="28">
        <v>621.17508099999998</v>
      </c>
      <c r="F24" s="28">
        <v>847.49601300000018</v>
      </c>
      <c r="G24" s="28">
        <v>925.52642300000002</v>
      </c>
      <c r="H24" s="28">
        <v>635.66836399999988</v>
      </c>
      <c r="I24" s="28">
        <v>338.11413800000003</v>
      </c>
      <c r="J24" s="28">
        <v>584.62430099999983</v>
      </c>
    </row>
    <row r="25" spans="1:10">
      <c r="A25" s="48"/>
      <c r="B25" s="31" t="s">
        <v>14</v>
      </c>
      <c r="C25" s="35">
        <v>0.75</v>
      </c>
      <c r="D25" s="36">
        <v>0.79</v>
      </c>
      <c r="E25" s="32">
        <v>0.81111071046716765</v>
      </c>
      <c r="F25" s="32">
        <v>0.74229017748566872</v>
      </c>
      <c r="G25" s="32">
        <v>0.71856239171599945</v>
      </c>
      <c r="H25" s="32">
        <v>0.80670353747819967</v>
      </c>
      <c r="I25" s="32">
        <v>0.89718496215209365</v>
      </c>
      <c r="J25" s="32">
        <v>0.82222521142695371</v>
      </c>
    </row>
    <row r="26" spans="1:10">
      <c r="A26" s="59" t="s">
        <v>20</v>
      </c>
      <c r="B26" s="26" t="s">
        <v>11</v>
      </c>
      <c r="C26" s="33">
        <v>85.75</v>
      </c>
      <c r="D26" s="34">
        <v>85.75</v>
      </c>
      <c r="E26" s="28">
        <v>85.751129999999989</v>
      </c>
      <c r="F26" s="28">
        <v>85.751129000000006</v>
      </c>
      <c r="G26" s="28">
        <v>85.751128000000008</v>
      </c>
      <c r="H26" s="28">
        <v>85.751129000000006</v>
      </c>
      <c r="I26" s="28">
        <v>85.751129000000006</v>
      </c>
      <c r="J26" s="28">
        <v>85.751129000000006</v>
      </c>
    </row>
    <row r="27" spans="1:10">
      <c r="A27" s="60"/>
      <c r="B27" s="26" t="s">
        <v>12</v>
      </c>
      <c r="C27" s="33">
        <v>85.75</v>
      </c>
      <c r="D27" s="34">
        <v>85.75</v>
      </c>
      <c r="E27" s="28">
        <v>11.671678999999997</v>
      </c>
      <c r="F27" s="28">
        <v>0.28425900000000581</v>
      </c>
      <c r="G27" s="28">
        <v>69.046135000000007</v>
      </c>
      <c r="H27" s="28">
        <v>85.751129000000006</v>
      </c>
      <c r="I27" s="28">
        <v>85.751129000000006</v>
      </c>
      <c r="J27" s="28">
        <v>85.751129000000006</v>
      </c>
    </row>
    <row r="28" spans="1:10">
      <c r="A28" s="60"/>
      <c r="B28" s="26" t="s">
        <v>13</v>
      </c>
      <c r="C28" s="33">
        <v>0</v>
      </c>
      <c r="D28" s="34">
        <v>0</v>
      </c>
      <c r="E28" s="28">
        <v>74.079450999999992</v>
      </c>
      <c r="F28" s="28">
        <v>85.46687</v>
      </c>
      <c r="G28" s="28">
        <v>16.704993000000002</v>
      </c>
      <c r="H28" s="28">
        <v>0</v>
      </c>
      <c r="I28" s="28">
        <v>0</v>
      </c>
      <c r="J28" s="28">
        <v>0</v>
      </c>
    </row>
    <row r="29" spans="1:10">
      <c r="A29" s="60"/>
      <c r="B29" s="31" t="s">
        <v>14</v>
      </c>
      <c r="C29" s="35">
        <v>1</v>
      </c>
      <c r="D29" s="36">
        <v>1</v>
      </c>
      <c r="E29" s="32">
        <v>0.13611108098517186</v>
      </c>
      <c r="F29" s="32">
        <v>3.3149301159639054E-3</v>
      </c>
      <c r="G29" s="32">
        <v>0.80519214860940369</v>
      </c>
      <c r="H29" s="32">
        <v>1</v>
      </c>
      <c r="I29" s="32">
        <v>1</v>
      </c>
      <c r="J29" s="32">
        <v>1</v>
      </c>
    </row>
    <row r="30" spans="1:10">
      <c r="A30" s="59" t="s">
        <v>21</v>
      </c>
      <c r="B30" s="26" t="s">
        <v>11</v>
      </c>
      <c r="C30" s="33">
        <v>684.72</v>
      </c>
      <c r="D30" s="34">
        <v>684.72</v>
      </c>
      <c r="E30" s="28">
        <v>684.71619299999998</v>
      </c>
      <c r="F30" s="28">
        <v>684.71619100000021</v>
      </c>
      <c r="G30" s="28">
        <v>684.71619299999998</v>
      </c>
      <c r="H30" s="28">
        <v>684.71619099999998</v>
      </c>
      <c r="I30" s="28">
        <v>684.71619299999998</v>
      </c>
      <c r="J30" s="28">
        <v>684.71619099999998</v>
      </c>
    </row>
    <row r="31" spans="1:10">
      <c r="A31" s="60"/>
      <c r="B31" s="26" t="s">
        <v>12</v>
      </c>
      <c r="C31" s="33">
        <v>552.79</v>
      </c>
      <c r="D31" s="34">
        <v>557.28</v>
      </c>
      <c r="E31" s="28">
        <v>581.51640999999995</v>
      </c>
      <c r="F31" s="28">
        <v>588.16997200000014</v>
      </c>
      <c r="G31" s="28">
        <v>317.97484899999995</v>
      </c>
      <c r="H31" s="28">
        <v>0</v>
      </c>
      <c r="I31" s="28">
        <v>359.392719</v>
      </c>
      <c r="J31" s="28">
        <v>582.74754099999996</v>
      </c>
    </row>
    <row r="32" spans="1:10">
      <c r="A32" s="60"/>
      <c r="B32" s="26" t="s">
        <v>13</v>
      </c>
      <c r="C32" s="33">
        <v>131.93</v>
      </c>
      <c r="D32" s="34">
        <v>127.44</v>
      </c>
      <c r="E32" s="28">
        <v>103.199783</v>
      </c>
      <c r="F32" s="28">
        <v>96.546219000000008</v>
      </c>
      <c r="G32" s="28">
        <v>366.74134400000003</v>
      </c>
      <c r="H32" s="28">
        <v>684.71619099999998</v>
      </c>
      <c r="I32" s="28">
        <v>325.32347399999998</v>
      </c>
      <c r="J32" s="28">
        <v>101.96865</v>
      </c>
    </row>
    <row r="33" spans="1:10">
      <c r="A33" s="60"/>
      <c r="B33" s="31" t="s">
        <v>14</v>
      </c>
      <c r="C33" s="35">
        <v>0.81</v>
      </c>
      <c r="D33" s="36">
        <v>0.81</v>
      </c>
      <c r="E33" s="32">
        <v>0.84928093704364893</v>
      </c>
      <c r="F33" s="32">
        <v>0.85899819477176631</v>
      </c>
      <c r="G33" s="32">
        <v>0.46438926412245657</v>
      </c>
      <c r="H33" s="32">
        <v>0</v>
      </c>
      <c r="I33" s="32">
        <v>0.52487836956997458</v>
      </c>
      <c r="J33" s="32">
        <v>0.85107895601084149</v>
      </c>
    </row>
    <row r="34" spans="1:10">
      <c r="A34" s="61" t="s">
        <v>22</v>
      </c>
      <c r="B34" s="26" t="s">
        <v>11</v>
      </c>
      <c r="C34" s="33">
        <v>146.16</v>
      </c>
      <c r="D34" s="34">
        <v>146.16</v>
      </c>
      <c r="E34" s="28">
        <v>146.15813700000001</v>
      </c>
      <c r="F34" s="28">
        <v>146.15813800000004</v>
      </c>
      <c r="G34" s="28">
        <v>146.15814100000003</v>
      </c>
      <c r="H34" s="28">
        <v>146.15813700000001</v>
      </c>
      <c r="I34" s="28">
        <v>146.15813699999998</v>
      </c>
      <c r="J34" s="28">
        <v>146.15813600000001</v>
      </c>
    </row>
    <row r="35" spans="1:10">
      <c r="A35" s="62"/>
      <c r="B35" s="26" t="s">
        <v>12</v>
      </c>
      <c r="C35" s="33">
        <v>102.69</v>
      </c>
      <c r="D35" s="34">
        <v>101.3</v>
      </c>
      <c r="E35" s="28">
        <v>100.52595100000002</v>
      </c>
      <c r="F35" s="28">
        <v>112.99319500000004</v>
      </c>
      <c r="G35" s="28">
        <v>112.69914200000002</v>
      </c>
      <c r="H35" s="28">
        <v>114.598286</v>
      </c>
      <c r="I35" s="28">
        <v>130.82260099999999</v>
      </c>
      <c r="J35" s="28">
        <v>114.896128</v>
      </c>
    </row>
    <row r="36" spans="1:10">
      <c r="A36" s="62"/>
      <c r="B36" s="26" t="s">
        <v>13</v>
      </c>
      <c r="C36" s="33">
        <v>43.46</v>
      </c>
      <c r="D36" s="34">
        <v>44.85</v>
      </c>
      <c r="E36" s="28">
        <v>45.632185999999997</v>
      </c>
      <c r="F36" s="28">
        <v>33.164943000000001</v>
      </c>
      <c r="G36" s="28">
        <v>33.458999000000006</v>
      </c>
      <c r="H36" s="28">
        <v>31.559851000000002</v>
      </c>
      <c r="I36" s="28">
        <v>15.335535999999999</v>
      </c>
      <c r="J36" s="28">
        <v>31.262008000000002</v>
      </c>
    </row>
    <row r="37" spans="1:10">
      <c r="A37" s="62"/>
      <c r="B37" s="31" t="s">
        <v>14</v>
      </c>
      <c r="C37" s="35">
        <v>0.7</v>
      </c>
      <c r="D37" s="36">
        <v>0.69</v>
      </c>
      <c r="E37" s="32">
        <v>0.68778894602357998</v>
      </c>
      <c r="F37" s="32">
        <v>0.77308863225939572</v>
      </c>
      <c r="G37" s="32">
        <v>0.77107673393300757</v>
      </c>
      <c r="H37" s="32">
        <v>0.78407051671710892</v>
      </c>
      <c r="I37" s="32">
        <v>0.89507572883198427</v>
      </c>
      <c r="J37" s="32">
        <v>0.78610832858459545</v>
      </c>
    </row>
    <row r="38" spans="1:10">
      <c r="A38" s="61" t="s">
        <v>23</v>
      </c>
      <c r="B38" s="26" t="s">
        <v>11</v>
      </c>
      <c r="C38" s="33">
        <v>350.11</v>
      </c>
      <c r="D38" s="34">
        <v>350.11</v>
      </c>
      <c r="E38" s="28">
        <v>350.10773999999998</v>
      </c>
      <c r="F38" s="28">
        <v>350.10774700000002</v>
      </c>
      <c r="G38" s="28">
        <v>350.10774100000003</v>
      </c>
      <c r="H38" s="28">
        <v>350.10774199999997</v>
      </c>
      <c r="I38" s="28">
        <v>350.10774600000002</v>
      </c>
      <c r="J38" s="28">
        <v>350.10774100000003</v>
      </c>
    </row>
    <row r="39" spans="1:10">
      <c r="A39" s="62"/>
      <c r="B39" s="26" t="s">
        <v>12</v>
      </c>
      <c r="C39" s="33">
        <v>275.58999999999997</v>
      </c>
      <c r="D39" s="34">
        <v>287.73</v>
      </c>
      <c r="E39" s="28">
        <v>252.97263299999997</v>
      </c>
      <c r="F39" s="28">
        <v>249.34229400000001</v>
      </c>
      <c r="G39" s="28">
        <v>219.34781100000004</v>
      </c>
      <c r="H39" s="28">
        <v>297.36977399999995</v>
      </c>
      <c r="I39" s="28">
        <v>332.544195</v>
      </c>
      <c r="J39" s="28">
        <v>296.81342500000005</v>
      </c>
    </row>
    <row r="40" spans="1:10">
      <c r="A40" s="62"/>
      <c r="B40" s="26" t="s">
        <v>13</v>
      </c>
      <c r="C40" s="33">
        <v>74.510000000000005</v>
      </c>
      <c r="D40" s="34">
        <v>62.38</v>
      </c>
      <c r="E40" s="28">
        <v>97.135107000000005</v>
      </c>
      <c r="F40" s="28">
        <v>100.76545300000001</v>
      </c>
      <c r="G40" s="28">
        <v>130.75993</v>
      </c>
      <c r="H40" s="28">
        <v>52.737968000000002</v>
      </c>
      <c r="I40" s="28">
        <v>17.563551</v>
      </c>
      <c r="J40" s="28">
        <v>53.294316000000002</v>
      </c>
    </row>
    <row r="41" spans="1:10">
      <c r="A41" s="62"/>
      <c r="B41" s="31" t="s">
        <v>14</v>
      </c>
      <c r="C41" s="35">
        <v>0.79</v>
      </c>
      <c r="D41" s="36">
        <v>0.82</v>
      </c>
      <c r="E41" s="32">
        <v>0.72255652788481628</v>
      </c>
      <c r="F41" s="32">
        <v>0.71218730844022138</v>
      </c>
      <c r="G41" s="32">
        <v>0.62651517036865523</v>
      </c>
      <c r="H41" s="32">
        <v>0.84936646159627049</v>
      </c>
      <c r="I41" s="32">
        <v>0.94983386914267243</v>
      </c>
      <c r="J41" s="32">
        <v>0.8477773846194393</v>
      </c>
    </row>
    <row r="42" spans="1:10">
      <c r="A42" s="61" t="s">
        <v>24</v>
      </c>
      <c r="B42" s="26" t="s">
        <v>11</v>
      </c>
      <c r="C42" s="33">
        <v>448.15</v>
      </c>
      <c r="D42" s="34">
        <v>448.15</v>
      </c>
      <c r="E42" s="28">
        <v>448.152173</v>
      </c>
      <c r="F42" s="28">
        <v>448.152175</v>
      </c>
      <c r="G42" s="28">
        <v>448.15216700000002</v>
      </c>
      <c r="H42" s="28">
        <v>448.15216999999996</v>
      </c>
      <c r="I42" s="28">
        <v>448.15217199999995</v>
      </c>
      <c r="J42" s="28">
        <v>448.15217499999994</v>
      </c>
    </row>
    <row r="43" spans="1:10">
      <c r="A43" s="62"/>
      <c r="B43" s="26" t="s">
        <v>12</v>
      </c>
      <c r="C43" s="33">
        <v>404.31</v>
      </c>
      <c r="D43" s="34">
        <v>415.08</v>
      </c>
      <c r="E43" s="28">
        <v>416.56248700000003</v>
      </c>
      <c r="F43" s="28">
        <v>419.62132800000001</v>
      </c>
      <c r="G43" s="28">
        <v>146.76055200000002</v>
      </c>
      <c r="H43" s="28">
        <v>422.50713399999995</v>
      </c>
      <c r="I43" s="28">
        <v>277.80794099999991</v>
      </c>
      <c r="J43" s="28">
        <v>417.42966199999995</v>
      </c>
    </row>
    <row r="44" spans="1:10">
      <c r="A44" s="62"/>
      <c r="B44" s="26" t="s">
        <v>13</v>
      </c>
      <c r="C44" s="33">
        <v>43.84</v>
      </c>
      <c r="D44" s="34">
        <v>33.07</v>
      </c>
      <c r="E44" s="28">
        <v>31.589685999999997</v>
      </c>
      <c r="F44" s="28">
        <v>28.530847000000001</v>
      </c>
      <c r="G44" s="28">
        <v>301.391615</v>
      </c>
      <c r="H44" s="28">
        <v>25.645035999999998</v>
      </c>
      <c r="I44" s="28">
        <v>170.34423100000001</v>
      </c>
      <c r="J44" s="28">
        <v>30.722512999999999</v>
      </c>
    </row>
    <row r="45" spans="1:10">
      <c r="A45" s="62"/>
      <c r="B45" s="31" t="s">
        <v>14</v>
      </c>
      <c r="C45" s="35">
        <v>0.9</v>
      </c>
      <c r="D45" s="36">
        <v>0.93</v>
      </c>
      <c r="E45" s="32">
        <v>0.92951125108122601</v>
      </c>
      <c r="F45" s="32">
        <v>0.93633669857788815</v>
      </c>
      <c r="G45" s="32">
        <v>0.32747928673967563</v>
      </c>
      <c r="H45" s="32">
        <v>0.94277605305358669</v>
      </c>
      <c r="I45" s="32">
        <v>0.61989645115454206</v>
      </c>
      <c r="J45" s="32">
        <v>0.93144624814104715</v>
      </c>
    </row>
    <row r="46" spans="1:10">
      <c r="A46" s="61" t="s">
        <v>25</v>
      </c>
      <c r="B46" s="26" t="s">
        <v>11</v>
      </c>
      <c r="C46" s="33">
        <v>85.99</v>
      </c>
      <c r="D46" s="34">
        <v>85.99</v>
      </c>
      <c r="E46" s="28">
        <v>85.985298</v>
      </c>
      <c r="F46" s="28">
        <v>85.985295999999991</v>
      </c>
      <c r="G46" s="28">
        <v>85.985295000000008</v>
      </c>
      <c r="H46" s="28">
        <v>85.985297000000003</v>
      </c>
      <c r="I46" s="28">
        <v>85.985290999999989</v>
      </c>
      <c r="J46" s="28">
        <v>85.985296000000005</v>
      </c>
    </row>
    <row r="47" spans="1:10">
      <c r="A47" s="62"/>
      <c r="B47" s="26" t="s">
        <v>12</v>
      </c>
      <c r="C47" s="33">
        <v>21.15</v>
      </c>
      <c r="D47" s="34">
        <v>29.57</v>
      </c>
      <c r="E47" s="28">
        <v>30.760891999999998</v>
      </c>
      <c r="F47" s="28">
        <v>10.975784999999988</v>
      </c>
      <c r="G47" s="28">
        <v>36.933823000000004</v>
      </c>
      <c r="H47" s="28">
        <v>35.133897000000005</v>
      </c>
      <c r="I47" s="28">
        <v>68.980066999999991</v>
      </c>
      <c r="J47" s="28">
        <v>37.303939999999997</v>
      </c>
    </row>
    <row r="48" spans="1:10">
      <c r="A48" s="62"/>
      <c r="B48" s="26" t="s">
        <v>13</v>
      </c>
      <c r="C48" s="33">
        <v>64.83</v>
      </c>
      <c r="D48" s="34">
        <v>56.42</v>
      </c>
      <c r="E48" s="28">
        <v>55.224406000000002</v>
      </c>
      <c r="F48" s="28">
        <v>75.009511000000003</v>
      </c>
      <c r="G48" s="28">
        <v>49.051472000000004</v>
      </c>
      <c r="H48" s="28">
        <v>50.851399999999998</v>
      </c>
      <c r="I48" s="28">
        <v>17.005223999999998</v>
      </c>
      <c r="J48" s="28">
        <v>48.681356000000008</v>
      </c>
    </row>
    <row r="49" spans="1:10">
      <c r="A49" s="62"/>
      <c r="B49" s="31" t="s">
        <v>14</v>
      </c>
      <c r="C49" s="35">
        <v>0.25</v>
      </c>
      <c r="D49" s="36">
        <v>0.34</v>
      </c>
      <c r="E49" s="32">
        <v>0.35774594861554121</v>
      </c>
      <c r="F49" s="32">
        <v>0.12764723168482189</v>
      </c>
      <c r="G49" s="32">
        <v>0.42953650388708908</v>
      </c>
      <c r="H49" s="32">
        <v>0.40860354299875251</v>
      </c>
      <c r="I49" s="32">
        <v>0.80223101181340417</v>
      </c>
      <c r="J49" s="32">
        <v>0.43384092089419563</v>
      </c>
    </row>
    <row r="50" spans="1:10">
      <c r="A50" s="63" t="s">
        <v>26</v>
      </c>
      <c r="B50" s="26" t="s">
        <v>11</v>
      </c>
      <c r="C50" s="33">
        <v>884.8</v>
      </c>
      <c r="D50" s="34">
        <v>884.8</v>
      </c>
      <c r="E50" s="28">
        <v>884.80466000000001</v>
      </c>
      <c r="F50" s="28">
        <v>884.80466599999988</v>
      </c>
      <c r="G50" s="28">
        <v>884.804665</v>
      </c>
      <c r="H50" s="28">
        <v>884.80466100000012</v>
      </c>
      <c r="I50" s="28">
        <v>884.804664</v>
      </c>
      <c r="J50" s="28">
        <v>884.80465900000002</v>
      </c>
    </row>
    <row r="51" spans="1:10">
      <c r="A51" s="64"/>
      <c r="B51" s="26" t="s">
        <v>12</v>
      </c>
      <c r="C51" s="33">
        <v>805.69</v>
      </c>
      <c r="D51" s="34">
        <v>820.48</v>
      </c>
      <c r="E51" s="28">
        <v>825.98314200000004</v>
      </c>
      <c r="F51" s="28">
        <v>807.33206599999983</v>
      </c>
      <c r="G51" s="28">
        <v>731.05276000000003</v>
      </c>
      <c r="H51" s="28">
        <v>822.24659700000007</v>
      </c>
      <c r="I51" s="28">
        <v>828.709023</v>
      </c>
      <c r="J51" s="28">
        <v>822.28321200000005</v>
      </c>
    </row>
    <row r="52" spans="1:10">
      <c r="A52" s="64"/>
      <c r="B52" s="26" t="s">
        <v>13</v>
      </c>
      <c r="C52" s="33">
        <v>79.12</v>
      </c>
      <c r="D52" s="34">
        <v>64.319999999999993</v>
      </c>
      <c r="E52" s="28">
        <v>58.821517999999998</v>
      </c>
      <c r="F52" s="28">
        <v>77.472600000000014</v>
      </c>
      <c r="G52" s="28">
        <v>153.75190499999999</v>
      </c>
      <c r="H52" s="28">
        <v>62.558064000000002</v>
      </c>
      <c r="I52" s="28">
        <v>56.095641000000001</v>
      </c>
      <c r="J52" s="28">
        <v>62.521447000000002</v>
      </c>
    </row>
    <row r="53" spans="1:10">
      <c r="A53" s="64"/>
      <c r="B53" s="31" t="s">
        <v>14</v>
      </c>
      <c r="C53" s="35">
        <v>0.91</v>
      </c>
      <c r="D53" s="36">
        <v>0.93</v>
      </c>
      <c r="E53" s="32">
        <v>0.93352033430746173</v>
      </c>
      <c r="F53" s="32">
        <v>0.91244101328009941</v>
      </c>
      <c r="G53" s="32">
        <v>0.82623067996595612</v>
      </c>
      <c r="H53" s="32">
        <v>0.92929731639377067</v>
      </c>
      <c r="I53" s="32">
        <v>0.93660110159636323</v>
      </c>
      <c r="J53" s="32">
        <v>0.92933870050971334</v>
      </c>
    </row>
    <row r="54" spans="1:10">
      <c r="A54" s="63" t="s">
        <v>27</v>
      </c>
      <c r="B54" s="26" t="s">
        <v>11</v>
      </c>
      <c r="C54" s="33">
        <v>2021.58</v>
      </c>
      <c r="D54" s="34">
        <v>2021.58</v>
      </c>
      <c r="E54" s="28">
        <v>2021.578154</v>
      </c>
      <c r="F54" s="28">
        <v>2021.578158</v>
      </c>
      <c r="G54" s="28">
        <v>2021.5781549999999</v>
      </c>
      <c r="H54" s="28">
        <v>2021.5781629999997</v>
      </c>
      <c r="I54" s="28">
        <v>2021.5781540000003</v>
      </c>
      <c r="J54" s="28">
        <v>2021.578156</v>
      </c>
    </row>
    <row r="55" spans="1:10">
      <c r="A55" s="64"/>
      <c r="B55" s="26" t="s">
        <v>12</v>
      </c>
      <c r="C55" s="33">
        <v>1632.1</v>
      </c>
      <c r="D55" s="34">
        <v>1664.17</v>
      </c>
      <c r="E55" s="28">
        <v>5.5648679999997057</v>
      </c>
      <c r="F55" s="28">
        <v>1575.8749849999999</v>
      </c>
      <c r="G55" s="28">
        <v>1685.031937</v>
      </c>
      <c r="H55" s="28">
        <v>1699.2466529999997</v>
      </c>
      <c r="I55" s="28">
        <v>1636.7593480000003</v>
      </c>
      <c r="J55" s="28">
        <v>1720.3066530000001</v>
      </c>
    </row>
    <row r="56" spans="1:10">
      <c r="A56" s="64"/>
      <c r="B56" s="26" t="s">
        <v>13</v>
      </c>
      <c r="C56" s="33">
        <v>389.47</v>
      </c>
      <c r="D56" s="34">
        <v>357.41</v>
      </c>
      <c r="E56" s="28">
        <v>2016.0132860000003</v>
      </c>
      <c r="F56" s="28">
        <v>445.70317299999999</v>
      </c>
      <c r="G56" s="28">
        <v>336.54621800000001</v>
      </c>
      <c r="H56" s="28">
        <v>322.33150999999998</v>
      </c>
      <c r="I56" s="28">
        <v>384.818806</v>
      </c>
      <c r="J56" s="28">
        <v>301.271503</v>
      </c>
    </row>
    <row r="57" spans="1:10">
      <c r="A57" s="64"/>
      <c r="B57" s="31" t="s">
        <v>14</v>
      </c>
      <c r="C57" s="35">
        <v>0.81</v>
      </c>
      <c r="D57" s="36">
        <v>0.82</v>
      </c>
      <c r="E57" s="32">
        <v>2.7527345351396719E-3</v>
      </c>
      <c r="F57" s="32">
        <v>0.7795271128963196</v>
      </c>
      <c r="G57" s="32">
        <v>0.83352302399607203</v>
      </c>
      <c r="H57" s="32">
        <v>0.84055451532892322</v>
      </c>
      <c r="I57" s="32">
        <v>0.80964435867167572</v>
      </c>
      <c r="J57" s="32">
        <v>0.85097212190098481</v>
      </c>
    </row>
    <row r="58" spans="1:10">
      <c r="A58" s="63" t="s">
        <v>28</v>
      </c>
      <c r="B58" s="26" t="s">
        <v>11</v>
      </c>
      <c r="C58" s="33">
        <v>334.17</v>
      </c>
      <c r="D58" s="34">
        <v>334.17</v>
      </c>
      <c r="E58" s="28">
        <v>334.17112199999997</v>
      </c>
      <c r="F58" s="28">
        <v>334.17111899999998</v>
      </c>
      <c r="G58" s="28">
        <v>334.17112600000002</v>
      </c>
      <c r="H58" s="28">
        <v>334.17111899999998</v>
      </c>
      <c r="I58" s="28">
        <v>334.17112399999996</v>
      </c>
      <c r="J58" s="28">
        <v>334.17112100000003</v>
      </c>
    </row>
    <row r="59" spans="1:10">
      <c r="A59" s="64"/>
      <c r="B59" s="26" t="s">
        <v>12</v>
      </c>
      <c r="C59" s="33">
        <v>200.38</v>
      </c>
      <c r="D59" s="34">
        <v>221.26</v>
      </c>
      <c r="E59" s="28">
        <v>190.05576799999994</v>
      </c>
      <c r="F59" s="28">
        <v>228.44436799999997</v>
      </c>
      <c r="G59" s="28">
        <v>111.84696500000001</v>
      </c>
      <c r="H59" s="28">
        <v>228.41439899999997</v>
      </c>
      <c r="I59" s="28">
        <v>156.88745499999996</v>
      </c>
      <c r="J59" s="28">
        <v>223.41290200000003</v>
      </c>
    </row>
    <row r="60" spans="1:10">
      <c r="A60" s="64"/>
      <c r="B60" s="26" t="s">
        <v>13</v>
      </c>
      <c r="C60" s="33">
        <v>133.79</v>
      </c>
      <c r="D60" s="34">
        <v>112.91</v>
      </c>
      <c r="E60" s="28">
        <v>144.11535400000002</v>
      </c>
      <c r="F60" s="28">
        <v>105.72675100000001</v>
      </c>
      <c r="G60" s="28">
        <v>222.324161</v>
      </c>
      <c r="H60" s="28">
        <v>105.75672</v>
      </c>
      <c r="I60" s="28">
        <v>177.283669</v>
      </c>
      <c r="J60" s="28">
        <v>110.758219</v>
      </c>
    </row>
    <row r="61" spans="1:10">
      <c r="A61" s="64"/>
      <c r="B61" s="31" t="s">
        <v>14</v>
      </c>
      <c r="C61" s="35">
        <v>0.6</v>
      </c>
      <c r="D61" s="36">
        <v>0.66</v>
      </c>
      <c r="E61" s="32">
        <v>0.56873785760578066</v>
      </c>
      <c r="F61" s="32">
        <v>0.6836149356162643</v>
      </c>
      <c r="G61" s="32">
        <v>0.33469966821729535</v>
      </c>
      <c r="H61" s="32">
        <v>0.68352525401813669</v>
      </c>
      <c r="I61" s="32">
        <v>0.46948238112877755</v>
      </c>
      <c r="J61" s="32">
        <v>0.66855837611413471</v>
      </c>
    </row>
    <row r="62" spans="1:10">
      <c r="A62" s="57" t="s">
        <v>29</v>
      </c>
      <c r="B62" s="26" t="s">
        <v>11</v>
      </c>
      <c r="C62" s="33">
        <v>53.55</v>
      </c>
      <c r="D62" s="34">
        <v>53.55</v>
      </c>
      <c r="E62" s="28">
        <v>53.550599999999996</v>
      </c>
      <c r="F62" s="28">
        <v>53.550598000000001</v>
      </c>
      <c r="G62" s="28">
        <v>53.550600000000003</v>
      </c>
      <c r="H62" s="28">
        <v>53.550599999999996</v>
      </c>
      <c r="I62" s="28">
        <v>53.550598000000001</v>
      </c>
      <c r="J62" s="28">
        <v>53.550598999999998</v>
      </c>
    </row>
    <row r="63" spans="1:10">
      <c r="A63" s="58"/>
      <c r="B63" s="26" t="s">
        <v>12</v>
      </c>
      <c r="C63" s="33">
        <v>48.4</v>
      </c>
      <c r="D63" s="34">
        <v>50.51</v>
      </c>
      <c r="E63" s="28">
        <v>42.856832999999995</v>
      </c>
      <c r="F63" s="28">
        <v>51.478994999999998</v>
      </c>
      <c r="G63" s="28">
        <v>44.730381000000001</v>
      </c>
      <c r="H63" s="28">
        <v>51.374167999999997</v>
      </c>
      <c r="I63" s="28">
        <v>52.259801000000003</v>
      </c>
      <c r="J63" s="28">
        <v>52.667915999999998</v>
      </c>
    </row>
    <row r="64" spans="1:10">
      <c r="A64" s="58"/>
      <c r="B64" s="26" t="s">
        <v>13</v>
      </c>
      <c r="C64" s="33">
        <v>5.15</v>
      </c>
      <c r="D64" s="34">
        <v>3.04</v>
      </c>
      <c r="E64" s="28">
        <v>10.693766999999999</v>
      </c>
      <c r="F64" s="28">
        <v>2.0716030000000001</v>
      </c>
      <c r="G64" s="28">
        <v>8.8202189999999998</v>
      </c>
      <c r="H64" s="28">
        <v>2.1764320000000001</v>
      </c>
      <c r="I64" s="28">
        <v>1.290797</v>
      </c>
      <c r="J64" s="28">
        <v>0.882683</v>
      </c>
    </row>
    <row r="65" spans="1:10">
      <c r="A65" s="58"/>
      <c r="B65" s="31" t="s">
        <v>14</v>
      </c>
      <c r="C65" s="35">
        <v>0.9</v>
      </c>
      <c r="D65" s="36">
        <v>0.94</v>
      </c>
      <c r="E65" s="32">
        <v>0.80030537472969487</v>
      </c>
      <c r="F65" s="32">
        <v>0.96131503517477057</v>
      </c>
      <c r="G65" s="32">
        <v>0.83529187348040912</v>
      </c>
      <c r="H65" s="32">
        <v>0.95935746751670381</v>
      </c>
      <c r="I65" s="32">
        <v>0.97589575003438811</v>
      </c>
      <c r="J65" s="32">
        <v>0.98351684170703679</v>
      </c>
    </row>
    <row r="66" spans="1:10">
      <c r="A66" s="57" t="s">
        <v>30</v>
      </c>
      <c r="B66" s="26" t="s">
        <v>11</v>
      </c>
      <c r="C66" s="33">
        <v>724.31</v>
      </c>
      <c r="D66" s="34">
        <v>724.31</v>
      </c>
      <c r="E66" s="28">
        <v>724.31001200000003</v>
      </c>
      <c r="F66" s="28">
        <v>724.31000999999992</v>
      </c>
      <c r="G66" s="28">
        <v>724.31001000000003</v>
      </c>
      <c r="H66" s="28">
        <v>724.31001300000003</v>
      </c>
      <c r="I66" s="28">
        <v>724.31000700000004</v>
      </c>
      <c r="J66" s="28">
        <v>724.31001500000002</v>
      </c>
    </row>
    <row r="67" spans="1:10">
      <c r="A67" s="58"/>
      <c r="B67" s="26" t="s">
        <v>12</v>
      </c>
      <c r="C67" s="33">
        <v>237.72</v>
      </c>
      <c r="D67" s="34">
        <v>268.58</v>
      </c>
      <c r="E67" s="28">
        <v>241.49176800000004</v>
      </c>
      <c r="F67" s="28">
        <v>1.4219009999999344</v>
      </c>
      <c r="G67" s="28">
        <v>341.58383600000008</v>
      </c>
      <c r="H67" s="28">
        <v>457.77554300000003</v>
      </c>
      <c r="I67" s="28">
        <v>526.20705300000009</v>
      </c>
      <c r="J67" s="28">
        <v>326.83084400000013</v>
      </c>
    </row>
    <row r="68" spans="1:10">
      <c r="A68" s="58"/>
      <c r="B68" s="26" t="s">
        <v>13</v>
      </c>
      <c r="C68" s="33">
        <v>486.59</v>
      </c>
      <c r="D68" s="34">
        <v>455.73</v>
      </c>
      <c r="E68" s="28">
        <v>482.81824399999999</v>
      </c>
      <c r="F68" s="28">
        <v>722.88810899999999</v>
      </c>
      <c r="G68" s="28">
        <v>382.72617399999996</v>
      </c>
      <c r="H68" s="28">
        <v>266.53447</v>
      </c>
      <c r="I68" s="28">
        <v>198.10295399999995</v>
      </c>
      <c r="J68" s="28">
        <v>397.47917099999989</v>
      </c>
    </row>
    <row r="69" spans="1:10">
      <c r="A69" s="58"/>
      <c r="B69" s="31" t="s">
        <v>14</v>
      </c>
      <c r="C69" s="35">
        <v>0.33</v>
      </c>
      <c r="D69" s="36">
        <v>0.37</v>
      </c>
      <c r="E69" s="32">
        <v>0.33340940205034753</v>
      </c>
      <c r="F69" s="32">
        <v>1.9631110717356157E-3</v>
      </c>
      <c r="G69" s="32">
        <v>0.47159894421450843</v>
      </c>
      <c r="H69" s="32">
        <v>0.63201603565295461</v>
      </c>
      <c r="I69" s="32">
        <v>0.72649424682047792</v>
      </c>
      <c r="J69" s="32">
        <v>0.45123060185768676</v>
      </c>
    </row>
    <row r="70" spans="1:10">
      <c r="A70" s="57" t="s">
        <v>31</v>
      </c>
      <c r="B70" s="26" t="s">
        <v>11</v>
      </c>
      <c r="C70" s="33">
        <v>23.52</v>
      </c>
      <c r="D70" s="34">
        <v>23.52</v>
      </c>
      <c r="E70" s="28">
        <v>23.520423999999998</v>
      </c>
      <c r="F70" s="28">
        <v>23.520416999999998</v>
      </c>
      <c r="G70" s="28">
        <v>23.520420999999999</v>
      </c>
      <c r="H70" s="28">
        <v>23.520423000000001</v>
      </c>
      <c r="I70" s="28">
        <v>23.520422999999997</v>
      </c>
      <c r="J70" s="28">
        <v>23.520423000000001</v>
      </c>
    </row>
    <row r="71" spans="1:10">
      <c r="A71" s="58"/>
      <c r="B71" s="26" t="s">
        <v>12</v>
      </c>
      <c r="C71" s="33">
        <v>0.17</v>
      </c>
      <c r="D71" s="34">
        <v>0.06</v>
      </c>
      <c r="E71" s="28">
        <v>7.716299999999876E-2</v>
      </c>
      <c r="F71" s="28">
        <v>18.659397999999999</v>
      </c>
      <c r="G71" s="28">
        <v>20.003150999999999</v>
      </c>
      <c r="H71" s="28">
        <v>23.448232000000001</v>
      </c>
      <c r="I71" s="28">
        <v>23.520422999999997</v>
      </c>
      <c r="J71" s="28">
        <v>23.441347</v>
      </c>
    </row>
    <row r="72" spans="1:10">
      <c r="A72" s="58"/>
      <c r="B72" s="26" t="s">
        <v>13</v>
      </c>
      <c r="C72" s="33">
        <v>23.35</v>
      </c>
      <c r="D72" s="34">
        <v>23.46</v>
      </c>
      <c r="E72" s="28">
        <v>23.443261</v>
      </c>
      <c r="F72" s="28">
        <v>4.8610189999999998</v>
      </c>
      <c r="G72" s="28">
        <v>3.5172699999999999</v>
      </c>
      <c r="H72" s="28">
        <v>7.2190999999999991E-2</v>
      </c>
      <c r="I72" s="28">
        <v>0</v>
      </c>
      <c r="J72" s="28">
        <v>7.9075999999999994E-2</v>
      </c>
    </row>
    <row r="73" spans="1:10">
      <c r="A73" s="58"/>
      <c r="B73" s="31" t="s">
        <v>14</v>
      </c>
      <c r="C73" s="35">
        <v>0.01</v>
      </c>
      <c r="D73" s="36">
        <v>0</v>
      </c>
      <c r="E73" s="32">
        <v>3.2806806543963138E-3</v>
      </c>
      <c r="F73" s="32">
        <v>0.79332768632460904</v>
      </c>
      <c r="G73" s="32">
        <v>0.85045888421810134</v>
      </c>
      <c r="H73" s="32">
        <v>0.9969307099621465</v>
      </c>
      <c r="I73" s="32">
        <v>1</v>
      </c>
      <c r="J73" s="32">
        <v>0.99663798563486716</v>
      </c>
    </row>
    <row r="74" spans="1:10">
      <c r="A74" s="57" t="s">
        <v>32</v>
      </c>
      <c r="B74" s="26" t="s">
        <v>11</v>
      </c>
      <c r="C74" s="33">
        <v>163.08000000000001</v>
      </c>
      <c r="D74" s="34">
        <v>163.08000000000001</v>
      </c>
      <c r="E74" s="28">
        <v>163.082212</v>
      </c>
      <c r="F74" s="28">
        <v>163.08220400000005</v>
      </c>
      <c r="G74" s="28">
        <v>163.08220599999999</v>
      </c>
      <c r="H74" s="28">
        <v>163.08221</v>
      </c>
      <c r="I74" s="28">
        <v>163.08220700000001</v>
      </c>
      <c r="J74" s="28">
        <v>163.08221299999997</v>
      </c>
    </row>
    <row r="75" spans="1:10">
      <c r="A75" s="58"/>
      <c r="B75" s="26" t="s">
        <v>12</v>
      </c>
      <c r="C75" s="33">
        <v>142.80000000000001</v>
      </c>
      <c r="D75" s="34">
        <v>148.16999999999999</v>
      </c>
      <c r="E75" s="28">
        <v>154.92648</v>
      </c>
      <c r="F75" s="28">
        <v>154.11502900000005</v>
      </c>
      <c r="G75" s="28">
        <v>137.18105499999999</v>
      </c>
      <c r="H75" s="28">
        <v>157.93918200000002</v>
      </c>
      <c r="I75" s="28">
        <v>160.17361300000002</v>
      </c>
      <c r="J75" s="28">
        <v>159.37411799999995</v>
      </c>
    </row>
    <row r="76" spans="1:10">
      <c r="A76" s="58"/>
      <c r="B76" s="26" t="s">
        <v>13</v>
      </c>
      <c r="C76" s="33">
        <v>20.29</v>
      </c>
      <c r="D76" s="34">
        <v>14.91</v>
      </c>
      <c r="E76" s="28">
        <v>8.1557320000000004</v>
      </c>
      <c r="F76" s="28">
        <v>8.967175000000001</v>
      </c>
      <c r="G76" s="28">
        <v>25.901151000000002</v>
      </c>
      <c r="H76" s="28">
        <v>5.1430280000000002</v>
      </c>
      <c r="I76" s="28">
        <v>2.9085939999999999</v>
      </c>
      <c r="J76" s="28">
        <v>3.7080950000000001</v>
      </c>
    </row>
    <row r="77" spans="1:10">
      <c r="A77" s="58"/>
      <c r="B77" s="31" t="s">
        <v>14</v>
      </c>
      <c r="C77" s="35">
        <v>0.88</v>
      </c>
      <c r="D77" s="36">
        <v>0.91</v>
      </c>
      <c r="E77" s="32">
        <v>0.94999005777527712</v>
      </c>
      <c r="F77" s="32">
        <v>0.94501438673222737</v>
      </c>
      <c r="G77" s="32">
        <v>0.84117733236941861</v>
      </c>
      <c r="H77" s="32">
        <v>0.96846358655551712</v>
      </c>
      <c r="I77" s="32">
        <v>0.98216485995924752</v>
      </c>
      <c r="J77" s="32">
        <v>0.97726241917013956</v>
      </c>
    </row>
    <row r="78" spans="1:10">
      <c r="A78" s="67" t="s">
        <v>33</v>
      </c>
      <c r="B78" s="26" t="s">
        <v>11</v>
      </c>
      <c r="C78" s="33">
        <v>421.22</v>
      </c>
      <c r="D78" s="34">
        <v>421.22</v>
      </c>
      <c r="E78" s="28">
        <v>421.21711299999998</v>
      </c>
      <c r="F78" s="28">
        <v>421.21710300000007</v>
      </c>
      <c r="G78" s="28">
        <v>421.21710899999999</v>
      </c>
      <c r="H78" s="28">
        <v>421.21711400000004</v>
      </c>
      <c r="I78" s="28">
        <v>421.21710800000005</v>
      </c>
      <c r="J78" s="28">
        <v>421.21710999999999</v>
      </c>
    </row>
    <row r="79" spans="1:10">
      <c r="A79" s="68"/>
      <c r="B79" s="26" t="s">
        <v>12</v>
      </c>
      <c r="C79" s="33">
        <v>367.41</v>
      </c>
      <c r="D79" s="34">
        <v>377.28</v>
      </c>
      <c r="E79" s="28">
        <v>20.226810999999998</v>
      </c>
      <c r="F79" s="28">
        <v>380.5302660000001</v>
      </c>
      <c r="G79" s="28">
        <v>282.155282</v>
      </c>
      <c r="H79" s="28">
        <v>387.58538200000004</v>
      </c>
      <c r="I79" s="28">
        <v>380.57049800000004</v>
      </c>
      <c r="J79" s="28">
        <v>361.64226600000001</v>
      </c>
    </row>
    <row r="80" spans="1:10">
      <c r="A80" s="68"/>
      <c r="B80" s="26" t="s">
        <v>13</v>
      </c>
      <c r="C80" s="33">
        <v>53.81</v>
      </c>
      <c r="D80" s="34">
        <v>43.93</v>
      </c>
      <c r="E80" s="28">
        <v>400.99030199999999</v>
      </c>
      <c r="F80" s="28">
        <v>40.686836999999997</v>
      </c>
      <c r="G80" s="28">
        <v>139.06182699999999</v>
      </c>
      <c r="H80" s="28">
        <v>33.631732000000007</v>
      </c>
      <c r="I80" s="28">
        <v>40.646610000000003</v>
      </c>
      <c r="J80" s="28">
        <v>59.574843999999999</v>
      </c>
    </row>
    <row r="81" spans="1:10">
      <c r="A81" s="69"/>
      <c r="B81" s="31" t="s">
        <v>14</v>
      </c>
      <c r="C81" s="35">
        <v>0.87</v>
      </c>
      <c r="D81" s="36">
        <v>0.9</v>
      </c>
      <c r="E81" s="32">
        <v>4.8019917462375272E-2</v>
      </c>
      <c r="F81" s="32">
        <v>0.90340649344430834</v>
      </c>
      <c r="G81" s="32">
        <v>0.66985712586522694</v>
      </c>
      <c r="H81" s="32">
        <v>0.92015582728673273</v>
      </c>
      <c r="I81" s="32">
        <v>0.90350199640988937</v>
      </c>
      <c r="J81" s="32">
        <v>0.85856499513991735</v>
      </c>
    </row>
    <row r="82" spans="1:10">
      <c r="A82" s="67" t="s">
        <v>34</v>
      </c>
      <c r="B82" s="26" t="s">
        <v>11</v>
      </c>
      <c r="C82" s="33">
        <v>2293.36</v>
      </c>
      <c r="D82" s="34">
        <v>2293.36</v>
      </c>
      <c r="E82" s="28">
        <v>2293.3603900000003</v>
      </c>
      <c r="F82" s="28">
        <v>2293.3604020000002</v>
      </c>
      <c r="G82" s="28">
        <v>2293.3603990000001</v>
      </c>
      <c r="H82" s="28">
        <v>2293.3603859999998</v>
      </c>
      <c r="I82" s="28">
        <v>2293.360392</v>
      </c>
      <c r="J82" s="28">
        <v>2293.3603930000008</v>
      </c>
    </row>
    <row r="83" spans="1:10">
      <c r="A83" s="68"/>
      <c r="B83" s="26" t="s">
        <v>12</v>
      </c>
      <c r="C83" s="33">
        <v>1341.24</v>
      </c>
      <c r="D83" s="34">
        <v>1412.98</v>
      </c>
      <c r="E83" s="28">
        <v>137.26636300000018</v>
      </c>
      <c r="F83" s="28">
        <v>1151.8755330000004</v>
      </c>
      <c r="G83" s="28">
        <v>1432.3916570000001</v>
      </c>
      <c r="H83" s="28">
        <v>1443.4647319999999</v>
      </c>
      <c r="I83" s="28">
        <v>1826.196623</v>
      </c>
      <c r="J83" s="28">
        <v>1247.8223070000006</v>
      </c>
    </row>
    <row r="84" spans="1:10">
      <c r="A84" s="68"/>
      <c r="B84" s="26" t="s">
        <v>13</v>
      </c>
      <c r="C84" s="33">
        <v>952.12</v>
      </c>
      <c r="D84" s="34">
        <v>880.38</v>
      </c>
      <c r="E84" s="28">
        <v>2156.0940270000001</v>
      </c>
      <c r="F84" s="28">
        <v>1141.4848689999999</v>
      </c>
      <c r="G84" s="28">
        <v>860.96874200000002</v>
      </c>
      <c r="H84" s="28">
        <v>849.89565400000004</v>
      </c>
      <c r="I84" s="28">
        <v>467.16376899999995</v>
      </c>
      <c r="J84" s="28">
        <v>1045.5380860000002</v>
      </c>
    </row>
    <row r="85" spans="1:10">
      <c r="A85" s="69"/>
      <c r="B85" s="31" t="s">
        <v>14</v>
      </c>
      <c r="C85" s="35">
        <v>0.57999999999999996</v>
      </c>
      <c r="D85" s="36">
        <v>0.62</v>
      </c>
      <c r="E85" s="32">
        <v>5.9853812596806978E-2</v>
      </c>
      <c r="F85" s="32">
        <v>0.5022653796566251</v>
      </c>
      <c r="G85" s="32">
        <v>0.62458201407183189</v>
      </c>
      <c r="H85" s="32">
        <v>0.62941033638312793</v>
      </c>
      <c r="I85" s="32">
        <v>0.79629727162393582</v>
      </c>
      <c r="J85" s="32">
        <v>0.54410214408896007</v>
      </c>
    </row>
    <row r="86" spans="1:10">
      <c r="A86" s="67" t="s">
        <v>35</v>
      </c>
      <c r="B86" s="26" t="s">
        <v>11</v>
      </c>
      <c r="C86" s="33">
        <v>1541.91</v>
      </c>
      <c r="D86" s="34">
        <v>1541.91</v>
      </c>
      <c r="E86" s="28">
        <v>1541.9116630000001</v>
      </c>
      <c r="F86" s="28">
        <v>1541.9116610000005</v>
      </c>
      <c r="G86" s="28">
        <v>1541.9116580000002</v>
      </c>
      <c r="H86" s="28">
        <v>1541.9116629999996</v>
      </c>
      <c r="I86" s="28">
        <v>1541.9116610000003</v>
      </c>
      <c r="J86" s="28">
        <v>1541.9116619999998</v>
      </c>
    </row>
    <row r="87" spans="1:10">
      <c r="A87" s="68"/>
      <c r="B87" s="26" t="s">
        <v>12</v>
      </c>
      <c r="C87" s="33">
        <v>941.5</v>
      </c>
      <c r="D87" s="34">
        <v>977.41</v>
      </c>
      <c r="E87" s="28">
        <v>3.8446500000000015</v>
      </c>
      <c r="F87" s="28">
        <v>987.65880900000059</v>
      </c>
      <c r="G87" s="28">
        <v>743.77109700000005</v>
      </c>
      <c r="H87" s="28">
        <v>788.98865399999966</v>
      </c>
      <c r="I87" s="28">
        <v>914.41671900000028</v>
      </c>
      <c r="J87" s="28">
        <v>1029.5047109999996</v>
      </c>
    </row>
    <row r="88" spans="1:10">
      <c r="A88" s="68"/>
      <c r="B88" s="26" t="s">
        <v>13</v>
      </c>
      <c r="C88" s="33">
        <v>600.41</v>
      </c>
      <c r="D88" s="34">
        <v>564.5</v>
      </c>
      <c r="E88" s="28">
        <v>1538.0670130000001</v>
      </c>
      <c r="F88" s="28">
        <v>554.25285199999996</v>
      </c>
      <c r="G88" s="28">
        <v>798.14056100000016</v>
      </c>
      <c r="H88" s="28">
        <v>752.92300899999998</v>
      </c>
      <c r="I88" s="28">
        <v>627.49494200000004</v>
      </c>
      <c r="J88" s="28">
        <v>512.40695100000005</v>
      </c>
    </row>
    <row r="89" spans="1:10">
      <c r="A89" s="69"/>
      <c r="B89" s="31" t="s">
        <v>14</v>
      </c>
      <c r="C89" s="35">
        <v>0.61</v>
      </c>
      <c r="D89" s="36">
        <v>0.63</v>
      </c>
      <c r="E89" s="32">
        <v>2.4934307796334512E-3</v>
      </c>
      <c r="F89" s="32">
        <v>0.64054175993419649</v>
      </c>
      <c r="G89" s="32">
        <v>0.48236946205124287</v>
      </c>
      <c r="H89" s="32">
        <v>0.51169510739993662</v>
      </c>
      <c r="I89" s="32">
        <v>0.59304092583809842</v>
      </c>
      <c r="J89" s="32">
        <v>0.66768073448814724</v>
      </c>
    </row>
    <row r="90" spans="1:10">
      <c r="A90" s="67" t="s">
        <v>36</v>
      </c>
      <c r="B90" s="26" t="s">
        <v>11</v>
      </c>
      <c r="C90" s="33">
        <v>1394.82</v>
      </c>
      <c r="D90" s="34">
        <v>1394.82</v>
      </c>
      <c r="E90" s="28">
        <v>1394.8195389999998</v>
      </c>
      <c r="F90" s="28">
        <v>1394.8195370000001</v>
      </c>
      <c r="G90" s="28">
        <v>1394.8195439999995</v>
      </c>
      <c r="H90" s="28">
        <v>1394.8195350000001</v>
      </c>
      <c r="I90" s="28">
        <v>1394.8195470000001</v>
      </c>
      <c r="J90" s="28">
        <v>1394.819538</v>
      </c>
    </row>
    <row r="91" spans="1:10">
      <c r="A91" s="68"/>
      <c r="B91" s="26" t="s">
        <v>12</v>
      </c>
      <c r="C91" s="33">
        <v>962.37</v>
      </c>
      <c r="D91" s="34">
        <v>986.1</v>
      </c>
      <c r="E91" s="28">
        <v>989.32314099999985</v>
      </c>
      <c r="F91" s="28">
        <v>4.6215000000074724E-2</v>
      </c>
      <c r="G91" s="28">
        <v>956.53229899999951</v>
      </c>
      <c r="H91" s="28">
        <v>1049.2298800000001</v>
      </c>
      <c r="I91" s="28">
        <v>1061.668437</v>
      </c>
      <c r="J91" s="28">
        <v>1023.95346</v>
      </c>
    </row>
    <row r="92" spans="1:10">
      <c r="A92" s="68"/>
      <c r="B92" s="26" t="s">
        <v>13</v>
      </c>
      <c r="C92" s="33">
        <v>432.45</v>
      </c>
      <c r="D92" s="34">
        <v>408.72</v>
      </c>
      <c r="E92" s="28">
        <v>405.496398</v>
      </c>
      <c r="F92" s="28">
        <v>1394.773322</v>
      </c>
      <c r="G92" s="28">
        <v>438.28724499999993</v>
      </c>
      <c r="H92" s="28">
        <v>345.58965499999994</v>
      </c>
      <c r="I92" s="28">
        <v>333.15111000000002</v>
      </c>
      <c r="J92" s="28">
        <v>370.86607800000002</v>
      </c>
    </row>
    <row r="93" spans="1:10">
      <c r="A93" s="69"/>
      <c r="B93" s="31" t="s">
        <v>14</v>
      </c>
      <c r="C93" s="35">
        <v>0.69</v>
      </c>
      <c r="D93" s="36">
        <v>0.71</v>
      </c>
      <c r="E93" s="32">
        <v>0.70928397067715576</v>
      </c>
      <c r="F93" s="32">
        <v>3.3133318521960682E-5</v>
      </c>
      <c r="G93" s="32">
        <v>0.68577494709953668</v>
      </c>
      <c r="H93" s="32">
        <v>0.75223342781759939</v>
      </c>
      <c r="I93" s="32">
        <v>0.76115110322582824</v>
      </c>
      <c r="J93" s="32">
        <v>0.73411178443071101</v>
      </c>
    </row>
    <row r="94" spans="1:10">
      <c r="A94" s="67" t="s">
        <v>37</v>
      </c>
      <c r="B94" s="26" t="s">
        <v>11</v>
      </c>
      <c r="C94" s="33">
        <v>1508.82</v>
      </c>
      <c r="D94" s="34">
        <v>1508.82</v>
      </c>
      <c r="E94" s="28">
        <v>1508.8239249999999</v>
      </c>
      <c r="F94" s="28">
        <v>1508.8239269999999</v>
      </c>
      <c r="G94" s="28">
        <v>1508.823922</v>
      </c>
      <c r="H94" s="28">
        <v>1508.8239230000001</v>
      </c>
      <c r="I94" s="28">
        <v>1508.8239230000001</v>
      </c>
      <c r="J94" s="28">
        <v>1508.8239280000003</v>
      </c>
    </row>
    <row r="95" spans="1:10">
      <c r="A95" s="68"/>
      <c r="B95" s="26" t="s">
        <v>12</v>
      </c>
      <c r="C95" s="33">
        <v>1072.76</v>
      </c>
      <c r="D95" s="34">
        <v>1167.83</v>
      </c>
      <c r="E95" s="28">
        <v>1115.3329159999998</v>
      </c>
      <c r="F95" s="28">
        <v>1.2029319999999188</v>
      </c>
      <c r="G95" s="28">
        <v>1179.872433</v>
      </c>
      <c r="H95" s="28">
        <v>1196.1854120000003</v>
      </c>
      <c r="I95" s="28">
        <v>1239.1416240000001</v>
      </c>
      <c r="J95" s="28">
        <v>1209.4199670000003</v>
      </c>
    </row>
    <row r="96" spans="1:10">
      <c r="A96" s="68"/>
      <c r="B96" s="26" t="s">
        <v>13</v>
      </c>
      <c r="C96" s="33">
        <v>436.07</v>
      </c>
      <c r="D96" s="34">
        <v>341</v>
      </c>
      <c r="E96" s="28">
        <v>393.49100900000002</v>
      </c>
      <c r="F96" s="28">
        <v>1507.620995</v>
      </c>
      <c r="G96" s="28">
        <v>328.95148899999998</v>
      </c>
      <c r="H96" s="28">
        <v>312.63851099999999</v>
      </c>
      <c r="I96" s="28">
        <v>269.682299</v>
      </c>
      <c r="J96" s="28">
        <v>299.40396099999998</v>
      </c>
    </row>
    <row r="97" spans="1:10">
      <c r="A97" s="69"/>
      <c r="B97" s="31" t="s">
        <v>14</v>
      </c>
      <c r="C97" s="35">
        <v>0.71</v>
      </c>
      <c r="D97" s="36">
        <v>0.77</v>
      </c>
      <c r="E97" s="32">
        <v>0.73920680705006714</v>
      </c>
      <c r="F97" s="32">
        <v>7.9726466320806095E-4</v>
      </c>
      <c r="G97" s="32">
        <v>0.78198152600605442</v>
      </c>
      <c r="H97" s="32">
        <v>0.79279324364212123</v>
      </c>
      <c r="I97" s="32">
        <v>0.82126324027008413</v>
      </c>
      <c r="J97" s="32">
        <v>0.80156467865878123</v>
      </c>
    </row>
    <row r="98" spans="1:10">
      <c r="A98" s="67" t="s">
        <v>38</v>
      </c>
      <c r="B98" s="26" t="s">
        <v>11</v>
      </c>
      <c r="C98" s="33">
        <v>178.39</v>
      </c>
      <c r="D98" s="34">
        <v>178.39</v>
      </c>
      <c r="E98" s="28">
        <v>178.39161999999999</v>
      </c>
      <c r="F98" s="28">
        <v>178.39161899999999</v>
      </c>
      <c r="G98" s="28">
        <v>178.39161899999999</v>
      </c>
      <c r="H98" s="28">
        <v>178.39162200000001</v>
      </c>
      <c r="I98" s="28">
        <v>178.39162100000001</v>
      </c>
      <c r="J98" s="28">
        <v>178.39161699999997</v>
      </c>
    </row>
    <row r="99" spans="1:10">
      <c r="A99" s="68"/>
      <c r="B99" s="26" t="s">
        <v>12</v>
      </c>
      <c r="C99" s="33">
        <v>87.35</v>
      </c>
      <c r="D99" s="34">
        <v>73.44</v>
      </c>
      <c r="E99" s="28">
        <v>3.4249389999999948</v>
      </c>
      <c r="F99" s="28">
        <v>97.608282999999986</v>
      </c>
      <c r="G99" s="28">
        <v>92.319701999999992</v>
      </c>
      <c r="H99" s="28">
        <v>81.798975000000013</v>
      </c>
      <c r="I99" s="28">
        <v>164.44351500000002</v>
      </c>
      <c r="J99" s="28">
        <v>95.800611999999973</v>
      </c>
    </row>
    <row r="100" spans="1:10">
      <c r="A100" s="68"/>
      <c r="B100" s="26" t="s">
        <v>13</v>
      </c>
      <c r="C100" s="33">
        <v>91.04</v>
      </c>
      <c r="D100" s="34">
        <v>104.95</v>
      </c>
      <c r="E100" s="28">
        <v>174.96668099999999</v>
      </c>
      <c r="F100" s="28">
        <v>80.783336000000006</v>
      </c>
      <c r="G100" s="28">
        <v>86.071916999999999</v>
      </c>
      <c r="H100" s="28">
        <v>96.592646999999999</v>
      </c>
      <c r="I100" s="28">
        <v>13.948105999999999</v>
      </c>
      <c r="J100" s="28">
        <v>82.591004999999996</v>
      </c>
    </row>
    <row r="101" spans="1:10">
      <c r="A101" s="68"/>
      <c r="B101" s="31" t="s">
        <v>14</v>
      </c>
      <c r="C101" s="35">
        <v>0.49</v>
      </c>
      <c r="D101" s="36">
        <v>0.41</v>
      </c>
      <c r="E101" s="32">
        <v>1.9198990401006477E-2</v>
      </c>
      <c r="F101" s="32">
        <v>0.54715733590601023</v>
      </c>
      <c r="G101" s="32">
        <v>0.51751143084810503</v>
      </c>
      <c r="H101" s="32">
        <v>0.45853596756914966</v>
      </c>
      <c r="I101" s="32">
        <v>0.92181187702756517</v>
      </c>
      <c r="J101" s="32">
        <v>0.53702418090643789</v>
      </c>
    </row>
    <row r="102" spans="1:10">
      <c r="A102" s="70" t="s">
        <v>39</v>
      </c>
      <c r="B102" s="26" t="s">
        <v>11</v>
      </c>
      <c r="C102" s="33">
        <v>71.44</v>
      </c>
      <c r="D102" s="34">
        <v>71.44</v>
      </c>
      <c r="E102" s="28">
        <v>71.440078</v>
      </c>
      <c r="F102" s="28">
        <v>71.440078</v>
      </c>
      <c r="G102" s="28">
        <v>71.440080000000023</v>
      </c>
      <c r="H102" s="28">
        <v>71.440080000000009</v>
      </c>
      <c r="I102" s="28">
        <v>71.440078</v>
      </c>
      <c r="J102" s="28">
        <v>71.440082000000004</v>
      </c>
    </row>
    <row r="103" spans="1:10">
      <c r="A103" s="71"/>
      <c r="B103" s="26" t="s">
        <v>12</v>
      </c>
      <c r="C103" s="33">
        <v>0</v>
      </c>
      <c r="D103" s="34">
        <v>0</v>
      </c>
      <c r="E103" s="28">
        <v>4.3230009999999908</v>
      </c>
      <c r="F103" s="28">
        <v>0</v>
      </c>
      <c r="G103" s="28">
        <v>24.15721600000002</v>
      </c>
      <c r="H103" s="28">
        <v>29.039321000000008</v>
      </c>
      <c r="I103" s="28">
        <v>33.488340999999998</v>
      </c>
      <c r="J103" s="28">
        <v>30.898730000000015</v>
      </c>
    </row>
    <row r="104" spans="1:10">
      <c r="A104" s="71"/>
      <c r="B104" s="26" t="s">
        <v>13</v>
      </c>
      <c r="C104" s="33">
        <v>71.44</v>
      </c>
      <c r="D104" s="34">
        <v>71.44</v>
      </c>
      <c r="E104" s="28">
        <v>67.117077000000009</v>
      </c>
      <c r="F104" s="28">
        <v>71.440078</v>
      </c>
      <c r="G104" s="28">
        <v>47.282864000000004</v>
      </c>
      <c r="H104" s="28">
        <v>42.400759000000001</v>
      </c>
      <c r="I104" s="28">
        <v>37.951737000000001</v>
      </c>
      <c r="J104" s="28">
        <v>40.541351999999989</v>
      </c>
    </row>
    <row r="105" spans="1:10">
      <c r="A105" s="72"/>
      <c r="B105" s="31" t="s">
        <v>14</v>
      </c>
      <c r="C105" s="35">
        <v>0</v>
      </c>
      <c r="D105" s="36">
        <v>0</v>
      </c>
      <c r="E105" s="32">
        <v>6.0512265958052154E-2</v>
      </c>
      <c r="F105" s="32">
        <v>0</v>
      </c>
      <c r="G105" s="32">
        <v>0.33814654182918064</v>
      </c>
      <c r="H105" s="32">
        <v>0.40648500113661695</v>
      </c>
      <c r="I105" s="32">
        <v>0.46876126031105397</v>
      </c>
      <c r="J105" s="32">
        <v>0.43251252147218999</v>
      </c>
    </row>
    <row r="106" spans="1:10">
      <c r="A106" s="70" t="s">
        <v>40</v>
      </c>
      <c r="B106" s="26" t="s">
        <v>11</v>
      </c>
      <c r="C106" s="33">
        <v>322.07</v>
      </c>
      <c r="D106" s="34">
        <v>322.07</v>
      </c>
      <c r="E106" s="28">
        <v>322.07066300000002</v>
      </c>
      <c r="F106" s="28">
        <v>322.07066299999997</v>
      </c>
      <c r="G106" s="28">
        <v>322.07066699999996</v>
      </c>
      <c r="H106" s="28">
        <v>322.07066299999997</v>
      </c>
      <c r="I106" s="28">
        <v>322.07066800000007</v>
      </c>
      <c r="J106" s="28">
        <v>322.07066700000001</v>
      </c>
    </row>
    <row r="107" spans="1:10">
      <c r="A107" s="71"/>
      <c r="B107" s="26" t="s">
        <v>12</v>
      </c>
      <c r="C107" s="33">
        <v>0</v>
      </c>
      <c r="D107" s="34">
        <v>0</v>
      </c>
      <c r="E107" s="28">
        <v>0</v>
      </c>
      <c r="F107" s="28">
        <v>0</v>
      </c>
      <c r="G107" s="28">
        <v>56.720716999999979</v>
      </c>
      <c r="H107" s="28">
        <v>51.269903999999997</v>
      </c>
      <c r="I107" s="28">
        <v>131.82721400000005</v>
      </c>
      <c r="J107" s="28">
        <v>112.68860000000004</v>
      </c>
    </row>
    <row r="108" spans="1:10">
      <c r="A108" s="71"/>
      <c r="B108" s="26" t="s">
        <v>13</v>
      </c>
      <c r="C108" s="33">
        <v>322.07</v>
      </c>
      <c r="D108" s="34">
        <v>322.07</v>
      </c>
      <c r="E108" s="28">
        <v>322.07066300000002</v>
      </c>
      <c r="F108" s="28">
        <v>322.07066299999997</v>
      </c>
      <c r="G108" s="28">
        <v>265.34994999999998</v>
      </c>
      <c r="H108" s="28">
        <v>270.80075899999997</v>
      </c>
      <c r="I108" s="28">
        <v>190.24345400000001</v>
      </c>
      <c r="J108" s="28">
        <v>209.38206699999998</v>
      </c>
    </row>
    <row r="109" spans="1:10">
      <c r="A109" s="72"/>
      <c r="B109" s="31" t="s">
        <v>14</v>
      </c>
      <c r="C109" s="35">
        <v>0</v>
      </c>
      <c r="D109" s="36">
        <v>0</v>
      </c>
      <c r="E109" s="32">
        <v>0</v>
      </c>
      <c r="F109" s="32">
        <v>0</v>
      </c>
      <c r="G109" s="32">
        <v>0.17611264486871134</v>
      </c>
      <c r="H109" s="32">
        <v>0.15918837041050213</v>
      </c>
      <c r="I109" s="32">
        <v>0.40931145583242007</v>
      </c>
      <c r="J109" s="32">
        <v>0.34988780893852722</v>
      </c>
    </row>
    <row r="110" spans="1:10">
      <c r="A110" s="70" t="s">
        <v>41</v>
      </c>
      <c r="B110" s="26" t="s">
        <v>11</v>
      </c>
      <c r="C110" s="33">
        <v>2295.9499999999998</v>
      </c>
      <c r="D110" s="34">
        <v>2295.9499999999998</v>
      </c>
      <c r="E110" s="28">
        <v>2295.9529680000005</v>
      </c>
      <c r="F110" s="28">
        <v>2295.9529740000003</v>
      </c>
      <c r="G110" s="28">
        <v>2295.9529719999996</v>
      </c>
      <c r="H110" s="28">
        <v>2295.9529700000007</v>
      </c>
      <c r="I110" s="28">
        <v>2295.9529689999999</v>
      </c>
      <c r="J110" s="28">
        <v>2295.9529630000002</v>
      </c>
    </row>
    <row r="111" spans="1:10">
      <c r="A111" s="71"/>
      <c r="B111" s="26" t="s">
        <v>12</v>
      </c>
      <c r="C111" s="33">
        <v>36.770000000000003</v>
      </c>
      <c r="D111" s="34">
        <v>47.35</v>
      </c>
      <c r="E111" s="28">
        <v>1608.6200610000005</v>
      </c>
      <c r="F111" s="28">
        <v>417.92028000000028</v>
      </c>
      <c r="G111" s="28">
        <v>1775.6043729999997</v>
      </c>
      <c r="H111" s="28">
        <v>2116.2989220000009</v>
      </c>
      <c r="I111" s="28">
        <v>2246.081565</v>
      </c>
      <c r="J111" s="28">
        <v>2117.4671470000003</v>
      </c>
    </row>
    <row r="112" spans="1:10">
      <c r="A112" s="71"/>
      <c r="B112" s="26" t="s">
        <v>13</v>
      </c>
      <c r="C112" s="33">
        <v>2259.19</v>
      </c>
      <c r="D112" s="34">
        <v>2248.6</v>
      </c>
      <c r="E112" s="28">
        <v>687.33290699999998</v>
      </c>
      <c r="F112" s="28">
        <v>1878.032694</v>
      </c>
      <c r="G112" s="28">
        <v>520.34859900000004</v>
      </c>
      <c r="H112" s="28">
        <v>179.65404800000002</v>
      </c>
      <c r="I112" s="28">
        <v>49.871404000000005</v>
      </c>
      <c r="J112" s="28">
        <v>178.485816</v>
      </c>
    </row>
    <row r="113" spans="1:10">
      <c r="A113" s="72"/>
      <c r="B113" s="31" t="s">
        <v>14</v>
      </c>
      <c r="C113" s="35">
        <v>0.02</v>
      </c>
      <c r="D113" s="36">
        <v>0.02</v>
      </c>
      <c r="E113" s="32">
        <v>0.70063284545469839</v>
      </c>
      <c r="F113" s="32">
        <v>0.18202475605234247</v>
      </c>
      <c r="G113" s="32">
        <v>0.77336269281390146</v>
      </c>
      <c r="H113" s="32">
        <v>0.92175186062282455</v>
      </c>
      <c r="I113" s="32">
        <v>0.97827856028700733</v>
      </c>
      <c r="J113" s="32">
        <v>0.92226068265493477</v>
      </c>
    </row>
    <row r="114" spans="1:10">
      <c r="A114" s="70" t="s">
        <v>42</v>
      </c>
      <c r="B114" s="26" t="s">
        <v>11</v>
      </c>
      <c r="C114" s="33">
        <v>432.17</v>
      </c>
      <c r="D114" s="34">
        <v>432.17</v>
      </c>
      <c r="E114" s="28">
        <v>432.16547099999997</v>
      </c>
      <c r="F114" s="28">
        <v>432.16546699999998</v>
      </c>
      <c r="G114" s="28">
        <v>432.16546999999997</v>
      </c>
      <c r="H114" s="28">
        <v>432.16546800000003</v>
      </c>
      <c r="I114" s="28">
        <v>432.16546199999993</v>
      </c>
      <c r="J114" s="28">
        <v>432.16547300000002</v>
      </c>
    </row>
    <row r="115" spans="1:10">
      <c r="A115" s="71"/>
      <c r="B115" s="26" t="s">
        <v>12</v>
      </c>
      <c r="C115" s="33">
        <v>0</v>
      </c>
      <c r="D115" s="34">
        <v>0</v>
      </c>
      <c r="E115" s="28">
        <v>7.5135999999986325E-2</v>
      </c>
      <c r="F115" s="28">
        <v>323.45261799999997</v>
      </c>
      <c r="G115" s="28">
        <v>409.01977599999998</v>
      </c>
      <c r="H115" s="28">
        <v>414.43977800000005</v>
      </c>
      <c r="I115" s="28">
        <v>345.85189599999995</v>
      </c>
      <c r="J115" s="28">
        <v>416.38390100000004</v>
      </c>
    </row>
    <row r="116" spans="1:10">
      <c r="A116" s="71"/>
      <c r="B116" s="26" t="s">
        <v>13</v>
      </c>
      <c r="C116" s="33">
        <v>432.17</v>
      </c>
      <c r="D116" s="34">
        <v>432.17</v>
      </c>
      <c r="E116" s="28">
        <v>432.09033499999998</v>
      </c>
      <c r="F116" s="28">
        <v>108.71284899999999</v>
      </c>
      <c r="G116" s="28">
        <v>23.145693999999999</v>
      </c>
      <c r="H116" s="28">
        <v>17.72569</v>
      </c>
      <c r="I116" s="28">
        <v>86.31356599999998</v>
      </c>
      <c r="J116" s="28">
        <v>15.781572000000001</v>
      </c>
    </row>
    <row r="117" spans="1:10">
      <c r="A117" s="71"/>
      <c r="B117" s="31" t="s">
        <v>14</v>
      </c>
      <c r="C117" s="35">
        <v>0</v>
      </c>
      <c r="D117" s="36">
        <v>0</v>
      </c>
      <c r="E117" s="32">
        <v>1.7385933176504591E-4</v>
      </c>
      <c r="F117" s="32">
        <v>0.74844623807019728</v>
      </c>
      <c r="G117" s="32">
        <v>0.94644251888055753</v>
      </c>
      <c r="H117" s="32">
        <v>0.95898402044468767</v>
      </c>
      <c r="I117" s="32">
        <v>0.80027657554920484</v>
      </c>
      <c r="J117" s="32">
        <v>0.96348257094568968</v>
      </c>
    </row>
    <row r="118" spans="1:10">
      <c r="A118" s="65" t="s">
        <v>43</v>
      </c>
      <c r="B118" s="26" t="s">
        <v>11</v>
      </c>
      <c r="C118" s="33">
        <v>25.6</v>
      </c>
      <c r="D118" s="34">
        <v>25.6</v>
      </c>
      <c r="E118" s="28">
        <v>25.602739</v>
      </c>
      <c r="F118" s="28">
        <v>25.602740000000001</v>
      </c>
      <c r="G118" s="28">
        <v>25.602739</v>
      </c>
      <c r="H118" s="28">
        <v>25.602739</v>
      </c>
      <c r="I118" s="28">
        <v>25.602738000000002</v>
      </c>
      <c r="J118" s="28">
        <v>25.602740000000001</v>
      </c>
    </row>
    <row r="119" spans="1:10">
      <c r="A119" s="66"/>
      <c r="B119" s="26" t="s">
        <v>12</v>
      </c>
      <c r="C119" s="33">
        <v>0</v>
      </c>
      <c r="D119" s="34">
        <v>0.28000000000000003</v>
      </c>
      <c r="E119" s="28">
        <v>0</v>
      </c>
      <c r="F119" s="28">
        <v>0.11789699999999925</v>
      </c>
      <c r="G119" s="28">
        <v>0</v>
      </c>
      <c r="H119" s="28">
        <v>0</v>
      </c>
      <c r="I119" s="28">
        <v>22.862321000000001</v>
      </c>
      <c r="J119" s="28">
        <v>0.33020700000000147</v>
      </c>
    </row>
    <row r="120" spans="1:10">
      <c r="A120" s="66"/>
      <c r="B120" s="26" t="s">
        <v>13</v>
      </c>
      <c r="C120" s="33">
        <v>25.6</v>
      </c>
      <c r="D120" s="34">
        <v>25.32</v>
      </c>
      <c r="E120" s="28">
        <v>25.602739</v>
      </c>
      <c r="F120" s="28">
        <v>25.484843000000001</v>
      </c>
      <c r="G120" s="28">
        <v>25.602739</v>
      </c>
      <c r="H120" s="28">
        <v>25.602739</v>
      </c>
      <c r="I120" s="28">
        <v>2.7404169999999999</v>
      </c>
      <c r="J120" s="28">
        <v>25.272532999999999</v>
      </c>
    </row>
    <row r="121" spans="1:10">
      <c r="A121" s="66"/>
      <c r="B121" s="31" t="s">
        <v>14</v>
      </c>
      <c r="C121" s="35">
        <v>0</v>
      </c>
      <c r="D121" s="36">
        <v>0.01</v>
      </c>
      <c r="E121" s="32">
        <v>0</v>
      </c>
      <c r="F121" s="32">
        <v>4.6048586987173738E-3</v>
      </c>
      <c r="G121" s="32">
        <v>0</v>
      </c>
      <c r="H121" s="32">
        <v>0</v>
      </c>
      <c r="I121" s="32">
        <v>0.89296390878194354</v>
      </c>
      <c r="J121" s="32">
        <v>1.2897330520092828E-2</v>
      </c>
    </row>
    <row r="122" spans="1:10">
      <c r="A122" s="76" t="s">
        <v>44</v>
      </c>
      <c r="B122" s="26" t="s">
        <v>11</v>
      </c>
      <c r="C122" s="33">
        <v>867.01</v>
      </c>
      <c r="D122" s="34">
        <v>867.01</v>
      </c>
      <c r="E122" s="28">
        <v>867.00823199999991</v>
      </c>
      <c r="F122" s="28">
        <v>867.00823600000001</v>
      </c>
      <c r="G122" s="28">
        <v>867.008241</v>
      </c>
      <c r="H122" s="28">
        <v>867.008239</v>
      </c>
      <c r="I122" s="28">
        <v>867.008241</v>
      </c>
      <c r="J122" s="28">
        <v>867.00823200000002</v>
      </c>
    </row>
    <row r="123" spans="1:10">
      <c r="A123" s="77"/>
      <c r="B123" s="26" t="s">
        <v>12</v>
      </c>
      <c r="C123" s="33">
        <v>4.16</v>
      </c>
      <c r="D123" s="34">
        <v>5.48</v>
      </c>
      <c r="E123" s="28">
        <v>678.53137099999992</v>
      </c>
      <c r="F123" s="28">
        <v>0.4030720000000656</v>
      </c>
      <c r="G123" s="28">
        <v>395.1187930000001</v>
      </c>
      <c r="H123" s="28">
        <v>684.53585099999998</v>
      </c>
      <c r="I123" s="28">
        <v>765.22832399999993</v>
      </c>
      <c r="J123" s="28">
        <v>687.68643700000007</v>
      </c>
    </row>
    <row r="124" spans="1:10">
      <c r="A124" s="77"/>
      <c r="B124" s="26" t="s">
        <v>13</v>
      </c>
      <c r="C124" s="33">
        <v>862.85</v>
      </c>
      <c r="D124" s="34">
        <v>861.53</v>
      </c>
      <c r="E124" s="28">
        <v>188.47686099999999</v>
      </c>
      <c r="F124" s="28">
        <v>866.60516399999995</v>
      </c>
      <c r="G124" s="28">
        <v>471.8894479999999</v>
      </c>
      <c r="H124" s="28">
        <v>182.472388</v>
      </c>
      <c r="I124" s="28">
        <v>101.77991700000001</v>
      </c>
      <c r="J124" s="28">
        <v>179.32179500000001</v>
      </c>
    </row>
    <row r="125" spans="1:10">
      <c r="A125" s="78"/>
      <c r="B125" s="31" t="s">
        <v>14</v>
      </c>
      <c r="C125" s="35">
        <v>0</v>
      </c>
      <c r="D125" s="36">
        <v>0.01</v>
      </c>
      <c r="E125" s="32">
        <v>0.7826123743194171</v>
      </c>
      <c r="F125" s="32">
        <v>4.6489985130898523E-4</v>
      </c>
      <c r="G125" s="32">
        <v>0.45572668668555377</v>
      </c>
      <c r="H125" s="32">
        <v>0.78953788465671082</v>
      </c>
      <c r="I125" s="32">
        <v>0.88260790130136713</v>
      </c>
      <c r="J125" s="32">
        <v>0.79317175041539867</v>
      </c>
    </row>
    <row r="126" spans="1:10">
      <c r="A126" s="76" t="s">
        <v>45</v>
      </c>
      <c r="B126" s="26" t="s">
        <v>11</v>
      </c>
      <c r="C126" s="33">
        <v>699.49</v>
      </c>
      <c r="D126" s="34">
        <v>699.49</v>
      </c>
      <c r="E126" s="28">
        <v>699.49155400000006</v>
      </c>
      <c r="F126" s="28">
        <v>699.49154799999997</v>
      </c>
      <c r="G126" s="28">
        <v>699.49154699999997</v>
      </c>
      <c r="H126" s="28">
        <v>699.49155700000006</v>
      </c>
      <c r="I126" s="28">
        <v>699.49154900000008</v>
      </c>
      <c r="J126" s="28">
        <v>699.49155800000005</v>
      </c>
    </row>
    <row r="127" spans="1:10">
      <c r="A127" s="77"/>
      <c r="B127" s="26" t="s">
        <v>12</v>
      </c>
      <c r="C127" s="33">
        <v>2.72</v>
      </c>
      <c r="D127" s="34">
        <v>3.66</v>
      </c>
      <c r="E127" s="28">
        <v>4.1062390000000732</v>
      </c>
      <c r="F127" s="28">
        <v>2.0985799999999699</v>
      </c>
      <c r="G127" s="28">
        <v>426.250767</v>
      </c>
      <c r="H127" s="28">
        <v>582.9538060000001</v>
      </c>
      <c r="I127" s="28">
        <v>635.99935800000003</v>
      </c>
      <c r="J127" s="28">
        <v>596.42065000000002</v>
      </c>
    </row>
    <row r="128" spans="1:10">
      <c r="A128" s="77"/>
      <c r="B128" s="26" t="s">
        <v>13</v>
      </c>
      <c r="C128" s="33">
        <v>696.77</v>
      </c>
      <c r="D128" s="34">
        <v>695.83</v>
      </c>
      <c r="E128" s="28">
        <v>695.38531499999999</v>
      </c>
      <c r="F128" s="28">
        <v>697.392968</v>
      </c>
      <c r="G128" s="28">
        <v>273.24077999999997</v>
      </c>
      <c r="H128" s="28">
        <v>116.537751</v>
      </c>
      <c r="I128" s="28">
        <v>63.492190999999998</v>
      </c>
      <c r="J128" s="28">
        <v>103.070908</v>
      </c>
    </row>
    <row r="129" spans="1:10">
      <c r="A129" s="78"/>
      <c r="B129" s="31" t="s">
        <v>14</v>
      </c>
      <c r="C129" s="35">
        <v>0</v>
      </c>
      <c r="D129" s="36">
        <v>0.01</v>
      </c>
      <c r="E129" s="32">
        <v>5.8703196293347568E-3</v>
      </c>
      <c r="F129" s="32">
        <v>3.0001506179742573E-3</v>
      </c>
      <c r="G129" s="32">
        <v>0.60937229167116724</v>
      </c>
      <c r="H129" s="32">
        <v>0.83339648658547005</v>
      </c>
      <c r="I129" s="32">
        <v>0.90923093911460529</v>
      </c>
      <c r="J129" s="32">
        <v>0.85264881781461044</v>
      </c>
    </row>
    <row r="130" spans="1:10">
      <c r="A130" s="76" t="s">
        <v>46</v>
      </c>
      <c r="B130" s="26" t="s">
        <v>11</v>
      </c>
      <c r="C130" s="33">
        <v>6371.62</v>
      </c>
      <c r="D130" s="34">
        <v>6371.62</v>
      </c>
      <c r="E130" s="28">
        <v>6371.6180760000007</v>
      </c>
      <c r="F130" s="28">
        <v>6371.6180899999999</v>
      </c>
      <c r="G130" s="28">
        <v>6371.6180860000004</v>
      </c>
      <c r="H130" s="28">
        <v>6371.6180840000006</v>
      </c>
      <c r="I130" s="28">
        <v>6371.6180910000012</v>
      </c>
      <c r="J130" s="28">
        <v>6371.6180860000004</v>
      </c>
    </row>
    <row r="131" spans="1:10">
      <c r="A131" s="77"/>
      <c r="B131" s="26" t="s">
        <v>12</v>
      </c>
      <c r="C131" s="33">
        <v>72.38</v>
      </c>
      <c r="D131" s="34">
        <v>80.3</v>
      </c>
      <c r="E131" s="28">
        <v>3255.532971000001</v>
      </c>
      <c r="F131" s="28">
        <v>9.252132999999958</v>
      </c>
      <c r="G131" s="28">
        <v>3147.3976750000002</v>
      </c>
      <c r="H131" s="28">
        <v>3336.5738330000008</v>
      </c>
      <c r="I131" s="28">
        <v>4677.4326290000008</v>
      </c>
      <c r="J131" s="28">
        <v>3362.4026750000003</v>
      </c>
    </row>
    <row r="132" spans="1:10">
      <c r="A132" s="77"/>
      <c r="B132" s="26" t="s">
        <v>13</v>
      </c>
      <c r="C132" s="33">
        <v>6299.24</v>
      </c>
      <c r="D132" s="34">
        <v>6291.31</v>
      </c>
      <c r="E132" s="28">
        <v>3116.0851049999997</v>
      </c>
      <c r="F132" s="28">
        <v>6362.365957</v>
      </c>
      <c r="G132" s="28">
        <v>3224.2204110000002</v>
      </c>
      <c r="H132" s="28">
        <v>3035.0442509999998</v>
      </c>
      <c r="I132" s="28">
        <v>1694.1854620000001</v>
      </c>
      <c r="J132" s="28">
        <v>3009.2154110000001</v>
      </c>
    </row>
    <row r="133" spans="1:10">
      <c r="A133" s="78"/>
      <c r="B133" s="31" t="s">
        <v>14</v>
      </c>
      <c r="C133" s="35">
        <v>0.01</v>
      </c>
      <c r="D133" s="36">
        <v>0.01</v>
      </c>
      <c r="E133" s="32">
        <v>0.51094289271082183</v>
      </c>
      <c r="F133" s="32">
        <v>1.4520853053827585E-3</v>
      </c>
      <c r="G133" s="32">
        <v>0.49397148926982942</v>
      </c>
      <c r="H133" s="32">
        <v>0.52366193155528129</v>
      </c>
      <c r="I133" s="32">
        <v>0.73410436127785805</v>
      </c>
      <c r="J133" s="32">
        <v>0.52771566494043631</v>
      </c>
    </row>
    <row r="134" spans="1:10">
      <c r="A134" s="76" t="s">
        <v>47</v>
      </c>
      <c r="B134" s="26" t="s">
        <v>11</v>
      </c>
      <c r="C134" s="33">
        <v>162.22</v>
      </c>
      <c r="D134" s="34">
        <v>162.22</v>
      </c>
      <c r="E134" s="28">
        <v>162.22015400000001</v>
      </c>
      <c r="F134" s="28">
        <v>162.22015400000001</v>
      </c>
      <c r="G134" s="28">
        <v>162.220156</v>
      </c>
      <c r="H134" s="28">
        <v>162.22015500000001</v>
      </c>
      <c r="I134" s="28">
        <v>162.22015400000001</v>
      </c>
      <c r="J134" s="28">
        <v>162.22015499999998</v>
      </c>
    </row>
    <row r="135" spans="1:10">
      <c r="A135" s="77"/>
      <c r="B135" s="26" t="s">
        <v>12</v>
      </c>
      <c r="C135" s="33">
        <v>1.8</v>
      </c>
      <c r="D135" s="34">
        <v>15.42</v>
      </c>
      <c r="E135" s="28">
        <v>0.70926400000001877</v>
      </c>
      <c r="F135" s="28">
        <v>13.686013000000003</v>
      </c>
      <c r="G135" s="28">
        <v>93.831817000000001</v>
      </c>
      <c r="H135" s="28">
        <v>113.924322</v>
      </c>
      <c r="I135" s="28">
        <v>162.13925500000002</v>
      </c>
      <c r="J135" s="28">
        <v>101.21034399999998</v>
      </c>
    </row>
    <row r="136" spans="1:10">
      <c r="A136" s="77"/>
      <c r="B136" s="26" t="s">
        <v>13</v>
      </c>
      <c r="C136" s="33">
        <v>160.41999999999999</v>
      </c>
      <c r="D136" s="34">
        <v>146.80000000000001</v>
      </c>
      <c r="E136" s="28">
        <v>161.51088999999999</v>
      </c>
      <c r="F136" s="28">
        <v>148.53414100000001</v>
      </c>
      <c r="G136" s="28">
        <v>68.388339000000002</v>
      </c>
      <c r="H136" s="28">
        <v>48.295833000000002</v>
      </c>
      <c r="I136" s="28">
        <v>8.0898999999999999E-2</v>
      </c>
      <c r="J136" s="28">
        <v>61.009810999999999</v>
      </c>
    </row>
    <row r="137" spans="1:10">
      <c r="A137" s="78"/>
      <c r="B137" s="31" t="s">
        <v>14</v>
      </c>
      <c r="C137" s="35">
        <v>0.01</v>
      </c>
      <c r="D137" s="36">
        <v>0.1</v>
      </c>
      <c r="E137" s="32">
        <v>4.3722310854175288E-3</v>
      </c>
      <c r="F137" s="32">
        <v>8.4366909181950361E-2</v>
      </c>
      <c r="G137" s="32">
        <v>0.57842267763569399</v>
      </c>
      <c r="H137" s="32">
        <v>0.7022821670956978</v>
      </c>
      <c r="I137" s="32">
        <v>0.99950130117617819</v>
      </c>
      <c r="J137" s="32">
        <v>0.62390733136705478</v>
      </c>
    </row>
    <row r="138" spans="1:10">
      <c r="A138" s="76" t="s">
        <v>48</v>
      </c>
      <c r="B138" s="26" t="s">
        <v>11</v>
      </c>
      <c r="C138" s="33">
        <v>466.45</v>
      </c>
      <c r="D138" s="34">
        <v>466.45</v>
      </c>
      <c r="E138" s="28">
        <v>466.44930699999998</v>
      </c>
      <c r="F138" s="28">
        <v>466.44931399999996</v>
      </c>
      <c r="G138" s="28">
        <v>466.44930599999998</v>
      </c>
      <c r="H138" s="28">
        <v>466.44931199999985</v>
      </c>
      <c r="I138" s="28">
        <v>466.44931500000001</v>
      </c>
      <c r="J138" s="28">
        <v>466.44931200000002</v>
      </c>
    </row>
    <row r="139" spans="1:10">
      <c r="A139" s="77"/>
      <c r="B139" s="26" t="s">
        <v>12</v>
      </c>
      <c r="C139" s="33">
        <v>9.52</v>
      </c>
      <c r="D139" s="34">
        <v>9.93</v>
      </c>
      <c r="E139" s="28">
        <v>3.334617000000037</v>
      </c>
      <c r="F139" s="28">
        <v>2.1810090000000173</v>
      </c>
      <c r="G139" s="28">
        <v>123.28120100000001</v>
      </c>
      <c r="H139" s="28">
        <v>229.62546699999984</v>
      </c>
      <c r="I139" s="28">
        <v>260.93053399999997</v>
      </c>
      <c r="J139" s="28">
        <v>249.79664600000004</v>
      </c>
    </row>
    <row r="140" spans="1:10">
      <c r="A140" s="77"/>
      <c r="B140" s="26" t="s">
        <v>13</v>
      </c>
      <c r="C140" s="33">
        <v>456.92</v>
      </c>
      <c r="D140" s="34">
        <v>456.52</v>
      </c>
      <c r="E140" s="28">
        <v>463.11468999999994</v>
      </c>
      <c r="F140" s="28">
        <v>464.26830499999994</v>
      </c>
      <c r="G140" s="28">
        <v>343.16810499999997</v>
      </c>
      <c r="H140" s="28">
        <v>236.82384500000001</v>
      </c>
      <c r="I140" s="28">
        <v>205.51878100000002</v>
      </c>
      <c r="J140" s="28">
        <v>216.65266599999998</v>
      </c>
    </row>
    <row r="141" spans="1:10">
      <c r="A141" s="77"/>
      <c r="B141" s="31" t="s">
        <v>14</v>
      </c>
      <c r="C141" s="35">
        <v>0.02</v>
      </c>
      <c r="D141" s="36">
        <v>0.02</v>
      </c>
      <c r="E141" s="32">
        <v>7.1489376229259514E-3</v>
      </c>
      <c r="F141" s="32">
        <v>4.6757684801740701E-3</v>
      </c>
      <c r="G141" s="32">
        <v>0.26429710456038286</v>
      </c>
      <c r="H141" s="32">
        <v>0.49228385827268606</v>
      </c>
      <c r="I141" s="32">
        <v>0.55939739990828363</v>
      </c>
      <c r="J141" s="32">
        <v>0.53552795464301173</v>
      </c>
    </row>
    <row r="142" spans="1:10">
      <c r="A142" s="73" t="s">
        <v>49</v>
      </c>
      <c r="B142" s="26" t="s">
        <v>11</v>
      </c>
      <c r="C142" s="33">
        <v>26.98</v>
      </c>
      <c r="D142" s="34">
        <v>26.98</v>
      </c>
      <c r="E142" s="28">
        <v>26.976468000000001</v>
      </c>
      <c r="F142" s="28">
        <v>26.976469000000002</v>
      </c>
      <c r="G142" s="28">
        <v>26.976469000000002</v>
      </c>
      <c r="H142" s="28">
        <v>26.976468000000001</v>
      </c>
      <c r="I142" s="28">
        <v>26.976468999999998</v>
      </c>
      <c r="J142" s="28">
        <v>26.976469999999999</v>
      </c>
    </row>
    <row r="143" spans="1:10">
      <c r="A143" s="74"/>
      <c r="B143" s="26" t="s">
        <v>12</v>
      </c>
      <c r="C143" s="33">
        <v>0</v>
      </c>
      <c r="D143" s="34">
        <v>0</v>
      </c>
      <c r="E143" s="28">
        <v>0.1977960000000003</v>
      </c>
      <c r="F143" s="28">
        <v>0</v>
      </c>
      <c r="G143" s="28">
        <v>0.46875800000000112</v>
      </c>
      <c r="H143" s="28">
        <v>0.46348800000000168</v>
      </c>
      <c r="I143" s="28">
        <v>0.48926499999999962</v>
      </c>
      <c r="J143" s="28">
        <v>9.8288969999999978</v>
      </c>
    </row>
    <row r="144" spans="1:10">
      <c r="A144" s="74"/>
      <c r="B144" s="26" t="s">
        <v>13</v>
      </c>
      <c r="C144" s="33">
        <v>26.98</v>
      </c>
      <c r="D144" s="34">
        <v>26.98</v>
      </c>
      <c r="E144" s="28">
        <v>26.778672</v>
      </c>
      <c r="F144" s="28">
        <v>26.976469000000002</v>
      </c>
      <c r="G144" s="28">
        <v>26.507711</v>
      </c>
      <c r="H144" s="28">
        <v>26.512979999999999</v>
      </c>
      <c r="I144" s="28">
        <v>26.487203999999998</v>
      </c>
      <c r="J144" s="28">
        <v>17.147573000000001</v>
      </c>
    </row>
    <row r="145" spans="1:10">
      <c r="A145" s="75"/>
      <c r="B145" s="31" t="s">
        <v>14</v>
      </c>
      <c r="C145" s="35">
        <v>0</v>
      </c>
      <c r="D145" s="36">
        <v>0</v>
      </c>
      <c r="E145" s="32">
        <v>7.3321681696803418E-3</v>
      </c>
      <c r="F145" s="32">
        <v>0</v>
      </c>
      <c r="G145" s="32">
        <v>1.7376551393735076E-2</v>
      </c>
      <c r="H145" s="32">
        <v>1.7181196589561007E-2</v>
      </c>
      <c r="I145" s="32">
        <v>1.8136732424098932E-2</v>
      </c>
      <c r="J145" s="32">
        <v>0.36435074715112831</v>
      </c>
    </row>
    <row r="146" spans="1:10">
      <c r="A146" s="73" t="s">
        <v>50</v>
      </c>
      <c r="B146" s="26" t="s">
        <v>11</v>
      </c>
      <c r="C146" s="33">
        <v>2163.71</v>
      </c>
      <c r="D146" s="34">
        <v>2163.71</v>
      </c>
      <c r="E146" s="28">
        <v>2163.7079689999996</v>
      </c>
      <c r="F146" s="28">
        <v>2163.7079669999998</v>
      </c>
      <c r="G146" s="28">
        <v>2163.7079649999996</v>
      </c>
      <c r="H146" s="28">
        <v>2163.7079689999996</v>
      </c>
      <c r="I146" s="28">
        <v>2163.7079689999991</v>
      </c>
      <c r="J146" s="28">
        <v>2163.7079649999991</v>
      </c>
    </row>
    <row r="147" spans="1:10">
      <c r="A147" s="74"/>
      <c r="B147" s="26" t="s">
        <v>12</v>
      </c>
      <c r="C147" s="33">
        <v>0.12</v>
      </c>
      <c r="D147" s="34">
        <v>0.46</v>
      </c>
      <c r="E147" s="28">
        <v>0.62864300000001094</v>
      </c>
      <c r="F147" s="28">
        <v>0</v>
      </c>
      <c r="G147" s="28">
        <v>5.200488999999834</v>
      </c>
      <c r="H147" s="28">
        <v>22.048122000000149</v>
      </c>
      <c r="I147" s="28">
        <v>89.616360999999415</v>
      </c>
      <c r="J147" s="28">
        <v>35.023062999999638</v>
      </c>
    </row>
    <row r="148" spans="1:10">
      <c r="A148" s="74"/>
      <c r="B148" s="26" t="s">
        <v>13</v>
      </c>
      <c r="C148" s="33">
        <v>2163.59</v>
      </c>
      <c r="D148" s="34">
        <v>2163.2399999999998</v>
      </c>
      <c r="E148" s="28">
        <v>2163.0793259999996</v>
      </c>
      <c r="F148" s="28">
        <v>2163.7079669999998</v>
      </c>
      <c r="G148" s="28">
        <v>2158.5074759999998</v>
      </c>
      <c r="H148" s="28">
        <v>2141.6598469999994</v>
      </c>
      <c r="I148" s="28">
        <v>2074.0916079999997</v>
      </c>
      <c r="J148" s="28">
        <v>2128.6849019999995</v>
      </c>
    </row>
    <row r="149" spans="1:10">
      <c r="A149" s="75"/>
      <c r="B149" s="31" t="s">
        <v>14</v>
      </c>
      <c r="C149" s="35">
        <v>0</v>
      </c>
      <c r="D149" s="36">
        <v>0</v>
      </c>
      <c r="E149" s="32">
        <v>2.9053967032831643E-4</v>
      </c>
      <c r="F149" s="32">
        <v>0</v>
      </c>
      <c r="G149" s="32">
        <v>2.4035078134954477E-3</v>
      </c>
      <c r="H149" s="32">
        <v>1.0189971251152771E-2</v>
      </c>
      <c r="I149" s="32">
        <v>4.1417955788838459E-2</v>
      </c>
      <c r="J149" s="32">
        <v>1.6186594293929889E-2</v>
      </c>
    </row>
    <row r="150" spans="1:10">
      <c r="A150" s="73" t="s">
        <v>51</v>
      </c>
      <c r="B150" s="26" t="s">
        <v>11</v>
      </c>
      <c r="C150" s="33">
        <v>31.24</v>
      </c>
      <c r="D150" s="34">
        <v>31.24</v>
      </c>
      <c r="E150" s="28">
        <v>31.237131999999999</v>
      </c>
      <c r="F150" s="28">
        <v>31.237133</v>
      </c>
      <c r="G150" s="28">
        <v>31.237134000000001</v>
      </c>
      <c r="H150" s="28">
        <v>31.237133</v>
      </c>
      <c r="I150" s="28">
        <v>31.237133</v>
      </c>
      <c r="J150" s="28">
        <v>31.237131999999999</v>
      </c>
    </row>
    <row r="151" spans="1:10">
      <c r="A151" s="74"/>
      <c r="B151" s="26" t="s">
        <v>12</v>
      </c>
      <c r="C151" s="33">
        <v>0.86</v>
      </c>
      <c r="D151" s="34">
        <v>0.38</v>
      </c>
      <c r="E151" s="28">
        <v>1.5789999999999083E-2</v>
      </c>
      <c r="F151" s="28">
        <v>0.18867499999999993</v>
      </c>
      <c r="G151" s="28">
        <v>1.8845300000000016</v>
      </c>
      <c r="H151" s="28">
        <v>0</v>
      </c>
      <c r="I151" s="28">
        <v>24.190581000000002</v>
      </c>
      <c r="J151" s="28">
        <v>24.386457</v>
      </c>
    </row>
    <row r="152" spans="1:10">
      <c r="A152" s="74"/>
      <c r="B152" s="26" t="s">
        <v>13</v>
      </c>
      <c r="C152" s="33">
        <v>30.38</v>
      </c>
      <c r="D152" s="34">
        <v>30.85</v>
      </c>
      <c r="E152" s="28">
        <v>31.221342</v>
      </c>
      <c r="F152" s="28">
        <v>31.048458</v>
      </c>
      <c r="G152" s="28">
        <v>29.352603999999999</v>
      </c>
      <c r="H152" s="28">
        <v>31.237133</v>
      </c>
      <c r="I152" s="28">
        <v>7.0465520000000001</v>
      </c>
      <c r="J152" s="28">
        <v>6.8506749999999998</v>
      </c>
    </row>
    <row r="153" spans="1:10">
      <c r="A153" s="75"/>
      <c r="B153" s="31" t="s">
        <v>14</v>
      </c>
      <c r="C153" s="35">
        <v>0.03</v>
      </c>
      <c r="D153" s="36">
        <v>0.01</v>
      </c>
      <c r="E153" s="32">
        <v>5.0548814788755518E-4</v>
      </c>
      <c r="F153" s="32">
        <v>6.0400869695691958E-3</v>
      </c>
      <c r="G153" s="32">
        <v>6.0329798502000903E-2</v>
      </c>
      <c r="H153" s="32">
        <v>0</v>
      </c>
      <c r="I153" s="32">
        <v>0.77441745374007276</v>
      </c>
      <c r="J153" s="32">
        <v>0.7806880926200267</v>
      </c>
    </row>
    <row r="154" spans="1:10">
      <c r="A154" s="73" t="s">
        <v>52</v>
      </c>
      <c r="B154" s="26" t="s">
        <v>11</v>
      </c>
      <c r="C154" s="33">
        <v>301.77999999999997</v>
      </c>
      <c r="D154" s="34">
        <v>301.77999999999997</v>
      </c>
      <c r="E154" s="28">
        <v>301.77871999999996</v>
      </c>
      <c r="F154" s="28">
        <v>301.77871899999997</v>
      </c>
      <c r="G154" s="28">
        <v>301.77871699999997</v>
      </c>
      <c r="H154" s="28">
        <v>301.77871699999997</v>
      </c>
      <c r="I154" s="28">
        <v>301.77871899999997</v>
      </c>
      <c r="J154" s="28">
        <v>301.77872000000002</v>
      </c>
    </row>
    <row r="155" spans="1:10">
      <c r="A155" s="74"/>
      <c r="B155" s="26" t="s">
        <v>12</v>
      </c>
      <c r="C155" s="33">
        <v>0</v>
      </c>
      <c r="D155" s="34">
        <v>0</v>
      </c>
      <c r="E155" s="28">
        <v>1.3604899999999702</v>
      </c>
      <c r="F155" s="28">
        <v>0</v>
      </c>
      <c r="G155" s="28">
        <v>4.6333960000000047</v>
      </c>
      <c r="H155" s="28">
        <v>4.5869040000000041</v>
      </c>
      <c r="I155" s="28">
        <v>24.004756999999984</v>
      </c>
      <c r="J155" s="28">
        <v>28.238734000000022</v>
      </c>
    </row>
    <row r="156" spans="1:10">
      <c r="A156" s="74"/>
      <c r="B156" s="26" t="s">
        <v>13</v>
      </c>
      <c r="C156" s="33">
        <v>301.77999999999997</v>
      </c>
      <c r="D156" s="34">
        <v>301.77999999999997</v>
      </c>
      <c r="E156" s="28">
        <v>300.41822999999999</v>
      </c>
      <c r="F156" s="28">
        <v>301.77871899999997</v>
      </c>
      <c r="G156" s="28">
        <v>297.14532099999997</v>
      </c>
      <c r="H156" s="28">
        <v>297.19181299999997</v>
      </c>
      <c r="I156" s="28">
        <v>277.77396199999998</v>
      </c>
      <c r="J156" s="28">
        <v>273.539986</v>
      </c>
    </row>
    <row r="157" spans="1:10">
      <c r="A157" s="75"/>
      <c r="B157" s="31" t="s">
        <v>14</v>
      </c>
      <c r="C157" s="35">
        <v>0</v>
      </c>
      <c r="D157" s="36">
        <v>0</v>
      </c>
      <c r="E157" s="32">
        <v>4.5082370287738323E-3</v>
      </c>
      <c r="F157" s="32">
        <v>0</v>
      </c>
      <c r="G157" s="32">
        <v>1.5353620845303034E-2</v>
      </c>
      <c r="H157" s="32">
        <v>1.5199560941867231E-2</v>
      </c>
      <c r="I157" s="32">
        <v>7.9544233866272018E-2</v>
      </c>
      <c r="J157" s="32">
        <v>9.3574305040461506E-2</v>
      </c>
    </row>
    <row r="158" spans="1:10">
      <c r="A158" s="73" t="s">
        <v>53</v>
      </c>
      <c r="B158" s="26" t="s">
        <v>11</v>
      </c>
      <c r="C158" s="33">
        <v>2028.16</v>
      </c>
      <c r="D158" s="34">
        <v>2028.16</v>
      </c>
      <c r="E158" s="28">
        <v>2028.1597100000001</v>
      </c>
      <c r="F158" s="28">
        <v>2028.1597039999999</v>
      </c>
      <c r="G158" s="28">
        <v>2028.1597119999999</v>
      </c>
      <c r="H158" s="28">
        <v>2028.159709</v>
      </c>
      <c r="I158" s="28">
        <v>2028.159709</v>
      </c>
      <c r="J158" s="28">
        <v>2028.1597059999995</v>
      </c>
    </row>
    <row r="159" spans="1:10">
      <c r="A159" s="74"/>
      <c r="B159" s="26" t="s">
        <v>12</v>
      </c>
      <c r="C159" s="33">
        <v>2.85</v>
      </c>
      <c r="D159" s="34">
        <v>2.89</v>
      </c>
      <c r="E159" s="28">
        <v>2.5074450000001889</v>
      </c>
      <c r="F159" s="28">
        <v>3.8548299999999927</v>
      </c>
      <c r="G159" s="28">
        <v>52.752784999999676</v>
      </c>
      <c r="H159" s="28">
        <v>90.294761999999992</v>
      </c>
      <c r="I159" s="28">
        <v>228.5612450000001</v>
      </c>
      <c r="J159" s="28">
        <v>197.92544099999986</v>
      </c>
    </row>
    <row r="160" spans="1:10">
      <c r="A160" s="74"/>
      <c r="B160" s="26" t="s">
        <v>13</v>
      </c>
      <c r="C160" s="33">
        <v>2025.31</v>
      </c>
      <c r="D160" s="34">
        <v>2025.27</v>
      </c>
      <c r="E160" s="28">
        <v>2025.6522649999999</v>
      </c>
      <c r="F160" s="28">
        <v>2024.3048739999999</v>
      </c>
      <c r="G160" s="28">
        <v>1975.4069270000002</v>
      </c>
      <c r="H160" s="28">
        <v>1937.864947</v>
      </c>
      <c r="I160" s="28">
        <v>1799.5984639999999</v>
      </c>
      <c r="J160" s="28">
        <v>1830.2342649999996</v>
      </c>
    </row>
    <row r="161" spans="1:10">
      <c r="A161" s="74"/>
      <c r="B161" s="31" t="s">
        <v>14</v>
      </c>
      <c r="C161" s="35">
        <v>0</v>
      </c>
      <c r="D161" s="36">
        <v>0</v>
      </c>
      <c r="E161" s="32">
        <v>1.2363153590109473E-3</v>
      </c>
      <c r="F161" s="32">
        <v>1.9006540719635522E-3</v>
      </c>
      <c r="G161" s="32">
        <v>2.6010173009491117E-2</v>
      </c>
      <c r="H161" s="32">
        <v>4.4520538298495504E-2</v>
      </c>
      <c r="I161" s="32">
        <v>0.11269390866298888</v>
      </c>
      <c r="J161" s="32">
        <v>9.7588686144620559E-2</v>
      </c>
    </row>
    <row r="162" spans="1:10">
      <c r="B162" s="29"/>
      <c r="C162" s="37"/>
      <c r="D162" s="37"/>
    </row>
  </sheetData>
  <autoFilter ref="B1:B162" xr:uid="{E2295FDA-D944-483A-ACFC-645210BC8342}"/>
  <mergeCells count="40">
    <mergeCell ref="A146:A149"/>
    <mergeCell ref="A150:A153"/>
    <mergeCell ref="A154:A157"/>
    <mergeCell ref="A158:A161"/>
    <mergeCell ref="A122:A125"/>
    <mergeCell ref="A126:A129"/>
    <mergeCell ref="A130:A133"/>
    <mergeCell ref="A134:A137"/>
    <mergeCell ref="A138:A141"/>
    <mergeCell ref="A142:A145"/>
    <mergeCell ref="A118:A121"/>
    <mergeCell ref="A74:A77"/>
    <mergeCell ref="A78:A81"/>
    <mergeCell ref="A82:A85"/>
    <mergeCell ref="A86:A89"/>
    <mergeCell ref="A90:A93"/>
    <mergeCell ref="A94:A97"/>
    <mergeCell ref="A98:A101"/>
    <mergeCell ref="A102:A105"/>
    <mergeCell ref="A106:A109"/>
    <mergeCell ref="A110:A113"/>
    <mergeCell ref="A114:A117"/>
    <mergeCell ref="A70:A73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22:A25"/>
    <mergeCell ref="A2:A5"/>
    <mergeCell ref="A6:A9"/>
    <mergeCell ref="A10:A13"/>
    <mergeCell ref="A14:A17"/>
    <mergeCell ref="A18:A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zoomScale="85" zoomScaleNormal="85" workbookViewId="0">
      <pane ySplit="1" topLeftCell="A2" activePane="bottomLeft" state="frozen"/>
      <selection pane="bottomLeft" activeCell="N20" sqref="N20"/>
    </sheetView>
  </sheetViews>
  <sheetFormatPr defaultColWidth="11.42578125" defaultRowHeight="15" customHeight="1"/>
  <cols>
    <col min="1" max="1" width="16.5703125" style="1" customWidth="1"/>
    <col min="2" max="2" width="15" style="1" customWidth="1"/>
    <col min="3" max="3" width="9.5703125" style="1" customWidth="1"/>
    <col min="4" max="4" width="17.7109375" style="1" customWidth="1"/>
    <col min="5" max="5" width="18.42578125" style="1" customWidth="1"/>
    <col min="6" max="6" width="19" style="1" customWidth="1"/>
    <col min="7" max="7" width="20" style="1" bestFit="1" customWidth="1"/>
    <col min="8" max="8" width="20.140625" style="1" customWidth="1"/>
    <col min="9" max="9" width="14.85546875" style="1" customWidth="1"/>
    <col min="10" max="10" width="15.140625" style="1" customWidth="1"/>
    <col min="11" max="11" width="8.7109375" style="1" customWidth="1"/>
    <col min="12" max="16384" width="11.42578125" style="1"/>
  </cols>
  <sheetData>
    <row r="1" spans="1:11">
      <c r="B1" s="43" t="s">
        <v>54</v>
      </c>
      <c r="C1" s="43" t="s">
        <v>55</v>
      </c>
      <c r="D1" s="46" t="s">
        <v>56</v>
      </c>
      <c r="E1" s="46" t="s">
        <v>57</v>
      </c>
      <c r="F1" s="43" t="s">
        <v>58</v>
      </c>
      <c r="G1" s="46" t="s">
        <v>59</v>
      </c>
      <c r="H1" s="43" t="s">
        <v>60</v>
      </c>
      <c r="I1" s="43" t="s">
        <v>61</v>
      </c>
      <c r="J1" s="43" t="s">
        <v>62</v>
      </c>
      <c r="K1" s="2" t="s">
        <v>63</v>
      </c>
    </row>
    <row r="2" spans="1:11">
      <c r="A2" s="4" t="s">
        <v>10</v>
      </c>
      <c r="B2" s="16">
        <v>1</v>
      </c>
      <c r="C2" s="16">
        <v>1</v>
      </c>
      <c r="D2" s="17">
        <v>1</v>
      </c>
      <c r="E2" s="17">
        <v>1</v>
      </c>
      <c r="F2" s="16">
        <v>1</v>
      </c>
      <c r="G2" s="17">
        <v>1</v>
      </c>
      <c r="H2" s="16">
        <v>1</v>
      </c>
      <c r="I2" s="16">
        <v>1</v>
      </c>
      <c r="J2" s="16">
        <v>1</v>
      </c>
      <c r="K2" s="1">
        <f>SUM(B2:J2)</f>
        <v>9</v>
      </c>
    </row>
    <row r="3" spans="1:11">
      <c r="A3" s="5" t="s">
        <v>15</v>
      </c>
      <c r="B3" s="16">
        <v>1</v>
      </c>
      <c r="C3" s="16">
        <v>1</v>
      </c>
      <c r="D3" s="17">
        <v>1</v>
      </c>
      <c r="E3" s="17">
        <v>1</v>
      </c>
      <c r="F3" s="16">
        <v>1</v>
      </c>
      <c r="G3" s="17">
        <v>1</v>
      </c>
      <c r="H3" s="16">
        <v>1</v>
      </c>
      <c r="I3" s="16">
        <v>1</v>
      </c>
      <c r="J3" s="16">
        <v>1</v>
      </c>
      <c r="K3" s="1">
        <f t="shared" ref="K3:K41" si="0">SUM(B3:J3)</f>
        <v>9</v>
      </c>
    </row>
    <row r="4" spans="1:11">
      <c r="A4" s="6" t="s">
        <v>16</v>
      </c>
      <c r="B4" s="16">
        <v>1</v>
      </c>
      <c r="C4" s="16">
        <v>1</v>
      </c>
      <c r="D4" s="17">
        <v>1</v>
      </c>
      <c r="E4" s="17">
        <v>1</v>
      </c>
      <c r="F4" s="16">
        <v>1</v>
      </c>
      <c r="G4" s="17">
        <v>1</v>
      </c>
      <c r="H4" s="16">
        <v>1</v>
      </c>
      <c r="I4" s="16">
        <v>1</v>
      </c>
      <c r="J4" s="16">
        <v>1</v>
      </c>
      <c r="K4" s="1">
        <f t="shared" si="0"/>
        <v>9</v>
      </c>
    </row>
    <row r="5" spans="1:11">
      <c r="A5" s="7" t="s">
        <v>17</v>
      </c>
      <c r="B5" s="16">
        <v>1</v>
      </c>
      <c r="C5" s="16">
        <v>1</v>
      </c>
      <c r="D5" s="17">
        <v>1</v>
      </c>
      <c r="E5" s="17">
        <v>1</v>
      </c>
      <c r="F5" s="16">
        <v>0</v>
      </c>
      <c r="G5" s="17">
        <v>1</v>
      </c>
      <c r="H5" s="16">
        <v>1</v>
      </c>
      <c r="I5" s="16">
        <v>1</v>
      </c>
      <c r="J5" s="16">
        <v>1</v>
      </c>
      <c r="K5" s="1">
        <f t="shared" si="0"/>
        <v>8</v>
      </c>
    </row>
    <row r="6" spans="1:11">
      <c r="A6" s="7" t="s">
        <v>18</v>
      </c>
      <c r="B6" s="16">
        <v>1</v>
      </c>
      <c r="C6" s="16">
        <v>1</v>
      </c>
      <c r="D6" s="17">
        <v>1</v>
      </c>
      <c r="E6" s="17">
        <v>1</v>
      </c>
      <c r="F6" s="16">
        <v>1</v>
      </c>
      <c r="G6" s="17">
        <v>1</v>
      </c>
      <c r="H6" s="16">
        <v>1</v>
      </c>
      <c r="I6" s="16">
        <v>1</v>
      </c>
      <c r="J6" s="16">
        <v>1</v>
      </c>
      <c r="K6" s="1">
        <f t="shared" si="0"/>
        <v>9</v>
      </c>
    </row>
    <row r="7" spans="1:11">
      <c r="A7" s="7" t="s">
        <v>19</v>
      </c>
      <c r="B7" s="16">
        <v>1</v>
      </c>
      <c r="C7" s="16">
        <v>1</v>
      </c>
      <c r="D7" s="17">
        <v>1</v>
      </c>
      <c r="E7" s="17">
        <v>1</v>
      </c>
      <c r="F7" s="16">
        <v>1</v>
      </c>
      <c r="G7" s="17">
        <v>1</v>
      </c>
      <c r="H7" s="16">
        <v>1</v>
      </c>
      <c r="I7" s="16">
        <v>1</v>
      </c>
      <c r="J7" s="16">
        <v>1</v>
      </c>
      <c r="K7" s="1">
        <f t="shared" si="0"/>
        <v>9</v>
      </c>
    </row>
    <row r="8" spans="1:11">
      <c r="A8" s="3" t="s">
        <v>20</v>
      </c>
      <c r="B8" s="16">
        <v>1</v>
      </c>
      <c r="C8" s="16">
        <v>0</v>
      </c>
      <c r="D8" s="17">
        <v>1</v>
      </c>
      <c r="E8" s="17">
        <v>1</v>
      </c>
      <c r="F8" s="16">
        <v>0</v>
      </c>
      <c r="G8" s="17">
        <v>1</v>
      </c>
      <c r="H8" s="16">
        <v>1</v>
      </c>
      <c r="I8" s="16">
        <v>1</v>
      </c>
      <c r="J8" s="16">
        <v>1</v>
      </c>
      <c r="K8" s="1">
        <f t="shared" si="0"/>
        <v>7</v>
      </c>
    </row>
    <row r="9" spans="1:11">
      <c r="A9" s="3" t="s">
        <v>21</v>
      </c>
      <c r="B9" s="16">
        <v>0</v>
      </c>
      <c r="C9" s="16">
        <v>1</v>
      </c>
      <c r="D9" s="17">
        <v>1</v>
      </c>
      <c r="E9" s="17">
        <v>1</v>
      </c>
      <c r="F9" s="16">
        <v>1</v>
      </c>
      <c r="G9" s="17">
        <v>1</v>
      </c>
      <c r="H9" s="16">
        <v>1</v>
      </c>
      <c r="I9" s="16">
        <v>1</v>
      </c>
      <c r="J9" s="16">
        <v>1</v>
      </c>
      <c r="K9" s="1">
        <f t="shared" si="0"/>
        <v>8</v>
      </c>
    </row>
    <row r="10" spans="1:11">
      <c r="A10" s="8" t="s">
        <v>22</v>
      </c>
      <c r="B10" s="16">
        <v>1</v>
      </c>
      <c r="C10" s="16">
        <v>1</v>
      </c>
      <c r="D10" s="17">
        <v>1</v>
      </c>
      <c r="E10" s="17">
        <v>1</v>
      </c>
      <c r="F10" s="16">
        <v>1</v>
      </c>
      <c r="G10" s="17">
        <v>1</v>
      </c>
      <c r="H10" s="16">
        <v>1</v>
      </c>
      <c r="I10" s="16">
        <v>1</v>
      </c>
      <c r="J10" s="16">
        <v>1</v>
      </c>
      <c r="K10" s="1">
        <f t="shared" si="0"/>
        <v>9</v>
      </c>
    </row>
    <row r="11" spans="1:11">
      <c r="A11" s="8" t="s">
        <v>23</v>
      </c>
      <c r="B11" s="16">
        <v>1</v>
      </c>
      <c r="C11" s="16">
        <v>1</v>
      </c>
      <c r="D11" s="17">
        <v>1</v>
      </c>
      <c r="E11" s="17">
        <v>1</v>
      </c>
      <c r="F11" s="16">
        <v>1</v>
      </c>
      <c r="G11" s="17">
        <v>1</v>
      </c>
      <c r="H11" s="16">
        <v>1</v>
      </c>
      <c r="I11" s="16">
        <v>1</v>
      </c>
      <c r="J11" s="16">
        <v>1</v>
      </c>
      <c r="K11" s="1">
        <f t="shared" si="0"/>
        <v>9</v>
      </c>
    </row>
    <row r="12" spans="1:11">
      <c r="A12" s="8" t="s">
        <v>24</v>
      </c>
      <c r="B12" s="16">
        <v>1</v>
      </c>
      <c r="C12" s="16">
        <v>1</v>
      </c>
      <c r="D12" s="17">
        <v>1</v>
      </c>
      <c r="E12" s="17">
        <v>1</v>
      </c>
      <c r="F12" s="16">
        <v>1</v>
      </c>
      <c r="G12" s="17">
        <v>1</v>
      </c>
      <c r="H12" s="16">
        <v>1</v>
      </c>
      <c r="I12" s="16">
        <v>1</v>
      </c>
      <c r="J12" s="16">
        <v>1</v>
      </c>
      <c r="K12" s="1">
        <f t="shared" si="0"/>
        <v>9</v>
      </c>
    </row>
    <row r="13" spans="1:11">
      <c r="A13" s="8" t="s">
        <v>25</v>
      </c>
      <c r="B13" s="16">
        <v>1</v>
      </c>
      <c r="C13" s="16">
        <v>1</v>
      </c>
      <c r="D13" s="17">
        <v>1</v>
      </c>
      <c r="E13" s="17">
        <v>1</v>
      </c>
      <c r="F13" s="16">
        <v>0</v>
      </c>
      <c r="G13" s="17">
        <v>1</v>
      </c>
      <c r="H13" s="16">
        <v>1</v>
      </c>
      <c r="I13" s="16">
        <v>1</v>
      </c>
      <c r="J13" s="16">
        <v>1</v>
      </c>
      <c r="K13" s="1">
        <f t="shared" si="0"/>
        <v>8</v>
      </c>
    </row>
    <row r="14" spans="1:11">
      <c r="A14" s="9" t="s">
        <v>26</v>
      </c>
      <c r="B14" s="16">
        <v>1</v>
      </c>
      <c r="C14" s="16">
        <v>1</v>
      </c>
      <c r="D14" s="17">
        <v>0</v>
      </c>
      <c r="E14" s="17">
        <v>0</v>
      </c>
      <c r="F14" s="16">
        <v>1</v>
      </c>
      <c r="G14" s="17">
        <v>1</v>
      </c>
      <c r="H14" s="16">
        <v>1</v>
      </c>
      <c r="I14" s="16">
        <v>1</v>
      </c>
      <c r="J14" s="16">
        <v>1</v>
      </c>
      <c r="K14" s="1">
        <f t="shared" si="0"/>
        <v>7</v>
      </c>
    </row>
    <row r="15" spans="1:11">
      <c r="A15" s="9" t="s">
        <v>27</v>
      </c>
      <c r="B15" s="16">
        <v>1</v>
      </c>
      <c r="C15" s="16">
        <v>0</v>
      </c>
      <c r="D15" s="17">
        <v>1</v>
      </c>
      <c r="E15" s="17">
        <v>1</v>
      </c>
      <c r="F15" s="16">
        <v>1</v>
      </c>
      <c r="G15" s="17">
        <v>1</v>
      </c>
      <c r="H15" s="16">
        <v>1</v>
      </c>
      <c r="I15" s="16">
        <v>1</v>
      </c>
      <c r="J15" s="16">
        <v>1</v>
      </c>
      <c r="K15" s="1">
        <f t="shared" si="0"/>
        <v>8</v>
      </c>
    </row>
    <row r="16" spans="1:11">
      <c r="A16" s="9" t="s">
        <v>28</v>
      </c>
      <c r="B16" s="16">
        <v>1</v>
      </c>
      <c r="C16" s="16">
        <v>1</v>
      </c>
      <c r="D16" s="17">
        <v>1</v>
      </c>
      <c r="E16" s="17">
        <v>1</v>
      </c>
      <c r="F16" s="16">
        <v>1</v>
      </c>
      <c r="G16" s="17">
        <v>1</v>
      </c>
      <c r="H16" s="16">
        <v>1</v>
      </c>
      <c r="I16" s="16">
        <v>1</v>
      </c>
      <c r="J16" s="16">
        <v>1</v>
      </c>
      <c r="K16" s="1">
        <f t="shared" si="0"/>
        <v>9</v>
      </c>
    </row>
    <row r="17" spans="1:11">
      <c r="A17" s="10" t="s">
        <v>29</v>
      </c>
      <c r="B17" s="16">
        <v>1</v>
      </c>
      <c r="C17" s="16">
        <v>1</v>
      </c>
      <c r="D17" s="17">
        <v>1</v>
      </c>
      <c r="E17" s="17">
        <v>1</v>
      </c>
      <c r="F17" s="16">
        <v>1</v>
      </c>
      <c r="G17" s="17">
        <v>1</v>
      </c>
      <c r="H17" s="16">
        <v>1</v>
      </c>
      <c r="I17" s="16">
        <v>1</v>
      </c>
      <c r="J17" s="16">
        <v>1</v>
      </c>
      <c r="K17" s="1">
        <f t="shared" si="0"/>
        <v>9</v>
      </c>
    </row>
    <row r="18" spans="1:11">
      <c r="A18" s="10" t="s">
        <v>30</v>
      </c>
      <c r="B18" s="16">
        <v>1</v>
      </c>
      <c r="C18" s="16">
        <v>1</v>
      </c>
      <c r="D18" s="17">
        <v>1</v>
      </c>
      <c r="E18" s="17">
        <v>1</v>
      </c>
      <c r="F18" s="16">
        <v>0</v>
      </c>
      <c r="G18" s="17">
        <v>1</v>
      </c>
      <c r="H18" s="16">
        <v>1</v>
      </c>
      <c r="I18" s="16">
        <v>1</v>
      </c>
      <c r="J18" s="16">
        <v>1</v>
      </c>
      <c r="K18" s="1">
        <f t="shared" si="0"/>
        <v>8</v>
      </c>
    </row>
    <row r="19" spans="1:11">
      <c r="A19" s="10" t="s">
        <v>31</v>
      </c>
      <c r="B19" s="16">
        <v>1</v>
      </c>
      <c r="C19" s="16">
        <v>0</v>
      </c>
      <c r="D19" s="17">
        <v>1</v>
      </c>
      <c r="E19" s="17">
        <v>1</v>
      </c>
      <c r="F19" s="16">
        <v>1</v>
      </c>
      <c r="G19" s="17">
        <v>1</v>
      </c>
      <c r="H19" s="16">
        <v>0</v>
      </c>
      <c r="I19" s="16">
        <v>1</v>
      </c>
      <c r="J19" s="16">
        <v>1</v>
      </c>
      <c r="K19" s="1">
        <f t="shared" si="0"/>
        <v>7</v>
      </c>
    </row>
    <row r="20" spans="1:11">
      <c r="A20" s="10" t="s">
        <v>32</v>
      </c>
      <c r="B20" s="16">
        <v>1</v>
      </c>
      <c r="C20" s="16">
        <v>1</v>
      </c>
      <c r="D20" s="17">
        <v>0</v>
      </c>
      <c r="E20" s="17">
        <v>0</v>
      </c>
      <c r="F20" s="16">
        <v>1</v>
      </c>
      <c r="G20" s="17">
        <v>1</v>
      </c>
      <c r="H20" s="16">
        <v>1</v>
      </c>
      <c r="I20" s="16">
        <v>1</v>
      </c>
      <c r="J20" s="16">
        <v>1</v>
      </c>
      <c r="K20" s="1">
        <f t="shared" si="0"/>
        <v>7</v>
      </c>
    </row>
    <row r="21" spans="1:11">
      <c r="A21" s="11" t="s">
        <v>33</v>
      </c>
      <c r="B21" s="16">
        <v>1</v>
      </c>
      <c r="C21" s="19">
        <v>1</v>
      </c>
      <c r="D21" s="17">
        <v>0</v>
      </c>
      <c r="E21" s="17">
        <v>0</v>
      </c>
      <c r="F21" s="16">
        <v>1</v>
      </c>
      <c r="G21" s="17">
        <v>1</v>
      </c>
      <c r="H21" s="16">
        <v>1</v>
      </c>
      <c r="I21" s="16">
        <v>1</v>
      </c>
      <c r="J21" s="16">
        <v>1</v>
      </c>
      <c r="K21" s="1">
        <f t="shared" si="0"/>
        <v>7</v>
      </c>
    </row>
    <row r="22" spans="1:11">
      <c r="A22" s="11" t="s">
        <v>34</v>
      </c>
      <c r="B22" s="16">
        <v>1</v>
      </c>
      <c r="C22" s="16">
        <v>0</v>
      </c>
      <c r="D22" s="17">
        <v>0</v>
      </c>
      <c r="E22" s="17">
        <v>0</v>
      </c>
      <c r="F22" s="16">
        <v>1</v>
      </c>
      <c r="G22" s="17">
        <v>1</v>
      </c>
      <c r="H22" s="16">
        <v>1</v>
      </c>
      <c r="I22" s="16">
        <v>1</v>
      </c>
      <c r="J22" s="16">
        <v>1</v>
      </c>
      <c r="K22" s="1">
        <f t="shared" si="0"/>
        <v>6</v>
      </c>
    </row>
    <row r="23" spans="1:11">
      <c r="A23" s="11" t="s">
        <v>35</v>
      </c>
      <c r="B23" s="16">
        <v>1</v>
      </c>
      <c r="C23" s="16">
        <v>0</v>
      </c>
      <c r="D23" s="17">
        <v>0</v>
      </c>
      <c r="E23" s="17">
        <v>0</v>
      </c>
      <c r="F23" s="16">
        <v>1</v>
      </c>
      <c r="G23" s="17">
        <v>1</v>
      </c>
      <c r="H23" s="16">
        <v>1</v>
      </c>
      <c r="I23" s="16">
        <v>1</v>
      </c>
      <c r="J23" s="16">
        <v>1</v>
      </c>
      <c r="K23" s="1">
        <f t="shared" si="0"/>
        <v>6</v>
      </c>
    </row>
    <row r="24" spans="1:11">
      <c r="A24" s="11" t="s">
        <v>36</v>
      </c>
      <c r="B24" s="16">
        <v>1</v>
      </c>
      <c r="C24" s="16">
        <v>1</v>
      </c>
      <c r="D24" s="17">
        <v>1</v>
      </c>
      <c r="E24" s="17">
        <v>1</v>
      </c>
      <c r="F24" s="16">
        <v>0</v>
      </c>
      <c r="G24" s="17">
        <v>1</v>
      </c>
      <c r="H24" s="16">
        <v>1</v>
      </c>
      <c r="I24" s="16">
        <v>1</v>
      </c>
      <c r="J24" s="16">
        <v>1</v>
      </c>
      <c r="K24" s="1">
        <f t="shared" si="0"/>
        <v>8</v>
      </c>
    </row>
    <row r="25" spans="1:11">
      <c r="A25" s="11" t="s">
        <v>37</v>
      </c>
      <c r="B25" s="16">
        <v>1</v>
      </c>
      <c r="C25" s="16">
        <v>1</v>
      </c>
      <c r="D25" s="17">
        <v>1</v>
      </c>
      <c r="E25" s="17">
        <v>1</v>
      </c>
      <c r="F25" s="16">
        <v>0</v>
      </c>
      <c r="G25" s="17">
        <v>1</v>
      </c>
      <c r="H25" s="16">
        <v>1</v>
      </c>
      <c r="I25" s="16">
        <v>1</v>
      </c>
      <c r="J25" s="16">
        <v>1</v>
      </c>
      <c r="K25" s="1">
        <f t="shared" si="0"/>
        <v>8</v>
      </c>
    </row>
    <row r="26" spans="1:11" ht="15" customHeight="1">
      <c r="A26" s="11" t="s">
        <v>38</v>
      </c>
      <c r="B26" s="16">
        <v>1</v>
      </c>
      <c r="C26" s="16">
        <v>0</v>
      </c>
      <c r="D26" s="17">
        <v>0</v>
      </c>
      <c r="E26" s="17">
        <v>0</v>
      </c>
      <c r="F26" s="16">
        <v>1</v>
      </c>
      <c r="G26" s="17">
        <v>1</v>
      </c>
      <c r="H26" s="16">
        <v>1</v>
      </c>
      <c r="I26" s="16">
        <v>1</v>
      </c>
      <c r="J26" s="16">
        <v>1</v>
      </c>
      <c r="K26" s="1">
        <f t="shared" si="0"/>
        <v>6</v>
      </c>
    </row>
    <row r="27" spans="1:11">
      <c r="A27" s="12" t="s">
        <v>39</v>
      </c>
      <c r="B27" s="19">
        <v>1</v>
      </c>
      <c r="C27" s="16">
        <v>0</v>
      </c>
      <c r="D27" s="17">
        <v>0</v>
      </c>
      <c r="E27" s="17">
        <v>0</v>
      </c>
      <c r="F27" s="19">
        <v>1</v>
      </c>
      <c r="G27" s="17">
        <v>0</v>
      </c>
      <c r="H27" s="16">
        <v>0</v>
      </c>
      <c r="I27" s="16">
        <v>1</v>
      </c>
      <c r="J27" s="16">
        <v>1</v>
      </c>
      <c r="K27" s="1">
        <f t="shared" si="0"/>
        <v>4</v>
      </c>
    </row>
    <row r="28" spans="1:11">
      <c r="A28" s="12" t="s">
        <v>40</v>
      </c>
      <c r="B28" s="19">
        <v>1</v>
      </c>
      <c r="C28" s="16">
        <v>0</v>
      </c>
      <c r="D28" s="17">
        <v>0</v>
      </c>
      <c r="E28" s="17">
        <v>0</v>
      </c>
      <c r="F28" s="19">
        <v>1</v>
      </c>
      <c r="G28" s="17">
        <v>0</v>
      </c>
      <c r="H28" s="16">
        <v>0</v>
      </c>
      <c r="I28" s="16">
        <v>1</v>
      </c>
      <c r="J28" s="16">
        <v>1</v>
      </c>
      <c r="K28" s="1">
        <f t="shared" si="0"/>
        <v>4</v>
      </c>
    </row>
    <row r="29" spans="1:11">
      <c r="A29" s="12" t="s">
        <v>41</v>
      </c>
      <c r="B29" s="16">
        <v>1</v>
      </c>
      <c r="C29" s="16">
        <v>1</v>
      </c>
      <c r="D29" s="17">
        <v>0</v>
      </c>
      <c r="E29" s="17">
        <v>0</v>
      </c>
      <c r="F29" s="19">
        <v>1</v>
      </c>
      <c r="G29" s="17">
        <v>0</v>
      </c>
      <c r="H29" s="16">
        <v>0</v>
      </c>
      <c r="I29" s="16">
        <v>1</v>
      </c>
      <c r="J29" s="16">
        <v>1</v>
      </c>
      <c r="K29" s="1">
        <f t="shared" si="0"/>
        <v>5</v>
      </c>
    </row>
    <row r="30" spans="1:11">
      <c r="A30" s="12" t="s">
        <v>42</v>
      </c>
      <c r="B30" s="16">
        <v>1</v>
      </c>
      <c r="C30" s="19">
        <v>1</v>
      </c>
      <c r="D30" s="17">
        <v>0</v>
      </c>
      <c r="E30" s="17">
        <v>0</v>
      </c>
      <c r="F30" s="16">
        <v>1</v>
      </c>
      <c r="G30" s="17">
        <v>0</v>
      </c>
      <c r="H30" s="16">
        <v>0</v>
      </c>
      <c r="I30" s="16">
        <v>1</v>
      </c>
      <c r="J30" s="16">
        <v>1</v>
      </c>
      <c r="K30" s="1">
        <f t="shared" si="0"/>
        <v>5</v>
      </c>
    </row>
    <row r="31" spans="1:11">
      <c r="A31" s="13" t="s">
        <v>43</v>
      </c>
      <c r="B31" s="16">
        <v>0</v>
      </c>
      <c r="C31" s="16">
        <v>0</v>
      </c>
      <c r="D31" s="17">
        <v>0</v>
      </c>
      <c r="E31" s="17">
        <v>0</v>
      </c>
      <c r="F31" s="16">
        <v>0</v>
      </c>
      <c r="G31" s="17">
        <v>1</v>
      </c>
      <c r="H31" s="16">
        <v>0</v>
      </c>
      <c r="I31" s="16">
        <v>1</v>
      </c>
      <c r="J31" s="16">
        <v>0</v>
      </c>
      <c r="K31" s="1">
        <f t="shared" si="0"/>
        <v>2</v>
      </c>
    </row>
    <row r="32" spans="1:11">
      <c r="A32" s="14" t="s">
        <v>44</v>
      </c>
      <c r="B32" s="16">
        <v>1</v>
      </c>
      <c r="C32" s="16">
        <v>1</v>
      </c>
      <c r="D32" s="17">
        <v>0</v>
      </c>
      <c r="E32" s="17">
        <v>0</v>
      </c>
      <c r="F32" s="19">
        <v>1</v>
      </c>
      <c r="G32" s="17">
        <v>0</v>
      </c>
      <c r="H32" s="16">
        <v>0</v>
      </c>
      <c r="I32" s="16">
        <v>1</v>
      </c>
      <c r="J32" s="16">
        <v>1</v>
      </c>
      <c r="K32" s="1">
        <f t="shared" si="0"/>
        <v>5</v>
      </c>
    </row>
    <row r="33" spans="1:11">
      <c r="A33" s="14" t="s">
        <v>45</v>
      </c>
      <c r="B33" s="16">
        <v>1</v>
      </c>
      <c r="C33" s="16">
        <v>0</v>
      </c>
      <c r="D33" s="17">
        <v>0</v>
      </c>
      <c r="E33" s="17">
        <v>0</v>
      </c>
      <c r="F33" s="16">
        <v>0</v>
      </c>
      <c r="G33" s="17">
        <v>0</v>
      </c>
      <c r="H33" s="16">
        <v>0</v>
      </c>
      <c r="I33" s="16">
        <v>1</v>
      </c>
      <c r="J33" s="16">
        <v>1</v>
      </c>
      <c r="K33" s="1">
        <f t="shared" si="0"/>
        <v>3</v>
      </c>
    </row>
    <row r="34" spans="1:11">
      <c r="A34" s="14" t="s">
        <v>46</v>
      </c>
      <c r="B34" s="16">
        <v>1</v>
      </c>
      <c r="C34" s="16">
        <v>1</v>
      </c>
      <c r="D34" s="17">
        <v>0</v>
      </c>
      <c r="E34" s="17">
        <v>0</v>
      </c>
      <c r="F34" s="19">
        <v>1</v>
      </c>
      <c r="G34" s="17">
        <v>0</v>
      </c>
      <c r="H34" s="16">
        <v>0</v>
      </c>
      <c r="I34" s="16">
        <v>1</v>
      </c>
      <c r="J34" s="16">
        <v>1</v>
      </c>
      <c r="K34" s="1">
        <f t="shared" si="0"/>
        <v>5</v>
      </c>
    </row>
    <row r="35" spans="1:11">
      <c r="A35" s="14" t="s">
        <v>47</v>
      </c>
      <c r="B35" s="16">
        <v>0</v>
      </c>
      <c r="C35" s="19">
        <v>1</v>
      </c>
      <c r="D35" s="17">
        <v>0</v>
      </c>
      <c r="E35" s="17">
        <v>0</v>
      </c>
      <c r="F35" s="19">
        <v>1</v>
      </c>
      <c r="G35" s="17">
        <v>0</v>
      </c>
      <c r="H35" s="16">
        <v>0</v>
      </c>
      <c r="I35" s="16">
        <v>1</v>
      </c>
      <c r="J35" s="16">
        <v>1</v>
      </c>
      <c r="K35" s="1">
        <f t="shared" si="0"/>
        <v>4</v>
      </c>
    </row>
    <row r="36" spans="1:11">
      <c r="A36" s="14" t="s">
        <v>48</v>
      </c>
      <c r="B36" s="16">
        <v>1</v>
      </c>
      <c r="C36" s="16">
        <v>0</v>
      </c>
      <c r="D36" s="17">
        <v>0</v>
      </c>
      <c r="E36" s="17">
        <v>0</v>
      </c>
      <c r="F36" s="16">
        <v>0</v>
      </c>
      <c r="G36" s="17">
        <v>0</v>
      </c>
      <c r="H36" s="16">
        <v>0</v>
      </c>
      <c r="I36" s="16">
        <v>1</v>
      </c>
      <c r="J36" s="16">
        <v>1</v>
      </c>
      <c r="K36" s="1">
        <f t="shared" si="0"/>
        <v>3</v>
      </c>
    </row>
    <row r="37" spans="1:11">
      <c r="A37" s="15" t="s">
        <v>49</v>
      </c>
      <c r="B37" s="19">
        <v>1</v>
      </c>
      <c r="C37" s="19">
        <v>1</v>
      </c>
      <c r="D37" s="17">
        <v>0</v>
      </c>
      <c r="E37" s="17">
        <v>0</v>
      </c>
      <c r="F37" s="19">
        <v>1</v>
      </c>
      <c r="G37" s="17">
        <v>0</v>
      </c>
      <c r="H37" s="16">
        <v>0</v>
      </c>
      <c r="I37" s="16">
        <v>0</v>
      </c>
      <c r="J37" s="16">
        <v>1</v>
      </c>
      <c r="K37" s="1">
        <f t="shared" si="0"/>
        <v>4</v>
      </c>
    </row>
    <row r="38" spans="1:11">
      <c r="A38" s="15" t="s">
        <v>50</v>
      </c>
      <c r="B38" s="16">
        <v>0</v>
      </c>
      <c r="C38" s="16">
        <v>0</v>
      </c>
      <c r="D38" s="17">
        <v>0</v>
      </c>
      <c r="E38" s="17">
        <v>0</v>
      </c>
      <c r="F38" s="16">
        <v>0</v>
      </c>
      <c r="G38" s="17">
        <v>0</v>
      </c>
      <c r="H38" s="16">
        <v>0</v>
      </c>
      <c r="I38" s="16">
        <v>0</v>
      </c>
      <c r="J38" s="16">
        <v>0</v>
      </c>
      <c r="K38" s="1">
        <f t="shared" si="0"/>
        <v>0</v>
      </c>
    </row>
    <row r="39" spans="1:11">
      <c r="A39" s="15" t="s">
        <v>51</v>
      </c>
      <c r="B39" s="16">
        <v>0</v>
      </c>
      <c r="C39" s="16">
        <v>0</v>
      </c>
      <c r="D39" s="17">
        <v>0</v>
      </c>
      <c r="E39" s="17">
        <v>0</v>
      </c>
      <c r="F39" s="16">
        <v>0</v>
      </c>
      <c r="G39" s="17">
        <v>1</v>
      </c>
      <c r="H39" s="16">
        <v>0</v>
      </c>
      <c r="I39" s="16">
        <v>1</v>
      </c>
      <c r="J39" s="16">
        <v>1</v>
      </c>
      <c r="K39" s="1">
        <f t="shared" si="0"/>
        <v>3</v>
      </c>
    </row>
    <row r="40" spans="1:11" ht="16.5" customHeight="1">
      <c r="A40" s="15" t="s">
        <v>52</v>
      </c>
      <c r="B40" s="16">
        <v>0</v>
      </c>
      <c r="C40" s="19">
        <v>1</v>
      </c>
      <c r="D40" s="17">
        <v>0</v>
      </c>
      <c r="E40" s="17">
        <v>0</v>
      </c>
      <c r="F40" s="19">
        <v>1</v>
      </c>
      <c r="G40" s="17">
        <v>0</v>
      </c>
      <c r="H40" s="16">
        <v>0</v>
      </c>
      <c r="I40" s="16">
        <v>0</v>
      </c>
      <c r="J40" s="16">
        <v>0</v>
      </c>
      <c r="K40" s="1">
        <f t="shared" si="0"/>
        <v>2</v>
      </c>
    </row>
    <row r="41" spans="1:11" ht="17.45" customHeight="1">
      <c r="A41" s="15" t="s">
        <v>53</v>
      </c>
      <c r="B41" s="16">
        <v>0</v>
      </c>
      <c r="C41" s="16">
        <v>0</v>
      </c>
      <c r="D41" s="17">
        <v>0</v>
      </c>
      <c r="E41" s="17">
        <v>0</v>
      </c>
      <c r="F41" s="16">
        <v>0</v>
      </c>
      <c r="G41" s="17">
        <v>0</v>
      </c>
      <c r="H41" s="16">
        <v>0</v>
      </c>
      <c r="I41" s="16">
        <v>0</v>
      </c>
      <c r="J41" s="16">
        <v>0</v>
      </c>
      <c r="K41" s="1">
        <f t="shared" si="0"/>
        <v>0</v>
      </c>
    </row>
    <row r="42" spans="1:11" ht="17.45" customHeight="1">
      <c r="B42" s="1">
        <f>SUM(B2:B41)</f>
        <v>33</v>
      </c>
      <c r="C42" s="1">
        <f t="shared" ref="C42:J42" si="1">SUM(C2:C41)</f>
        <v>26</v>
      </c>
      <c r="D42" s="1">
        <f t="shared" si="1"/>
        <v>19</v>
      </c>
      <c r="E42" s="1">
        <f t="shared" si="1"/>
        <v>19</v>
      </c>
      <c r="F42" s="1">
        <f t="shared" si="1"/>
        <v>28</v>
      </c>
      <c r="G42" s="1">
        <f t="shared" si="1"/>
        <v>27</v>
      </c>
      <c r="H42" s="1">
        <f t="shared" si="1"/>
        <v>24</v>
      </c>
      <c r="I42" s="1">
        <f t="shared" si="1"/>
        <v>36</v>
      </c>
      <c r="J42" s="1">
        <f t="shared" si="1"/>
        <v>36</v>
      </c>
    </row>
    <row r="43" spans="1:11" ht="17.45" customHeight="1"/>
    <row r="44" spans="1:11" ht="45.6" customHeight="1">
      <c r="A44" s="79" t="s">
        <v>64</v>
      </c>
      <c r="B44" s="79"/>
      <c r="C44" s="79"/>
      <c r="D44" s="79"/>
      <c r="E44" s="79"/>
    </row>
    <row r="45" spans="1:11" ht="31.5" customHeight="1">
      <c r="A45" s="80" t="s">
        <v>65</v>
      </c>
      <c r="B45" s="80"/>
      <c r="C45" s="80"/>
      <c r="D45" s="80"/>
      <c r="E45" s="80"/>
    </row>
    <row r="46" spans="1:11" ht="31.5" customHeight="1">
      <c r="A46" s="81" t="s">
        <v>66</v>
      </c>
      <c r="B46" s="82"/>
      <c r="C46" s="82"/>
      <c r="D46" s="82"/>
      <c r="E46" s="83"/>
    </row>
    <row r="47" spans="1:11" ht="31.5" customHeight="1">
      <c r="A47" s="20"/>
      <c r="B47" s="20"/>
      <c r="C47" s="20"/>
      <c r="D47" s="20"/>
      <c r="E47" s="20"/>
    </row>
    <row r="48" spans="1:11" ht="27" customHeight="1">
      <c r="A48" s="23" t="s">
        <v>67</v>
      </c>
      <c r="B48" s="24" t="s">
        <v>68</v>
      </c>
      <c r="C48"/>
    </row>
    <row r="49" spans="1:2" ht="21.95" customHeight="1">
      <c r="A49" s="22" t="s">
        <v>69</v>
      </c>
      <c r="B49" s="25">
        <v>19</v>
      </c>
    </row>
    <row r="50" spans="1:2" ht="23.45" customHeight="1">
      <c r="A50" s="22" t="s">
        <v>70</v>
      </c>
      <c r="B50" s="25">
        <v>19</v>
      </c>
    </row>
    <row r="51" spans="1:2" ht="15.6" customHeight="1">
      <c r="A51" s="18" t="s">
        <v>71</v>
      </c>
      <c r="B51" s="25">
        <v>24</v>
      </c>
    </row>
    <row r="52" spans="1:2" ht="14.1" customHeight="1">
      <c r="A52" s="18" t="s">
        <v>4</v>
      </c>
      <c r="B52" s="25">
        <v>26</v>
      </c>
    </row>
    <row r="53" spans="1:2" ht="12" customHeight="1">
      <c r="A53" s="22" t="s">
        <v>72</v>
      </c>
      <c r="B53" s="25">
        <v>27</v>
      </c>
    </row>
    <row r="54" spans="1:2" ht="12.6" customHeight="1">
      <c r="A54" s="18" t="s">
        <v>5</v>
      </c>
      <c r="B54" s="25">
        <v>28</v>
      </c>
    </row>
    <row r="55" spans="1:2" ht="11.1" customHeight="1">
      <c r="A55" s="18" t="s">
        <v>7</v>
      </c>
      <c r="B55" s="25">
        <v>33</v>
      </c>
    </row>
    <row r="56" spans="1:2" ht="13.9" customHeight="1">
      <c r="A56" s="18" t="s">
        <v>8</v>
      </c>
      <c r="B56" s="25">
        <v>36</v>
      </c>
    </row>
    <row r="57" spans="1:2">
      <c r="A57" s="18" t="s">
        <v>9</v>
      </c>
      <c r="B57" s="25">
        <v>36</v>
      </c>
    </row>
  </sheetData>
  <mergeCells count="3">
    <mergeCell ref="A44:E44"/>
    <mergeCell ref="A45:E45"/>
    <mergeCell ref="A46:E4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2024-10-13T15:42:50+00:00</FechayHo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982F66-9078-419F-AE01-2E3909EF29F9}"/>
</file>

<file path=customXml/itemProps2.xml><?xml version="1.0" encoding="utf-8"?>
<ds:datastoreItem xmlns:ds="http://schemas.openxmlformats.org/officeDocument/2006/customXml" ds:itemID="{FB87BFE8-AA0C-4CE4-8FBE-6D9B8DF2C2DF}"/>
</file>

<file path=customXml/itemProps3.xml><?xml version="1.0" encoding="utf-8"?>
<ds:datastoreItem xmlns:ds="http://schemas.openxmlformats.org/officeDocument/2006/customXml" ds:itemID="{5F25EA18-9E6E-4201-BF65-AE9405BAD0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Hugo Andres Isaza Vega</cp:lastModifiedBy>
  <cp:revision/>
  <dcterms:created xsi:type="dcterms:W3CDTF">2023-06-01T14:44:35Z</dcterms:created>
  <dcterms:modified xsi:type="dcterms:W3CDTF">2023-12-11T20:55:21Z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