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68. TELLO/10. DTS consolidado/ANEXOS/"/>
    </mc:Choice>
  </mc:AlternateContent>
  <xr:revisionPtr revIDLastSave="33" documentId="13_ncr:1_{CC3D31C2-EC77-41AC-8620-0509DD25D1C1}" xr6:coauthVersionLast="47" xr6:coauthVersionMax="47" xr10:uidLastSave="{5C1F191F-884A-4E89-B3F2-D6DA8BEFECCD}"/>
  <bookViews>
    <workbookView xWindow="-110" yWindow="-110" windowWidth="23260" windowHeight="12460" firstSheet="1" xr2:uid="{AB8A0B2D-09F7-4AB1-9800-200786851C2E}"/>
  </bookViews>
  <sheets>
    <sheet name="SIPRA" sheetId="1" r:id="rId1"/>
    <sheet name="Aptitud Tello Huila" sheetId="2" r:id="rId2"/>
  </sheets>
  <externalReferences>
    <externalReference r:id="rId3"/>
  </externalReferences>
  <definedNames>
    <definedName name="_xlnm._FilterDatabase" localSheetId="1" hidden="1">'Aptitud Tello Huila'!$A$40:$B$40</definedName>
    <definedName name="_xlnm._FilterDatabase" localSheetId="0" hidden="1">SIPRA!$A$1:$F$129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I34" i="2"/>
  <c r="J34" i="2"/>
  <c r="K34" i="2"/>
  <c r="B34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2" i="2"/>
</calcChain>
</file>

<file path=xl/sharedStrings.xml><?xml version="1.0" encoding="utf-8"?>
<sst xmlns="http://schemas.openxmlformats.org/spreadsheetml/2006/main" count="376" uniqueCount="93">
  <si>
    <t>UFH</t>
  </si>
  <si>
    <t>APTITUD</t>
  </si>
  <si>
    <t>café_N</t>
  </si>
  <si>
    <t>banano_N</t>
  </si>
  <si>
    <t>cacao_N</t>
  </si>
  <si>
    <t>CacaoT</t>
  </si>
  <si>
    <t>Plátano_T</t>
  </si>
  <si>
    <t>ganaderia_dp_T*</t>
  </si>
  <si>
    <t>porcicultura_T</t>
  </si>
  <si>
    <t>avicultura_ponedoras_N</t>
  </si>
  <si>
    <t>avicultura_engorde_N</t>
  </si>
  <si>
    <t>01Wa-92</t>
  </si>
  <si>
    <t>Área total</t>
  </si>
  <si>
    <t>Apto</t>
  </si>
  <si>
    <t>No apto</t>
  </si>
  <si>
    <t>% aptitud</t>
  </si>
  <si>
    <t>03Wa-73</t>
  </si>
  <si>
    <t xml:space="preserve">     3.919.27</t>
  </si>
  <si>
    <t>03Wai-73</t>
  </si>
  <si>
    <t>04Rbi-67</t>
  </si>
  <si>
    <t>04Wa-67</t>
  </si>
  <si>
    <t xml:space="preserve">     1.259.16</t>
  </si>
  <si>
    <t>04Wb-67</t>
  </si>
  <si>
    <t>06Qdp2s1-55</t>
  </si>
  <si>
    <t>07Vdp2s1-49</t>
  </si>
  <si>
    <t>07Wa-49</t>
  </si>
  <si>
    <t xml:space="preserve">     1.453.67</t>
  </si>
  <si>
    <t>07Wb2s1-49</t>
  </si>
  <si>
    <t>07Wdp2s1-49</t>
  </si>
  <si>
    <t xml:space="preserve">     1.502.10</t>
  </si>
  <si>
    <t xml:space="preserve">     1.428.81</t>
  </si>
  <si>
    <t xml:space="preserve">     1.016.20</t>
  </si>
  <si>
    <t>08Wdp2s2-44</t>
  </si>
  <si>
    <t>09Qe2s1-38</t>
  </si>
  <si>
    <t xml:space="preserve">     1.440.64</t>
  </si>
  <si>
    <t xml:space="preserve">     1.028.07</t>
  </si>
  <si>
    <t>09Qf-38</t>
  </si>
  <si>
    <t xml:space="preserve">     1.247.80</t>
  </si>
  <si>
    <t xml:space="preserve">     1.246.24</t>
  </si>
  <si>
    <t>09Qfs1-38</t>
  </si>
  <si>
    <t>09Re2s1-38</t>
  </si>
  <si>
    <t xml:space="preserve">                 -</t>
  </si>
  <si>
    <t>09Rf-38</t>
  </si>
  <si>
    <t xml:space="preserve">     1.962.50</t>
  </si>
  <si>
    <t xml:space="preserve">     1.191.84</t>
  </si>
  <si>
    <t xml:space="preserve">     1.960.26</t>
  </si>
  <si>
    <t>09Ve2s1-38</t>
  </si>
  <si>
    <t xml:space="preserve">     1.505.24</t>
  </si>
  <si>
    <t xml:space="preserve">     1.496.21</t>
  </si>
  <si>
    <t>09Vf-38</t>
  </si>
  <si>
    <t>09Wc2s1-38</t>
  </si>
  <si>
    <t xml:space="preserve">     3.627.12</t>
  </si>
  <si>
    <t xml:space="preserve">     1.440.07</t>
  </si>
  <si>
    <t>09We-38</t>
  </si>
  <si>
    <t>09We2s1-38</t>
  </si>
  <si>
    <t>09Wes1-38</t>
  </si>
  <si>
    <t>09Wf-38</t>
  </si>
  <si>
    <t>10Qe2s2-30</t>
  </si>
  <si>
    <t>10Vf-30</t>
  </si>
  <si>
    <t>10Wf-30</t>
  </si>
  <si>
    <t>11Wc2s2-23</t>
  </si>
  <si>
    <t xml:space="preserve">     1.095.71</t>
  </si>
  <si>
    <t xml:space="preserve">     1.070.78</t>
  </si>
  <si>
    <t>12QfL2s1-17</t>
  </si>
  <si>
    <t>12VfL2s1-17</t>
  </si>
  <si>
    <t>12Vg2s1-17</t>
  </si>
  <si>
    <t>12WfL2s1-17</t>
  </si>
  <si>
    <t>N: SIPRA Nacional</t>
  </si>
  <si>
    <t>T:SIPRA Territorial</t>
  </si>
  <si>
    <t>*Ganadería dp se corrió con la aptitud de leche de SIPRA territorial</t>
  </si>
  <si>
    <t>cafe_banano</t>
  </si>
  <si>
    <t>cacao</t>
  </si>
  <si>
    <t>cacao_banano</t>
  </si>
  <si>
    <t>plátano</t>
  </si>
  <si>
    <t>limón</t>
  </si>
  <si>
    <t>ganaderia_dp</t>
  </si>
  <si>
    <t>apicultura</t>
  </si>
  <si>
    <t>porcicultura_ciclo_completo</t>
  </si>
  <si>
    <t>avicultura_ponedoras</t>
  </si>
  <si>
    <t>avicultura_engorde</t>
  </si>
  <si>
    <t>Comentarios</t>
  </si>
  <si>
    <t>*</t>
  </si>
  <si>
    <t>La aptitud existe en SIPRA Nacional y se flexibiliza por tablero (Ver recomendaciones en aptitud por tableros)</t>
  </si>
  <si>
    <t>Se flexibiliza por tablero (Ver recomendaciones en aptitud por tableros)</t>
  </si>
  <si>
    <t xml:space="preserve">A esta UFH se le abrio aptitud para el limón, para ver criterios de flexibilización ver Aptitud por tableros de Limón. </t>
  </si>
  <si>
    <t>Ruta SIPRA, las líneas de cacao, plátano, ganadería y porcicultura fueron obtenidas con las capas departamentales</t>
  </si>
  <si>
    <t xml:space="preserve">Ruta tablero no zonificadas </t>
  </si>
  <si>
    <t>La aptitud para apicultura se tomó con base en los hallazgos por UFH de los encuentros territoriales</t>
  </si>
  <si>
    <t>Línea</t>
  </si>
  <si>
    <t>Número UFH con aptitud por línea</t>
  </si>
  <si>
    <t>café - banano</t>
  </si>
  <si>
    <t>cacao - banano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</si>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</sst>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9"/>
      <color rgb="FF000000"/>
      <name val="Aptos Narrow"/>
      <family val="2"/>
    </font>
    <font>
      <b/>
      <sz val="11"/>
      <color rgb="FF000000"/>
      <name val="Arial"/>
    </font>
    <font>
      <b/>
      <sz val="10"/>
      <color rgb="FFFFFFFF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theme="1"/>
      <name val="Arial"/>
    </font>
    <font>
      <sz val="11"/>
      <color theme="1"/>
      <name val="Aptos Narrow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00D500"/>
        <bgColor rgb="FF000000"/>
      </patternFill>
    </fill>
    <fill>
      <patternFill patternType="solid">
        <fgColor rgb="FF74FF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rgb="FFFF8D32"/>
        <bgColor rgb="FF000000"/>
      </patternFill>
    </fill>
    <fill>
      <patternFill patternType="solid">
        <fgColor rgb="FFFF4E82"/>
        <bgColor rgb="FF000000"/>
      </patternFill>
    </fill>
    <fill>
      <patternFill patternType="solid">
        <fgColor rgb="FFA1471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2CB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5" fillId="15" borderId="7" xfId="0" applyFont="1" applyFill="1" applyBorder="1" applyAlignment="1">
      <alignment wrapText="1"/>
    </xf>
    <xf numFmtId="0" fontId="3" fillId="0" borderId="0" xfId="0" applyFont="1"/>
    <xf numFmtId="0" fontId="6" fillId="17" borderId="12" xfId="0" applyFont="1" applyFill="1" applyBorder="1" applyAlignment="1">
      <alignment wrapText="1"/>
    </xf>
    <xf numFmtId="0" fontId="6" fillId="6" borderId="12" xfId="0" applyFont="1" applyFill="1" applyBorder="1" applyAlignment="1">
      <alignment wrapText="1"/>
    </xf>
    <xf numFmtId="0" fontId="6" fillId="18" borderId="12" xfId="0" applyFont="1" applyFill="1" applyBorder="1" applyAlignment="1">
      <alignment wrapText="1"/>
    </xf>
    <xf numFmtId="0" fontId="6" fillId="19" borderId="12" xfId="0" applyFont="1" applyFill="1" applyBorder="1" applyAlignment="1">
      <alignment wrapText="1"/>
    </xf>
    <xf numFmtId="0" fontId="6" fillId="20" borderId="12" xfId="0" applyFont="1" applyFill="1" applyBorder="1" applyAlignment="1">
      <alignment wrapText="1"/>
    </xf>
    <xf numFmtId="0" fontId="6" fillId="10" borderId="12" xfId="0" applyFont="1" applyFill="1" applyBorder="1" applyAlignment="1">
      <alignment wrapText="1"/>
    </xf>
    <xf numFmtId="0" fontId="6" fillId="21" borderId="12" xfId="0" applyFont="1" applyFill="1" applyBorder="1" applyAlignment="1">
      <alignment wrapText="1"/>
    </xf>
    <xf numFmtId="0" fontId="6" fillId="22" borderId="12" xfId="0" applyFont="1" applyFill="1" applyBorder="1" applyAlignment="1">
      <alignment wrapText="1"/>
    </xf>
    <xf numFmtId="0" fontId="5" fillId="23" borderId="12" xfId="0" applyFont="1" applyFill="1" applyBorder="1" applyAlignment="1">
      <alignment wrapText="1"/>
    </xf>
    <xf numFmtId="0" fontId="4" fillId="0" borderId="0" xfId="0" applyFont="1"/>
    <xf numFmtId="0" fontId="1" fillId="0" borderId="3" xfId="0" applyFont="1" applyBorder="1"/>
    <xf numFmtId="0" fontId="2" fillId="0" borderId="2" xfId="0" applyFont="1" applyBorder="1" applyAlignment="1">
      <alignment wrapText="1"/>
    </xf>
    <xf numFmtId="0" fontId="1" fillId="14" borderId="8" xfId="0" applyFont="1" applyFill="1" applyBorder="1"/>
    <xf numFmtId="0" fontId="4" fillId="0" borderId="10" xfId="0" applyFont="1" applyBorder="1"/>
    <xf numFmtId="0" fontId="4" fillId="0" borderId="8" xfId="0" applyFont="1" applyBorder="1"/>
    <xf numFmtId="0" fontId="7" fillId="14" borderId="12" xfId="0" applyFont="1" applyFill="1" applyBorder="1"/>
    <xf numFmtId="0" fontId="2" fillId="0" borderId="0" xfId="0" applyFont="1" applyAlignment="1">
      <alignment wrapText="1"/>
    </xf>
    <xf numFmtId="0" fontId="8" fillId="24" borderId="0" xfId="0" applyFont="1" applyFill="1"/>
    <xf numFmtId="0" fontId="1" fillId="2" borderId="1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9" borderId="10" xfId="0" applyFont="1" applyFill="1" applyBorder="1"/>
    <xf numFmtId="0" fontId="2" fillId="9" borderId="11" xfId="0" applyFont="1" applyFill="1" applyBorder="1"/>
    <xf numFmtId="0" fontId="1" fillId="14" borderId="3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2" fillId="9" borderId="0" xfId="0" applyFont="1" applyFill="1"/>
    <xf numFmtId="0" fontId="1" fillId="14" borderId="7" xfId="0" applyFont="1" applyFill="1" applyBorder="1"/>
    <xf numFmtId="0" fontId="2" fillId="24" borderId="0" xfId="0" applyFont="1" applyFill="1"/>
    <xf numFmtId="0" fontId="10" fillId="2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0" fontId="0" fillId="0" borderId="0" xfId="1" applyNumberFormat="1" applyFont="1"/>
    <xf numFmtId="2" fontId="14" fillId="0" borderId="0" xfId="0" applyNumberFormat="1" applyFont="1" applyAlignment="1">
      <alignment horizontal="center"/>
    </xf>
    <xf numFmtId="0" fontId="10" fillId="14" borderId="3" xfId="0" applyFont="1" applyFill="1" applyBorder="1" applyAlignment="1">
      <alignment horizontal="center"/>
    </xf>
    <xf numFmtId="2" fontId="10" fillId="14" borderId="3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2" fontId="0" fillId="0" borderId="3" xfId="0" applyNumberFormat="1" applyBorder="1"/>
    <xf numFmtId="2" fontId="12" fillId="0" borderId="3" xfId="0" applyNumberFormat="1" applyFont="1" applyBorder="1" applyAlignment="1">
      <alignment horizontal="center"/>
    </xf>
    <xf numFmtId="10" fontId="12" fillId="25" borderId="3" xfId="1" applyNumberFormat="1" applyFont="1" applyFill="1" applyBorder="1" applyAlignment="1">
      <alignment horizontal="center"/>
    </xf>
    <xf numFmtId="10" fontId="12" fillId="16" borderId="3" xfId="1" applyNumberFormat="1" applyFont="1" applyFill="1" applyBorder="1" applyAlignment="1">
      <alignment horizontal="center"/>
    </xf>
    <xf numFmtId="10" fontId="12" fillId="26" borderId="3" xfId="1" applyNumberFormat="1" applyFont="1" applyFill="1" applyBorder="1" applyAlignment="1">
      <alignment horizontal="center"/>
    </xf>
    <xf numFmtId="10" fontId="12" fillId="26" borderId="3" xfId="1" applyNumberFormat="1" applyFont="1" applyFill="1" applyBorder="1" applyAlignment="1">
      <alignment horizontal="center" wrapText="1"/>
    </xf>
    <xf numFmtId="10" fontId="12" fillId="16" borderId="3" xfId="1" applyNumberFormat="1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wrapText="1"/>
    </xf>
    <xf numFmtId="0" fontId="13" fillId="9" borderId="3" xfId="0" applyFont="1" applyFill="1" applyBorder="1" applyAlignment="1">
      <alignment horizontal="center" wrapText="1"/>
    </xf>
    <xf numFmtId="0" fontId="13" fillId="10" borderId="3" xfId="0" applyFont="1" applyFill="1" applyBorder="1" applyAlignment="1">
      <alignment horizontal="center" wrapText="1"/>
    </xf>
    <xf numFmtId="0" fontId="13" fillId="11" borderId="3" xfId="0" applyFont="1" applyFill="1" applyBorder="1" applyAlignment="1">
      <alignment horizontal="center" wrapText="1"/>
    </xf>
    <xf numFmtId="0" fontId="13" fillId="12" borderId="3" xfId="0" applyFont="1" applyFill="1" applyBorder="1" applyAlignment="1">
      <alignment horizontal="center" wrapText="1"/>
    </xf>
    <xf numFmtId="0" fontId="11" fillId="13" borderId="3" xfId="0" applyFont="1" applyFill="1" applyBorder="1" applyAlignment="1">
      <alignment horizontal="center" wrapText="1"/>
    </xf>
    <xf numFmtId="10" fontId="0" fillId="0" borderId="3" xfId="1" applyNumberFormat="1" applyFont="1" applyBorder="1"/>
    <xf numFmtId="10" fontId="12" fillId="0" borderId="3" xfId="1" applyNumberFormat="1" applyFont="1" applyBorder="1" applyAlignment="1">
      <alignment horizontal="center"/>
    </xf>
    <xf numFmtId="10" fontId="12" fillId="0" borderId="3" xfId="1" applyNumberFormat="1" applyFont="1" applyBorder="1" applyAlignment="1">
      <alignment horizontal="center" wrapText="1"/>
    </xf>
    <xf numFmtId="0" fontId="8" fillId="27" borderId="8" xfId="0" applyFont="1" applyFill="1" applyBorder="1"/>
    <xf numFmtId="0" fontId="8" fillId="27" borderId="10" xfId="0" applyFont="1" applyFill="1" applyBorder="1"/>
    <xf numFmtId="0" fontId="2" fillId="27" borderId="2" xfId="0" applyFont="1" applyFill="1" applyBorder="1"/>
    <xf numFmtId="0" fontId="2" fillId="27" borderId="10" xfId="0" applyFont="1" applyFill="1" applyBorder="1"/>
    <xf numFmtId="0" fontId="2" fillId="28" borderId="11" xfId="0" applyFont="1" applyFill="1" applyBorder="1"/>
    <xf numFmtId="0" fontId="7" fillId="29" borderId="7" xfId="0" applyFont="1" applyFill="1" applyBorder="1" applyAlignment="1">
      <alignment horizontal="center"/>
    </xf>
    <xf numFmtId="0" fontId="2" fillId="30" borderId="10" xfId="0" applyFont="1" applyFill="1" applyBorder="1"/>
    <xf numFmtId="0" fontId="1" fillId="30" borderId="10" xfId="0" applyFont="1" applyFill="1" applyBorder="1"/>
    <xf numFmtId="0" fontId="7" fillId="31" borderId="9" xfId="0" applyFont="1" applyFill="1" applyBorder="1" applyAlignment="1">
      <alignment horizontal="center"/>
    </xf>
    <xf numFmtId="0" fontId="7" fillId="30" borderId="8" xfId="0" applyFont="1" applyFill="1" applyBorder="1"/>
    <xf numFmtId="0" fontId="1" fillId="14" borderId="12" xfId="0" applyFont="1" applyFill="1" applyBorder="1"/>
    <xf numFmtId="0" fontId="7" fillId="28" borderId="0" xfId="0" applyFont="1" applyFill="1"/>
    <xf numFmtId="0" fontId="14" fillId="0" borderId="0" xfId="0" applyFont="1" applyAlignment="1">
      <alignment horizontal="left"/>
    </xf>
    <xf numFmtId="0" fontId="8" fillId="14" borderId="4" xfId="0" applyFont="1" applyFill="1" applyBorder="1" applyAlignment="1"/>
    <xf numFmtId="0" fontId="8" fillId="14" borderId="5" xfId="0" applyFont="1" applyFill="1" applyBorder="1" applyAlignment="1"/>
    <xf numFmtId="0" fontId="8" fillId="14" borderId="13" xfId="0" applyFont="1" applyFill="1" applyBorder="1" applyAlignment="1"/>
    <xf numFmtId="0" fontId="8" fillId="3" borderId="4" xfId="0" applyFont="1" applyFill="1" applyBorder="1" applyAlignment="1"/>
    <xf numFmtId="0" fontId="8" fillId="3" borderId="5" xfId="0" applyFont="1" applyFill="1" applyBorder="1" applyAlignment="1"/>
    <xf numFmtId="0" fontId="8" fillId="3" borderId="13" xfId="0" applyFont="1" applyFill="1" applyBorder="1" applyAlignment="1"/>
    <xf numFmtId="0" fontId="9" fillId="10" borderId="6" xfId="0" applyFont="1" applyFill="1" applyBorder="1" applyAlignment="1"/>
  </cellXfs>
  <cellStyles count="2">
    <cellStyle name="Normal" xfId="0" builtinId="0"/>
    <cellStyle name="Porcentaje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EB412"/>
      <color rgb="FFF0F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'[1]Solicitud de portafolios'!$B$32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EB41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3A-4A4E-8ADA-65D502EE725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11-4CBF-9B5F-03422AD8861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3A-4A4E-8ADA-65D502EE725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F11-4CBF-9B5F-03422AD8861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B1-4610-931E-1CBE1F2A092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11-4CBF-9B5F-03422AD8861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7EA-8A4B-8F1E-E27C80E6200A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EA-8A4B-8F1E-E27C80E6200A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F11-4CBF-9B5F-03422AD8861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EA-8A4B-8F1E-E27C80E6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Tello Huila'!$A$41:$A$50</c:f>
              <c:strCache>
                <c:ptCount val="10"/>
                <c:pt idx="0">
                  <c:v>apicultura</c:v>
                </c:pt>
                <c:pt idx="1">
                  <c:v>café - banano</c:v>
                </c:pt>
                <c:pt idx="2">
                  <c:v>limón</c:v>
                </c:pt>
                <c:pt idx="3">
                  <c:v>plátano</c:v>
                </c:pt>
                <c:pt idx="4">
                  <c:v>ganaderia_dp</c:v>
                </c:pt>
                <c:pt idx="5">
                  <c:v>cacao</c:v>
                </c:pt>
                <c:pt idx="6">
                  <c:v>cacao - banano</c:v>
                </c:pt>
                <c:pt idx="7">
                  <c:v>porcicultura_ciclo_completo</c:v>
                </c:pt>
                <c:pt idx="8">
                  <c:v>avicultura_ponedoras</c:v>
                </c:pt>
                <c:pt idx="9">
                  <c:v>avicultura_engorde</c:v>
                </c:pt>
              </c:strCache>
            </c:strRef>
          </c:cat>
          <c:val>
            <c:numRef>
              <c:f>'Aptitud Tello Huila'!$B$41:$B$50</c:f>
              <c:numCache>
                <c:formatCode>General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99-4159-92B3-D0B56213F7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55900816"/>
        <c:axId val="1055906576"/>
      </c:barChart>
      <c:catAx>
        <c:axId val="1055900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 Agropecuarias</a:t>
                </a:r>
                <a:r>
                  <a:rPr lang="es-CO" baseline="0"/>
                  <a:t>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06576"/>
        <c:crosses val="autoZero"/>
        <c:auto val="1"/>
        <c:lblAlgn val="ctr"/>
        <c:lblOffset val="100"/>
        <c:noMultiLvlLbl val="0"/>
      </c:catAx>
      <c:valAx>
        <c:axId val="105590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90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512693</xdr:colOff>
      <xdr:row>39</xdr:row>
      <xdr:rowOff>66675</xdr:rowOff>
    </xdr:from>
    <xdr:to>
      <xdr:col>9</xdr:col>
      <xdr:colOff>368752</xdr:colOff>
      <xdr:row>59</xdr:row>
      <xdr:rowOff>146602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82491A5E-18A2-4011-AB29-3B167C05A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ristina/Desktop/ANT/2024/MUNICIPIOS/11.%20Fuente%20de%20Oro/202409113_IT_Insumo_AMR_Fuente%20de%20O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portafolios"/>
      <sheetName val="Portafolios"/>
      <sheetName val="Máx_mín_agrícolas"/>
      <sheetName val="Max_mín_pecuarios"/>
      <sheetName val="UFH líder"/>
    </sheetNames>
    <sheetDataSet>
      <sheetData sheetId="0">
        <row r="32">
          <cell r="B32" t="str">
            <v>Número UFH con aptitud por línea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0223-B6AC-4869-AD34-E65A582E7936}">
  <dimension ref="A1:K133"/>
  <sheetViews>
    <sheetView tabSelected="1" zoomScale="90" zoomScaleNormal="90" workbookViewId="0">
      <selection activeCell="B10" activeCellId="2" sqref="B1 A24 B10"/>
    </sheetView>
  </sheetViews>
  <sheetFormatPr defaultColWidth="11.42578125" defaultRowHeight="15" customHeight="1"/>
  <cols>
    <col min="1" max="4" width="19.85546875" style="37" customWidth="1"/>
    <col min="5" max="5" width="17" style="37" bestFit="1" customWidth="1"/>
    <col min="6" max="6" width="16.85546875" style="37" bestFit="1" customWidth="1"/>
    <col min="7" max="7" width="11.28515625" style="37" bestFit="1" customWidth="1"/>
    <col min="8" max="8" width="16.5703125" style="39" bestFit="1" customWidth="1"/>
    <col min="9" max="9" width="27.42578125" style="39" bestFit="1" customWidth="1"/>
    <col min="10" max="10" width="24.85546875" style="39" bestFit="1" customWidth="1"/>
    <col min="11" max="11" width="22.5703125" style="39" bestFit="1" customWidth="1"/>
  </cols>
  <sheetData>
    <row r="1" spans="1:11" ht="14.1">
      <c r="A1" s="36" t="s">
        <v>0</v>
      </c>
      <c r="B1" s="36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</row>
    <row r="2" spans="1:11" ht="14.1">
      <c r="A2" s="42" t="s">
        <v>11</v>
      </c>
      <c r="B2" s="43" t="s">
        <v>12</v>
      </c>
      <c r="C2" s="43">
        <v>799.32</v>
      </c>
      <c r="D2" s="43">
        <v>799.32</v>
      </c>
      <c r="E2" s="43">
        <v>799.32</v>
      </c>
      <c r="F2" s="44">
        <v>799.32</v>
      </c>
      <c r="G2" s="44">
        <v>799.32</v>
      </c>
      <c r="H2" s="45">
        <v>799.31621100000007</v>
      </c>
      <c r="I2" s="46">
        <v>799.31620799999996</v>
      </c>
      <c r="J2" s="46">
        <v>799.31620900000007</v>
      </c>
      <c r="K2" s="46">
        <v>799.31620900000007</v>
      </c>
    </row>
    <row r="3" spans="1:11" ht="14.1">
      <c r="A3" s="42" t="s">
        <v>11</v>
      </c>
      <c r="B3" s="43" t="s">
        <v>13</v>
      </c>
      <c r="C3" s="43">
        <v>0</v>
      </c>
      <c r="D3" s="43">
        <v>736.12</v>
      </c>
      <c r="E3" s="43">
        <v>353.51</v>
      </c>
      <c r="F3" s="44">
        <v>376.39</v>
      </c>
      <c r="G3" s="44">
        <v>0</v>
      </c>
      <c r="H3" s="45">
        <v>760.23642100000006</v>
      </c>
      <c r="I3" s="46">
        <v>743.99662799999999</v>
      </c>
      <c r="J3" s="46">
        <v>783.66354200000012</v>
      </c>
      <c r="K3" s="46">
        <v>783.66354200000012</v>
      </c>
    </row>
    <row r="4" spans="1:11" ht="14.1">
      <c r="A4" s="42" t="s">
        <v>11</v>
      </c>
      <c r="B4" s="43" t="s">
        <v>14</v>
      </c>
      <c r="C4" s="43">
        <v>799.32</v>
      </c>
      <c r="D4" s="43">
        <v>63.2</v>
      </c>
      <c r="E4" s="43">
        <v>445.81</v>
      </c>
      <c r="F4" s="44">
        <v>422.93</v>
      </c>
      <c r="G4" s="44">
        <v>799.32</v>
      </c>
      <c r="H4" s="45">
        <v>39.079790000000003</v>
      </c>
      <c r="I4" s="46">
        <v>55.319580000000002</v>
      </c>
      <c r="J4" s="46">
        <v>15.652666999999999</v>
      </c>
      <c r="K4" s="46">
        <v>15.652666999999999</v>
      </c>
    </row>
    <row r="5" spans="1:11" s="38" customFormat="1" ht="14.1">
      <c r="A5" s="42" t="s">
        <v>11</v>
      </c>
      <c r="B5" s="47" t="s">
        <v>15</v>
      </c>
      <c r="C5" s="48">
        <v>0</v>
      </c>
      <c r="D5" s="49">
        <v>0.92090000000000005</v>
      </c>
      <c r="E5" s="49">
        <v>0.44230000000000003</v>
      </c>
      <c r="F5" s="50">
        <v>0.47089999999999999</v>
      </c>
      <c r="G5" s="51">
        <v>0</v>
      </c>
      <c r="H5" s="61">
        <v>0.95110847313967462</v>
      </c>
      <c r="I5" s="62">
        <v>0.93079136961526499</v>
      </c>
      <c r="J5" s="62">
        <v>0.98041742826711531</v>
      </c>
      <c r="K5" s="62">
        <v>0.98041742826711531</v>
      </c>
    </row>
    <row r="6" spans="1:11" ht="18.600000000000001" customHeight="1">
      <c r="A6" s="52" t="s">
        <v>16</v>
      </c>
      <c r="B6" s="43" t="s">
        <v>12</v>
      </c>
      <c r="C6" s="43">
        <v>3919.27</v>
      </c>
      <c r="D6" s="43">
        <v>3919.27</v>
      </c>
      <c r="E6" s="43">
        <v>3919.27</v>
      </c>
      <c r="F6" s="44" t="s">
        <v>17</v>
      </c>
      <c r="G6" s="44" t="s">
        <v>17</v>
      </c>
      <c r="H6" s="45">
        <v>3919.2666270000009</v>
      </c>
      <c r="I6" s="46">
        <v>3919.2666289999997</v>
      </c>
      <c r="J6" s="46">
        <v>3919.2666260000005</v>
      </c>
      <c r="K6" s="46">
        <v>3919.2666260000005</v>
      </c>
    </row>
    <row r="7" spans="1:11" ht="14.1">
      <c r="A7" s="52" t="s">
        <v>16</v>
      </c>
      <c r="B7" s="43" t="s">
        <v>13</v>
      </c>
      <c r="C7" s="43">
        <v>205.94</v>
      </c>
      <c r="D7" s="43">
        <v>3805.93</v>
      </c>
      <c r="E7" s="43">
        <v>3668.7</v>
      </c>
      <c r="F7" s="44">
        <v>3757.48</v>
      </c>
      <c r="G7" s="44">
        <v>0</v>
      </c>
      <c r="H7" s="45">
        <v>3799.0064860000007</v>
      </c>
      <c r="I7" s="46">
        <v>3796.0712889999995</v>
      </c>
      <c r="J7" s="46">
        <v>3908.7071920000008</v>
      </c>
      <c r="K7" s="46">
        <v>3908.7071920000008</v>
      </c>
    </row>
    <row r="8" spans="1:11" ht="13.9" customHeight="1">
      <c r="A8" s="52" t="s">
        <v>16</v>
      </c>
      <c r="B8" s="43" t="s">
        <v>14</v>
      </c>
      <c r="C8" s="43">
        <v>3713.33</v>
      </c>
      <c r="D8" s="43">
        <v>113.34</v>
      </c>
      <c r="E8" s="43">
        <v>250.57</v>
      </c>
      <c r="F8" s="44">
        <v>161.79</v>
      </c>
      <c r="G8" s="44" t="s">
        <v>17</v>
      </c>
      <c r="H8" s="45">
        <v>120.26014099999999</v>
      </c>
      <c r="I8" s="46">
        <v>123.19534</v>
      </c>
      <c r="J8" s="46">
        <v>10.559434000000001</v>
      </c>
      <c r="K8" s="46">
        <v>10.559434000000001</v>
      </c>
    </row>
    <row r="9" spans="1:11" s="38" customFormat="1" ht="14.1">
      <c r="A9" s="52" t="s">
        <v>16</v>
      </c>
      <c r="B9" s="47" t="s">
        <v>15</v>
      </c>
      <c r="C9" s="48">
        <v>5.2499999999999998E-2</v>
      </c>
      <c r="D9" s="49">
        <v>0.97109999999999996</v>
      </c>
      <c r="E9" s="49">
        <v>0.93610000000000004</v>
      </c>
      <c r="F9" s="50">
        <v>0.9587</v>
      </c>
      <c r="G9" s="51">
        <v>0</v>
      </c>
      <c r="H9" s="61">
        <v>0.96931565202236492</v>
      </c>
      <c r="I9" s="62">
        <v>0.96856673667251025</v>
      </c>
      <c r="J9" s="62">
        <v>0.99730576278481553</v>
      </c>
      <c r="K9" s="62">
        <v>0.99730576278481553</v>
      </c>
    </row>
    <row r="10" spans="1:11" ht="14.1">
      <c r="A10" s="52" t="s">
        <v>18</v>
      </c>
      <c r="B10" s="43" t="s">
        <v>12</v>
      </c>
      <c r="C10" s="43">
        <v>538.36</v>
      </c>
      <c r="D10" s="43">
        <v>538.36</v>
      </c>
      <c r="E10" s="43">
        <v>538.36</v>
      </c>
      <c r="F10" s="44">
        <v>538.36</v>
      </c>
      <c r="G10" s="44">
        <v>538.36</v>
      </c>
      <c r="H10" s="45">
        <v>538.35579599999994</v>
      </c>
      <c r="I10" s="46">
        <v>538.35579599999983</v>
      </c>
      <c r="J10" s="46">
        <v>538.35580200000004</v>
      </c>
      <c r="K10" s="46">
        <v>538.35580200000004</v>
      </c>
    </row>
    <row r="11" spans="1:11" ht="14.1">
      <c r="A11" s="52" t="s">
        <v>18</v>
      </c>
      <c r="B11" s="43" t="s">
        <v>13</v>
      </c>
      <c r="C11" s="43">
        <v>4.51</v>
      </c>
      <c r="D11" s="43">
        <v>216.83</v>
      </c>
      <c r="E11" s="43">
        <v>34.9</v>
      </c>
      <c r="F11" s="44">
        <v>1.48</v>
      </c>
      <c r="G11" s="44">
        <v>0</v>
      </c>
      <c r="H11" s="45">
        <v>217.56048500000003</v>
      </c>
      <c r="I11" s="46">
        <v>258.60269099999982</v>
      </c>
      <c r="J11" s="46">
        <v>263.75796100000002</v>
      </c>
      <c r="K11" s="46">
        <v>263.75796100000002</v>
      </c>
    </row>
    <row r="12" spans="1:11" ht="14.1">
      <c r="A12" s="52" t="s">
        <v>18</v>
      </c>
      <c r="B12" s="43" t="s">
        <v>14</v>
      </c>
      <c r="C12" s="43">
        <v>533.84</v>
      </c>
      <c r="D12" s="43">
        <v>321.52999999999997</v>
      </c>
      <c r="E12" s="43">
        <v>503.45</v>
      </c>
      <c r="F12" s="44">
        <v>536.88</v>
      </c>
      <c r="G12" s="44">
        <v>538.36</v>
      </c>
      <c r="H12" s="45">
        <v>320.79531099999991</v>
      </c>
      <c r="I12" s="46">
        <v>279.75310500000001</v>
      </c>
      <c r="J12" s="46">
        <v>274.59784100000002</v>
      </c>
      <c r="K12" s="46">
        <v>274.59784100000002</v>
      </c>
    </row>
    <row r="13" spans="1:11" s="38" customFormat="1" ht="14.1">
      <c r="A13" s="52" t="s">
        <v>18</v>
      </c>
      <c r="B13" s="47" t="s">
        <v>15</v>
      </c>
      <c r="C13" s="48">
        <v>8.3999999999999995E-3</v>
      </c>
      <c r="D13" s="49">
        <v>0.40279999999999999</v>
      </c>
      <c r="E13" s="48">
        <v>6.4799999999999996E-2</v>
      </c>
      <c r="F13" s="51">
        <v>2.7000000000000001E-3</v>
      </c>
      <c r="G13" s="51">
        <v>0</v>
      </c>
      <c r="H13" s="61">
        <v>0.40412026138936574</v>
      </c>
      <c r="I13" s="62">
        <v>0.4803564722836195</v>
      </c>
      <c r="J13" s="62">
        <v>0.48993242019522248</v>
      </c>
      <c r="K13" s="62">
        <v>0.48993242019522248</v>
      </c>
    </row>
    <row r="14" spans="1:11" ht="14.1">
      <c r="A14" s="53" t="s">
        <v>19</v>
      </c>
      <c r="B14" s="43" t="s">
        <v>12</v>
      </c>
      <c r="C14" s="43">
        <v>66.69</v>
      </c>
      <c r="D14" s="43">
        <v>66.69</v>
      </c>
      <c r="E14" s="43">
        <v>66.69</v>
      </c>
      <c r="F14" s="44">
        <v>66.69</v>
      </c>
      <c r="G14" s="44">
        <v>66.69</v>
      </c>
      <c r="H14" s="45">
        <v>66.690572000000003</v>
      </c>
      <c r="I14" s="46">
        <v>66.690573000000001</v>
      </c>
      <c r="J14" s="46">
        <v>66.690571000000006</v>
      </c>
      <c r="K14" s="46">
        <v>66.690571000000006</v>
      </c>
    </row>
    <row r="15" spans="1:11" ht="14.1">
      <c r="A15" s="53" t="s">
        <v>19</v>
      </c>
      <c r="B15" s="43" t="s">
        <v>13</v>
      </c>
      <c r="C15" s="43">
        <v>51.61</v>
      </c>
      <c r="D15" s="43">
        <v>50.91</v>
      </c>
      <c r="E15" s="43">
        <v>50.85</v>
      </c>
      <c r="F15" s="44">
        <v>0.93</v>
      </c>
      <c r="G15" s="44">
        <v>46.67</v>
      </c>
      <c r="H15" s="45">
        <v>0</v>
      </c>
      <c r="I15" s="46">
        <v>50.377186999999999</v>
      </c>
      <c r="J15" s="46">
        <v>54.242171000000006</v>
      </c>
      <c r="K15" s="46">
        <v>54.242171000000006</v>
      </c>
    </row>
    <row r="16" spans="1:11" ht="14.1">
      <c r="A16" s="53" t="s">
        <v>19</v>
      </c>
      <c r="B16" s="43" t="s">
        <v>14</v>
      </c>
      <c r="C16" s="43">
        <v>15.08</v>
      </c>
      <c r="D16" s="43">
        <v>15.78</v>
      </c>
      <c r="E16" s="43">
        <v>15.84</v>
      </c>
      <c r="F16" s="44">
        <v>65.760000000000005</v>
      </c>
      <c r="G16" s="44">
        <v>20.02</v>
      </c>
      <c r="H16" s="45">
        <v>66.690572000000003</v>
      </c>
      <c r="I16" s="46">
        <v>16.313386000000001</v>
      </c>
      <c r="J16" s="46">
        <v>12.448399999999999</v>
      </c>
      <c r="K16" s="46">
        <v>12.448399999999999</v>
      </c>
    </row>
    <row r="17" spans="1:11" s="38" customFormat="1" ht="14.1">
      <c r="A17" s="53" t="s">
        <v>19</v>
      </c>
      <c r="B17" s="47" t="s">
        <v>15</v>
      </c>
      <c r="C17" s="49">
        <v>0.77390000000000003</v>
      </c>
      <c r="D17" s="49">
        <v>0.76339999999999997</v>
      </c>
      <c r="E17" s="49">
        <v>0.76249999999999996</v>
      </c>
      <c r="F17" s="51">
        <v>1.3899999999999999E-2</v>
      </c>
      <c r="G17" s="50">
        <v>0.69979999999999998</v>
      </c>
      <c r="H17" s="61">
        <v>0</v>
      </c>
      <c r="I17" s="62">
        <v>0.75538692702490351</v>
      </c>
      <c r="J17" s="62">
        <v>0.81334092940964631</v>
      </c>
      <c r="K17" s="62">
        <v>0.81334092940964631</v>
      </c>
    </row>
    <row r="18" spans="1:11" ht="15.6" customHeight="1">
      <c r="A18" s="53" t="s">
        <v>20</v>
      </c>
      <c r="B18" s="43" t="s">
        <v>12</v>
      </c>
      <c r="C18" s="43">
        <v>1259.1600000000001</v>
      </c>
      <c r="D18" s="43">
        <v>1259.1600000000001</v>
      </c>
      <c r="E18" s="43">
        <v>1259.1600000000001</v>
      </c>
      <c r="F18" s="44" t="s">
        <v>21</v>
      </c>
      <c r="G18" s="44" t="s">
        <v>21</v>
      </c>
      <c r="H18" s="45">
        <v>1259.163753</v>
      </c>
      <c r="I18" s="46">
        <v>1259.163751</v>
      </c>
      <c r="J18" s="46">
        <v>1259.1637400000002</v>
      </c>
      <c r="K18" s="46">
        <v>1259.1637400000002</v>
      </c>
    </row>
    <row r="19" spans="1:11" ht="14.1">
      <c r="A19" s="53" t="s">
        <v>20</v>
      </c>
      <c r="B19" s="43" t="s">
        <v>13</v>
      </c>
      <c r="C19" s="43">
        <v>3.69</v>
      </c>
      <c r="D19" s="43">
        <v>1079.8699999999999</v>
      </c>
      <c r="E19" s="43">
        <v>2.4500000000000002</v>
      </c>
      <c r="F19" s="44">
        <v>918.18</v>
      </c>
      <c r="G19" s="44">
        <v>0</v>
      </c>
      <c r="H19" s="45">
        <v>1064.4511950000001</v>
      </c>
      <c r="I19" s="46">
        <v>1087.1304950000001</v>
      </c>
      <c r="J19" s="46">
        <v>1190.1066100000003</v>
      </c>
      <c r="K19" s="46">
        <v>1190.1066100000003</v>
      </c>
    </row>
    <row r="20" spans="1:11" ht="16.149999999999999" customHeight="1">
      <c r="A20" s="53" t="s">
        <v>20</v>
      </c>
      <c r="B20" s="43" t="s">
        <v>14</v>
      </c>
      <c r="C20" s="43">
        <v>1255.48</v>
      </c>
      <c r="D20" s="43">
        <v>179.29</v>
      </c>
      <c r="E20" s="43">
        <v>1256.71</v>
      </c>
      <c r="F20" s="44">
        <v>340.99</v>
      </c>
      <c r="G20" s="44" t="s">
        <v>21</v>
      </c>
      <c r="H20" s="45">
        <v>194.71255799999994</v>
      </c>
      <c r="I20" s="46">
        <v>172.03325599999999</v>
      </c>
      <c r="J20" s="46">
        <v>69.057130000000001</v>
      </c>
      <c r="K20" s="46">
        <v>69.057130000000001</v>
      </c>
    </row>
    <row r="21" spans="1:11" s="38" customFormat="1" ht="14.1">
      <c r="A21" s="53" t="s">
        <v>20</v>
      </c>
      <c r="B21" s="47" t="s">
        <v>15</v>
      </c>
      <c r="C21" s="48">
        <v>2.8999999999999998E-3</v>
      </c>
      <c r="D21" s="49">
        <v>0.85760000000000003</v>
      </c>
      <c r="E21" s="48">
        <v>1.9E-3</v>
      </c>
      <c r="F21" s="50">
        <v>0.72919999999999996</v>
      </c>
      <c r="G21" s="51">
        <v>0</v>
      </c>
      <c r="H21" s="61">
        <v>0.84536359346741774</v>
      </c>
      <c r="I21" s="62">
        <v>0.86337499323390232</v>
      </c>
      <c r="J21" s="62">
        <v>0.94515635432767475</v>
      </c>
      <c r="K21" s="62">
        <v>0.94515635432767475</v>
      </c>
    </row>
    <row r="22" spans="1:11" ht="14.1">
      <c r="A22" s="53" t="s">
        <v>22</v>
      </c>
      <c r="B22" s="43" t="s">
        <v>12</v>
      </c>
      <c r="C22" s="43">
        <v>909.83</v>
      </c>
      <c r="D22" s="43">
        <v>909.83</v>
      </c>
      <c r="E22" s="43">
        <v>909.83</v>
      </c>
      <c r="F22" s="44">
        <v>909.83</v>
      </c>
      <c r="G22" s="44">
        <v>909.83</v>
      </c>
      <c r="H22" s="45">
        <v>909.82931999999994</v>
      </c>
      <c r="I22" s="46">
        <v>909.82932099999982</v>
      </c>
      <c r="J22" s="46">
        <v>909.82931599999995</v>
      </c>
      <c r="K22" s="46">
        <v>909.82931599999995</v>
      </c>
    </row>
    <row r="23" spans="1:11" ht="14.1">
      <c r="A23" s="53" t="s">
        <v>22</v>
      </c>
      <c r="B23" s="43" t="s">
        <v>13</v>
      </c>
      <c r="C23" s="43">
        <v>0</v>
      </c>
      <c r="D23" s="43">
        <v>850.96</v>
      </c>
      <c r="E23" s="43">
        <v>587.30999999999995</v>
      </c>
      <c r="F23" s="44">
        <v>637.20000000000005</v>
      </c>
      <c r="G23" s="44">
        <v>0</v>
      </c>
      <c r="H23" s="45">
        <v>841.16787599999998</v>
      </c>
      <c r="I23" s="46">
        <v>869.42677999999978</v>
      </c>
      <c r="J23" s="46">
        <v>862.71363899999994</v>
      </c>
      <c r="K23" s="46">
        <v>862.71363899999994</v>
      </c>
    </row>
    <row r="24" spans="1:11" ht="14.1">
      <c r="A24" s="53" t="s">
        <v>22</v>
      </c>
      <c r="B24" s="43" t="s">
        <v>14</v>
      </c>
      <c r="C24" s="43">
        <v>909.83</v>
      </c>
      <c r="D24" s="43">
        <v>58.87</v>
      </c>
      <c r="E24" s="43">
        <v>322.52</v>
      </c>
      <c r="F24" s="44">
        <v>272.63</v>
      </c>
      <c r="G24" s="44">
        <v>909.83</v>
      </c>
      <c r="H24" s="45">
        <v>68.661444000000003</v>
      </c>
      <c r="I24" s="46">
        <v>40.402540999999999</v>
      </c>
      <c r="J24" s="46">
        <v>47.115677000000005</v>
      </c>
      <c r="K24" s="46">
        <v>47.115677000000005</v>
      </c>
    </row>
    <row r="25" spans="1:11" s="38" customFormat="1" ht="14.1">
      <c r="A25" s="53" t="s">
        <v>22</v>
      </c>
      <c r="B25" s="47" t="s">
        <v>15</v>
      </c>
      <c r="C25" s="48">
        <v>0</v>
      </c>
      <c r="D25" s="49">
        <v>0.93530000000000002</v>
      </c>
      <c r="E25" s="49">
        <v>0.64549999999999996</v>
      </c>
      <c r="F25" s="50">
        <v>0.70030000000000003</v>
      </c>
      <c r="G25" s="51">
        <v>0</v>
      </c>
      <c r="H25" s="61">
        <v>0.92453370924559786</v>
      </c>
      <c r="I25" s="62">
        <v>0.95559327440052899</v>
      </c>
      <c r="J25" s="62">
        <v>0.94821481769004679</v>
      </c>
      <c r="K25" s="62">
        <v>0.94821481769004679</v>
      </c>
    </row>
    <row r="26" spans="1:11" ht="14.1">
      <c r="A26" s="54" t="s">
        <v>23</v>
      </c>
      <c r="B26" s="43" t="s">
        <v>12</v>
      </c>
      <c r="C26" s="43">
        <v>562.58000000000004</v>
      </c>
      <c r="D26" s="43">
        <v>562.58000000000004</v>
      </c>
      <c r="E26" s="43">
        <v>562.58000000000004</v>
      </c>
      <c r="F26" s="44">
        <v>562.58000000000004</v>
      </c>
      <c r="G26" s="44">
        <v>562.58000000000004</v>
      </c>
      <c r="H26" s="45">
        <v>562.57621199999994</v>
      </c>
      <c r="I26" s="46">
        <v>562.57621400000005</v>
      </c>
      <c r="J26" s="46">
        <v>562.57621399999994</v>
      </c>
      <c r="K26" s="46">
        <v>562.57621399999994</v>
      </c>
    </row>
    <row r="27" spans="1:11" ht="14.1">
      <c r="A27" s="54" t="s">
        <v>23</v>
      </c>
      <c r="B27" s="43" t="s">
        <v>13</v>
      </c>
      <c r="C27" s="43">
        <v>494.14</v>
      </c>
      <c r="D27" s="43">
        <v>0</v>
      </c>
      <c r="E27" s="43">
        <v>492.62</v>
      </c>
      <c r="F27" s="44">
        <v>480.91</v>
      </c>
      <c r="G27" s="44">
        <v>379.87</v>
      </c>
      <c r="H27" s="45">
        <v>493.33746699999995</v>
      </c>
      <c r="I27" s="46">
        <v>482.88148000000007</v>
      </c>
      <c r="J27" s="46">
        <v>552.0184569999999</v>
      </c>
      <c r="K27" s="46">
        <v>552.0184569999999</v>
      </c>
    </row>
    <row r="28" spans="1:11" ht="14.1">
      <c r="A28" s="54" t="s">
        <v>23</v>
      </c>
      <c r="B28" s="43" t="s">
        <v>14</v>
      </c>
      <c r="C28" s="43">
        <v>68.44</v>
      </c>
      <c r="D28" s="43">
        <v>562.58000000000004</v>
      </c>
      <c r="E28" s="43">
        <v>69.959999999999994</v>
      </c>
      <c r="F28" s="44">
        <v>81.66</v>
      </c>
      <c r="G28" s="44">
        <v>182.71</v>
      </c>
      <c r="H28" s="45">
        <v>69.238745000000009</v>
      </c>
      <c r="I28" s="46">
        <v>79.694733999999997</v>
      </c>
      <c r="J28" s="46">
        <v>10.557757000000001</v>
      </c>
      <c r="K28" s="46">
        <v>10.557757000000001</v>
      </c>
    </row>
    <row r="29" spans="1:11" s="38" customFormat="1" ht="14.1">
      <c r="A29" s="54" t="s">
        <v>23</v>
      </c>
      <c r="B29" s="47" t="s">
        <v>15</v>
      </c>
      <c r="C29" s="49">
        <v>0.87839999999999996</v>
      </c>
      <c r="D29" s="48">
        <v>0</v>
      </c>
      <c r="E29" s="49">
        <v>0.87560000000000004</v>
      </c>
      <c r="F29" s="50">
        <v>0.8548</v>
      </c>
      <c r="G29" s="50">
        <v>0.67520000000000002</v>
      </c>
      <c r="H29" s="61">
        <v>0.87692557288575868</v>
      </c>
      <c r="I29" s="62">
        <v>0.85833966666781258</v>
      </c>
      <c r="J29" s="62">
        <v>0.98123319696555811</v>
      </c>
      <c r="K29" s="62">
        <v>0.98123319696555811</v>
      </c>
    </row>
    <row r="30" spans="1:11" ht="14.1">
      <c r="A30" s="55" t="s">
        <v>24</v>
      </c>
      <c r="B30" s="43" t="s">
        <v>12</v>
      </c>
      <c r="C30" s="43">
        <v>617.4</v>
      </c>
      <c r="D30" s="43">
        <v>617.4</v>
      </c>
      <c r="E30" s="43">
        <v>617.4</v>
      </c>
      <c r="F30" s="44">
        <v>617.4</v>
      </c>
      <c r="G30" s="44">
        <v>617.4</v>
      </c>
      <c r="H30" s="45">
        <v>617.40353499999992</v>
      </c>
      <c r="I30" s="46">
        <v>617.40353600000003</v>
      </c>
      <c r="J30" s="46">
        <v>617.40353200000004</v>
      </c>
      <c r="K30" s="46">
        <v>617.40353200000004</v>
      </c>
    </row>
    <row r="31" spans="1:11" ht="14.1">
      <c r="A31" s="55" t="s">
        <v>24</v>
      </c>
      <c r="B31" s="43" t="s">
        <v>13</v>
      </c>
      <c r="C31" s="43">
        <v>485.71</v>
      </c>
      <c r="D31" s="43">
        <v>0</v>
      </c>
      <c r="E31" s="43">
        <v>498.54</v>
      </c>
      <c r="F31" s="44">
        <v>490.68</v>
      </c>
      <c r="G31" s="44">
        <v>256.20999999999998</v>
      </c>
      <c r="H31" s="45">
        <v>497.20215099999996</v>
      </c>
      <c r="I31" s="46">
        <v>495.25435600000003</v>
      </c>
      <c r="J31" s="46">
        <v>535.70610299999998</v>
      </c>
      <c r="K31" s="46">
        <v>535.70610299999998</v>
      </c>
    </row>
    <row r="32" spans="1:11" ht="14.1">
      <c r="A32" s="55" t="s">
        <v>24</v>
      </c>
      <c r="B32" s="43" t="s">
        <v>14</v>
      </c>
      <c r="C32" s="43">
        <v>131.69999999999999</v>
      </c>
      <c r="D32" s="43">
        <v>617.4</v>
      </c>
      <c r="E32" s="43">
        <v>118.86</v>
      </c>
      <c r="F32" s="44">
        <v>126.73</v>
      </c>
      <c r="G32" s="44">
        <v>361.2</v>
      </c>
      <c r="H32" s="45">
        <v>120.20138399999999</v>
      </c>
      <c r="I32" s="46">
        <v>122.14918</v>
      </c>
      <c r="J32" s="46">
        <v>81.697429</v>
      </c>
      <c r="K32" s="46">
        <v>81.697429</v>
      </c>
    </row>
    <row r="33" spans="1:11" s="38" customFormat="1" ht="14.1">
      <c r="A33" s="55" t="s">
        <v>24</v>
      </c>
      <c r="B33" s="47" t="s">
        <v>15</v>
      </c>
      <c r="C33" s="49">
        <v>0.78669999999999995</v>
      </c>
      <c r="D33" s="48">
        <v>0</v>
      </c>
      <c r="E33" s="49">
        <v>0.8075</v>
      </c>
      <c r="F33" s="50">
        <v>0.79469999999999996</v>
      </c>
      <c r="G33" s="50">
        <v>0.41499999999999998</v>
      </c>
      <c r="H33" s="61">
        <v>0.80531147428561456</v>
      </c>
      <c r="I33" s="62">
        <v>0.80215665625860622</v>
      </c>
      <c r="J33" s="62">
        <v>0.86767579910767334</v>
      </c>
      <c r="K33" s="62">
        <v>0.86767579910767334</v>
      </c>
    </row>
    <row r="34" spans="1:11" ht="13.15" customHeight="1">
      <c r="A34" s="55" t="s">
        <v>25</v>
      </c>
      <c r="B34" s="43" t="s">
        <v>12</v>
      </c>
      <c r="C34" s="43">
        <v>1453.67</v>
      </c>
      <c r="D34" s="43">
        <v>1453.67</v>
      </c>
      <c r="E34" s="43">
        <v>1453.67</v>
      </c>
      <c r="F34" s="44" t="s">
        <v>26</v>
      </c>
      <c r="G34" s="44" t="s">
        <v>26</v>
      </c>
      <c r="H34" s="45">
        <v>1453.6684199999997</v>
      </c>
      <c r="I34" s="46">
        <v>1453.6684130000001</v>
      </c>
      <c r="J34" s="46">
        <v>1453.6684309999998</v>
      </c>
      <c r="K34" s="46">
        <v>1453.6684309999998</v>
      </c>
    </row>
    <row r="35" spans="1:11" ht="14.1">
      <c r="A35" s="55" t="s">
        <v>25</v>
      </c>
      <c r="B35" s="43" t="s">
        <v>13</v>
      </c>
      <c r="C35" s="43">
        <v>0</v>
      </c>
      <c r="D35" s="43">
        <v>1366.25</v>
      </c>
      <c r="E35" s="43">
        <v>1106.8699999999999</v>
      </c>
      <c r="F35" s="44">
        <v>1187.53</v>
      </c>
      <c r="G35" s="44">
        <v>0</v>
      </c>
      <c r="H35" s="45">
        <v>1355.3776739999998</v>
      </c>
      <c r="I35" s="46">
        <v>1415.7943180000002</v>
      </c>
      <c r="J35" s="46">
        <v>1360.7213309999997</v>
      </c>
      <c r="K35" s="46">
        <v>1360.7213309999997</v>
      </c>
    </row>
    <row r="36" spans="1:11" ht="16.149999999999999" customHeight="1">
      <c r="A36" s="55" t="s">
        <v>25</v>
      </c>
      <c r="B36" s="43" t="s">
        <v>14</v>
      </c>
      <c r="C36" s="43">
        <v>1453.67</v>
      </c>
      <c r="D36" s="43">
        <v>87.41</v>
      </c>
      <c r="E36" s="43">
        <v>346.8</v>
      </c>
      <c r="F36" s="44">
        <v>266.14</v>
      </c>
      <c r="G36" s="44" t="s">
        <v>26</v>
      </c>
      <c r="H36" s="45">
        <v>98.290746000000013</v>
      </c>
      <c r="I36" s="46">
        <v>37.874094999999997</v>
      </c>
      <c r="J36" s="46">
        <v>92.947100000000006</v>
      </c>
      <c r="K36" s="46">
        <v>92.947100000000006</v>
      </c>
    </row>
    <row r="37" spans="1:11" s="38" customFormat="1" ht="14.1">
      <c r="A37" s="55" t="s">
        <v>25</v>
      </c>
      <c r="B37" s="47" t="s">
        <v>15</v>
      </c>
      <c r="C37" s="48">
        <v>0</v>
      </c>
      <c r="D37" s="49">
        <v>0.93989999999999996</v>
      </c>
      <c r="E37" s="49">
        <v>0.76139999999999997</v>
      </c>
      <c r="F37" s="50">
        <v>0.81689999999999996</v>
      </c>
      <c r="G37" s="51">
        <v>0</v>
      </c>
      <c r="H37" s="61">
        <v>0.93238434250363644</v>
      </c>
      <c r="I37" s="62">
        <v>0.97394584991921407</v>
      </c>
      <c r="J37" s="62">
        <v>0.93606031608180384</v>
      </c>
      <c r="K37" s="62">
        <v>0.93606031608180384</v>
      </c>
    </row>
    <row r="38" spans="1:11" ht="14.1">
      <c r="A38" s="55" t="s">
        <v>27</v>
      </c>
      <c r="B38" s="43" t="s">
        <v>12</v>
      </c>
      <c r="C38" s="43">
        <v>105.72</v>
      </c>
      <c r="D38" s="43">
        <v>105.72</v>
      </c>
      <c r="E38" s="43">
        <v>105.72</v>
      </c>
      <c r="F38" s="44">
        <v>105.72</v>
      </c>
      <c r="G38" s="44">
        <v>105.72</v>
      </c>
      <c r="H38" s="45">
        <v>105.72341</v>
      </c>
      <c r="I38" s="46">
        <v>105.72341400000001</v>
      </c>
      <c r="J38" s="46">
        <v>105.72341400000001</v>
      </c>
      <c r="K38" s="46">
        <v>105.72341400000001</v>
      </c>
    </row>
    <row r="39" spans="1:11" ht="14.1">
      <c r="A39" s="55" t="s">
        <v>27</v>
      </c>
      <c r="B39" s="43" t="s">
        <v>13</v>
      </c>
      <c r="C39" s="43">
        <v>0</v>
      </c>
      <c r="D39" s="43">
        <v>0.42</v>
      </c>
      <c r="E39" s="43">
        <v>43.59</v>
      </c>
      <c r="F39" s="44">
        <v>42.32</v>
      </c>
      <c r="G39" s="44">
        <v>0</v>
      </c>
      <c r="H39" s="45">
        <v>43.739372000000003</v>
      </c>
      <c r="I39" s="46">
        <v>45.062114000000008</v>
      </c>
      <c r="J39" s="46">
        <v>105.72341400000001</v>
      </c>
      <c r="K39" s="46">
        <v>105.72341400000001</v>
      </c>
    </row>
    <row r="40" spans="1:11" ht="14.1">
      <c r="A40" s="55" t="s">
        <v>27</v>
      </c>
      <c r="B40" s="43" t="s">
        <v>14</v>
      </c>
      <c r="C40" s="43">
        <v>105.72</v>
      </c>
      <c r="D40" s="43">
        <v>105.3</v>
      </c>
      <c r="E40" s="43">
        <v>62.13</v>
      </c>
      <c r="F40" s="44">
        <v>63.41</v>
      </c>
      <c r="G40" s="44">
        <v>105.72</v>
      </c>
      <c r="H40" s="45">
        <v>61.984037999999998</v>
      </c>
      <c r="I40" s="46">
        <v>60.661299999999997</v>
      </c>
      <c r="J40" s="46">
        <v>0</v>
      </c>
      <c r="K40" s="46">
        <v>0</v>
      </c>
    </row>
    <row r="41" spans="1:11" s="38" customFormat="1" ht="14.1">
      <c r="A41" s="55" t="s">
        <v>27</v>
      </c>
      <c r="B41" s="47" t="s">
        <v>15</v>
      </c>
      <c r="C41" s="48">
        <v>0</v>
      </c>
      <c r="D41" s="48">
        <v>4.0000000000000001E-3</v>
      </c>
      <c r="E41" s="49">
        <v>0.4123</v>
      </c>
      <c r="F41" s="50">
        <v>0.40029999999999999</v>
      </c>
      <c r="G41" s="51">
        <v>0</v>
      </c>
      <c r="H41" s="61">
        <v>0.4137151081297889</v>
      </c>
      <c r="I41" s="62">
        <v>0.42622643646373365</v>
      </c>
      <c r="J41" s="62">
        <v>1</v>
      </c>
      <c r="K41" s="62">
        <v>1</v>
      </c>
    </row>
    <row r="42" spans="1:11" ht="14.45" customHeight="1">
      <c r="A42" s="55" t="s">
        <v>28</v>
      </c>
      <c r="B42" s="43" t="s">
        <v>12</v>
      </c>
      <c r="C42" s="43">
        <v>1502.1</v>
      </c>
      <c r="D42" s="43">
        <v>1502.1</v>
      </c>
      <c r="E42" s="43">
        <v>1502.1</v>
      </c>
      <c r="F42" s="44" t="s">
        <v>29</v>
      </c>
      <c r="G42" s="44" t="s">
        <v>29</v>
      </c>
      <c r="H42" s="45">
        <v>1502.1029390000001</v>
      </c>
      <c r="I42" s="46">
        <v>1502.102938</v>
      </c>
      <c r="J42" s="46">
        <v>1502.10294</v>
      </c>
      <c r="K42" s="46">
        <v>1502.10294</v>
      </c>
    </row>
    <row r="43" spans="1:11" ht="14.1">
      <c r="A43" s="55" t="s">
        <v>28</v>
      </c>
      <c r="B43" s="43" t="s">
        <v>13</v>
      </c>
      <c r="C43" s="43">
        <v>1360.39</v>
      </c>
      <c r="D43" s="43">
        <v>4.7</v>
      </c>
      <c r="E43" s="43">
        <v>1424.68</v>
      </c>
      <c r="F43" s="44" t="s">
        <v>30</v>
      </c>
      <c r="G43" s="44">
        <v>485.91</v>
      </c>
      <c r="H43" s="45">
        <v>1464.27179</v>
      </c>
      <c r="I43" s="46">
        <v>1461.2959739999999</v>
      </c>
      <c r="J43" s="46">
        <v>1473.604932</v>
      </c>
      <c r="K43" s="46">
        <v>1473.604932</v>
      </c>
    </row>
    <row r="44" spans="1:11" ht="15" customHeight="1">
      <c r="A44" s="55" t="s">
        <v>28</v>
      </c>
      <c r="B44" s="43" t="s">
        <v>14</v>
      </c>
      <c r="C44" s="43">
        <v>141.71</v>
      </c>
      <c r="D44" s="43">
        <v>1497.41</v>
      </c>
      <c r="E44" s="43">
        <v>77.430000000000007</v>
      </c>
      <c r="F44" s="44">
        <v>73.290000000000006</v>
      </c>
      <c r="G44" s="44" t="s">
        <v>31</v>
      </c>
      <c r="H44" s="45">
        <v>37.831149000000003</v>
      </c>
      <c r="I44" s="46">
        <v>40.806964000000001</v>
      </c>
      <c r="J44" s="46">
        <v>28.498007999999999</v>
      </c>
      <c r="K44" s="46">
        <v>28.498007999999999</v>
      </c>
    </row>
    <row r="45" spans="1:11" s="38" customFormat="1" ht="14.1">
      <c r="A45" s="55" t="s">
        <v>28</v>
      </c>
      <c r="B45" s="47" t="s">
        <v>15</v>
      </c>
      <c r="C45" s="49">
        <v>0.90569999999999995</v>
      </c>
      <c r="D45" s="48">
        <v>3.0999999999999999E-3</v>
      </c>
      <c r="E45" s="49">
        <v>0.94850000000000001</v>
      </c>
      <c r="F45" s="50">
        <v>0.95120000000000005</v>
      </c>
      <c r="G45" s="50">
        <v>0.32350000000000001</v>
      </c>
      <c r="H45" s="61">
        <v>0.97481454298652426</v>
      </c>
      <c r="I45" s="62">
        <v>0.97283344372235026</v>
      </c>
      <c r="J45" s="62">
        <v>0.98102792608874057</v>
      </c>
      <c r="K45" s="62">
        <v>0.98102792608874057</v>
      </c>
    </row>
    <row r="46" spans="1:11" ht="14.1">
      <c r="A46" s="56" t="s">
        <v>32</v>
      </c>
      <c r="B46" s="43" t="s">
        <v>12</v>
      </c>
      <c r="C46" s="43">
        <v>69.14</v>
      </c>
      <c r="D46" s="43">
        <v>69.14</v>
      </c>
      <c r="E46" s="43">
        <v>69.14</v>
      </c>
      <c r="F46" s="44">
        <v>69.14</v>
      </c>
      <c r="G46" s="44">
        <v>69.14</v>
      </c>
      <c r="H46" s="45">
        <v>69.136123000000012</v>
      </c>
      <c r="I46" s="46">
        <v>69.136122999999998</v>
      </c>
      <c r="J46" s="46">
        <v>69.136122999999998</v>
      </c>
      <c r="K46" s="46">
        <v>69.136122999999998</v>
      </c>
    </row>
    <row r="47" spans="1:11" ht="14.1">
      <c r="A47" s="56" t="s">
        <v>32</v>
      </c>
      <c r="B47" s="43" t="s">
        <v>13</v>
      </c>
      <c r="C47" s="43">
        <v>59.06</v>
      </c>
      <c r="D47" s="43">
        <v>0</v>
      </c>
      <c r="E47" s="43">
        <v>0.85</v>
      </c>
      <c r="F47" s="44">
        <v>0.33</v>
      </c>
      <c r="G47" s="44">
        <v>0</v>
      </c>
      <c r="H47" s="45">
        <v>69.136123000000012</v>
      </c>
      <c r="I47" s="46">
        <v>69.136122999999998</v>
      </c>
      <c r="J47" s="46">
        <v>69.136122999999998</v>
      </c>
      <c r="K47" s="46">
        <v>69.136122999999998</v>
      </c>
    </row>
    <row r="48" spans="1:11" ht="14.1">
      <c r="A48" s="56" t="s">
        <v>32</v>
      </c>
      <c r="B48" s="43" t="s">
        <v>14</v>
      </c>
      <c r="C48" s="43">
        <v>10.08</v>
      </c>
      <c r="D48" s="43">
        <v>69.14</v>
      </c>
      <c r="E48" s="43">
        <v>68.290000000000006</v>
      </c>
      <c r="F48" s="44">
        <v>68.81</v>
      </c>
      <c r="G48" s="44">
        <v>69.14</v>
      </c>
      <c r="H48" s="45">
        <v>0</v>
      </c>
      <c r="I48" s="46">
        <v>0</v>
      </c>
      <c r="J48" s="46">
        <v>0</v>
      </c>
      <c r="K48" s="46">
        <v>0</v>
      </c>
    </row>
    <row r="49" spans="1:11" s="38" customFormat="1" ht="14.1">
      <c r="A49" s="56" t="s">
        <v>32</v>
      </c>
      <c r="B49" s="47" t="s">
        <v>15</v>
      </c>
      <c r="C49" s="49">
        <v>0.85419999999999996</v>
      </c>
      <c r="D49" s="48">
        <v>0</v>
      </c>
      <c r="E49" s="48">
        <v>1.23E-2</v>
      </c>
      <c r="F49" s="51">
        <v>4.7000000000000002E-3</v>
      </c>
      <c r="G49" s="51">
        <v>0</v>
      </c>
      <c r="H49" s="61">
        <v>1</v>
      </c>
      <c r="I49" s="62">
        <v>1</v>
      </c>
      <c r="J49" s="62">
        <v>1</v>
      </c>
      <c r="K49" s="62">
        <v>1</v>
      </c>
    </row>
    <row r="50" spans="1:11" ht="15.6" customHeight="1">
      <c r="A50" s="57" t="s">
        <v>33</v>
      </c>
      <c r="B50" s="43" t="s">
        <v>12</v>
      </c>
      <c r="C50" s="43">
        <v>1440.64</v>
      </c>
      <c r="D50" s="43">
        <v>1440.64</v>
      </c>
      <c r="E50" s="43">
        <v>1440.64</v>
      </c>
      <c r="F50" s="44" t="s">
        <v>34</v>
      </c>
      <c r="G50" s="44" t="s">
        <v>34</v>
      </c>
      <c r="H50" s="45">
        <v>1440.6441380000001</v>
      </c>
      <c r="I50" s="46">
        <v>1440.644145</v>
      </c>
      <c r="J50" s="46">
        <v>1440.6441359999999</v>
      </c>
      <c r="K50" s="46">
        <v>1440.6441359999999</v>
      </c>
    </row>
    <row r="51" spans="1:11" s="38" customFormat="1" ht="14.1">
      <c r="A51" s="57" t="s">
        <v>33</v>
      </c>
      <c r="B51" s="62" t="s">
        <v>13</v>
      </c>
      <c r="C51" s="62">
        <v>1403.68</v>
      </c>
      <c r="D51" s="62">
        <v>0</v>
      </c>
      <c r="E51" s="62">
        <v>646.25</v>
      </c>
      <c r="F51" s="63" t="s">
        <v>35</v>
      </c>
      <c r="G51" s="63">
        <v>858.71</v>
      </c>
      <c r="H51" s="61">
        <v>1303.6631360000001</v>
      </c>
      <c r="I51" s="62">
        <v>1440.225453</v>
      </c>
      <c r="J51" s="62">
        <v>1440.6441359999999</v>
      </c>
      <c r="K51" s="62">
        <v>1440.6441359999999</v>
      </c>
    </row>
    <row r="52" spans="1:11" ht="14.1">
      <c r="A52" s="57" t="s">
        <v>33</v>
      </c>
      <c r="B52" s="43" t="s">
        <v>14</v>
      </c>
      <c r="C52" s="43">
        <v>36.97</v>
      </c>
      <c r="D52" s="43">
        <v>1440.64</v>
      </c>
      <c r="E52" s="43">
        <v>794.4</v>
      </c>
      <c r="F52" s="44">
        <v>412.58</v>
      </c>
      <c r="G52" s="44">
        <v>581.94000000000005</v>
      </c>
      <c r="H52" s="45">
        <v>136.98100200000002</v>
      </c>
      <c r="I52" s="46">
        <v>0.41869200000000001</v>
      </c>
      <c r="J52" s="46">
        <v>0</v>
      </c>
      <c r="K52" s="46">
        <v>0</v>
      </c>
    </row>
    <row r="53" spans="1:11" s="38" customFormat="1" ht="14.1">
      <c r="A53" s="57" t="s">
        <v>33</v>
      </c>
      <c r="B53" s="47" t="s">
        <v>15</v>
      </c>
      <c r="C53" s="49">
        <v>0.97430000000000005</v>
      </c>
      <c r="D53" s="48">
        <v>0</v>
      </c>
      <c r="E53" s="49">
        <v>0.4486</v>
      </c>
      <c r="F53" s="50">
        <v>0.71360000000000001</v>
      </c>
      <c r="G53" s="50">
        <v>0.59609999999999996</v>
      </c>
      <c r="H53" s="61">
        <v>0.90491683658244271</v>
      </c>
      <c r="I53" s="62">
        <v>0.9997093716713783</v>
      </c>
      <c r="J53" s="62">
        <v>1</v>
      </c>
      <c r="K53" s="62">
        <v>1</v>
      </c>
    </row>
    <row r="54" spans="1:11" ht="14.45" customHeight="1">
      <c r="A54" s="57" t="s">
        <v>36</v>
      </c>
      <c r="B54" s="43" t="s">
        <v>12</v>
      </c>
      <c r="C54" s="43">
        <v>1247.8</v>
      </c>
      <c r="D54" s="43">
        <v>1247.8</v>
      </c>
      <c r="E54" s="43">
        <v>1247.8</v>
      </c>
      <c r="F54" s="44" t="s">
        <v>37</v>
      </c>
      <c r="G54" s="44" t="s">
        <v>37</v>
      </c>
      <c r="H54" s="45">
        <v>1247.8019769999999</v>
      </c>
      <c r="I54" s="46">
        <v>1247.8019790000001</v>
      </c>
      <c r="J54" s="46">
        <v>1247.801962</v>
      </c>
      <c r="K54" s="46">
        <v>1247.801962</v>
      </c>
    </row>
    <row r="55" spans="1:11" ht="14.1">
      <c r="A55" s="57" t="s">
        <v>36</v>
      </c>
      <c r="B55" s="43" t="s">
        <v>13</v>
      </c>
      <c r="C55" s="43">
        <v>1230.78</v>
      </c>
      <c r="D55" s="43">
        <v>0</v>
      </c>
      <c r="E55" s="43">
        <v>1216.3599999999999</v>
      </c>
      <c r="F55" s="44">
        <v>662.92</v>
      </c>
      <c r="G55" s="44">
        <v>1.56</v>
      </c>
      <c r="H55" s="45">
        <v>5.9482449999998153</v>
      </c>
      <c r="I55" s="46">
        <v>1230.588966</v>
      </c>
      <c r="J55" s="46">
        <v>1247.801962</v>
      </c>
      <c r="K55" s="46">
        <v>1247.801962</v>
      </c>
    </row>
    <row r="56" spans="1:11" ht="17.45" customHeight="1">
      <c r="A56" s="57" t="s">
        <v>36</v>
      </c>
      <c r="B56" s="43" t="s">
        <v>14</v>
      </c>
      <c r="C56" s="43">
        <v>17.03</v>
      </c>
      <c r="D56" s="43">
        <v>1247.8</v>
      </c>
      <c r="E56" s="43">
        <v>31.44</v>
      </c>
      <c r="F56" s="44">
        <v>584.88</v>
      </c>
      <c r="G56" s="44" t="s">
        <v>38</v>
      </c>
      <c r="H56" s="45">
        <v>1241.853732</v>
      </c>
      <c r="I56" s="46">
        <v>17.213013000000004</v>
      </c>
      <c r="J56" s="46">
        <v>0</v>
      </c>
      <c r="K56" s="46">
        <v>0</v>
      </c>
    </row>
    <row r="57" spans="1:11" s="38" customFormat="1" ht="14.1">
      <c r="A57" s="57" t="s">
        <v>36</v>
      </c>
      <c r="B57" s="47" t="s">
        <v>15</v>
      </c>
      <c r="C57" s="49">
        <v>0.98640000000000005</v>
      </c>
      <c r="D57" s="48">
        <v>0</v>
      </c>
      <c r="E57" s="49">
        <v>0.9748</v>
      </c>
      <c r="F57" s="50">
        <v>0.53129999999999999</v>
      </c>
      <c r="G57" s="51">
        <v>1.2999999999999999E-3</v>
      </c>
      <c r="H57" s="61">
        <v>4.7669783424295828E-3</v>
      </c>
      <c r="I57" s="62">
        <v>0.98620533282548994</v>
      </c>
      <c r="J57" s="62">
        <v>1</v>
      </c>
      <c r="K57" s="62">
        <v>1</v>
      </c>
    </row>
    <row r="58" spans="1:11" ht="14.1">
      <c r="A58" s="57" t="s">
        <v>39</v>
      </c>
      <c r="B58" s="43" t="s">
        <v>12</v>
      </c>
      <c r="C58" s="43">
        <v>894.45</v>
      </c>
      <c r="D58" s="43">
        <v>894.45</v>
      </c>
      <c r="E58" s="43">
        <v>894.45</v>
      </c>
      <c r="F58" s="44">
        <v>894.45</v>
      </c>
      <c r="G58" s="44">
        <v>894.45</v>
      </c>
      <c r="H58" s="45">
        <v>894.45435600000008</v>
      </c>
      <c r="I58" s="46">
        <v>894.45435799999996</v>
      </c>
      <c r="J58" s="46">
        <v>894.45434999999986</v>
      </c>
      <c r="K58" s="46">
        <v>894.45434999999986</v>
      </c>
    </row>
    <row r="59" spans="1:11" ht="14.1">
      <c r="A59" s="57" t="s">
        <v>39</v>
      </c>
      <c r="B59" s="43" t="s">
        <v>13</v>
      </c>
      <c r="C59" s="43">
        <v>844.31</v>
      </c>
      <c r="D59" s="43">
        <v>0</v>
      </c>
      <c r="E59" s="43">
        <v>808.6</v>
      </c>
      <c r="F59" s="44">
        <v>48.7</v>
      </c>
      <c r="G59" s="44">
        <v>0.73</v>
      </c>
      <c r="H59" s="45">
        <v>3.2280610000000252</v>
      </c>
      <c r="I59" s="46">
        <v>777.8442399999999</v>
      </c>
      <c r="J59" s="46">
        <v>894.45434999999986</v>
      </c>
      <c r="K59" s="46">
        <v>894.45434999999986</v>
      </c>
    </row>
    <row r="60" spans="1:11" ht="14.1">
      <c r="A60" s="57" t="s">
        <v>39</v>
      </c>
      <c r="B60" s="43" t="s">
        <v>14</v>
      </c>
      <c r="C60" s="43">
        <v>50.14</v>
      </c>
      <c r="D60" s="43">
        <v>894.45</v>
      </c>
      <c r="E60" s="43">
        <v>85.86</v>
      </c>
      <c r="F60" s="44">
        <v>845.75</v>
      </c>
      <c r="G60" s="44">
        <v>893.72</v>
      </c>
      <c r="H60" s="45">
        <v>891.22629500000005</v>
      </c>
      <c r="I60" s="46">
        <v>116.610118</v>
      </c>
      <c r="J60" s="46">
        <v>0</v>
      </c>
      <c r="K60" s="46">
        <v>0</v>
      </c>
    </row>
    <row r="61" spans="1:11" s="38" customFormat="1" ht="14.1">
      <c r="A61" s="57" t="s">
        <v>39</v>
      </c>
      <c r="B61" s="47" t="s">
        <v>15</v>
      </c>
      <c r="C61" s="49">
        <v>0.94389999999999996</v>
      </c>
      <c r="D61" s="48">
        <v>0</v>
      </c>
      <c r="E61" s="49">
        <v>0.90400000000000003</v>
      </c>
      <c r="F61" s="51">
        <v>5.45E-2</v>
      </c>
      <c r="G61" s="51">
        <v>8.0000000000000004E-4</v>
      </c>
      <c r="H61" s="61">
        <v>3.6089723062403254E-3</v>
      </c>
      <c r="I61" s="62">
        <v>0.86962988445744704</v>
      </c>
      <c r="J61" s="62">
        <v>1</v>
      </c>
      <c r="K61" s="62">
        <v>1</v>
      </c>
    </row>
    <row r="62" spans="1:11" ht="14.1">
      <c r="A62" s="57" t="s">
        <v>40</v>
      </c>
      <c r="B62" s="43" t="s">
        <v>12</v>
      </c>
      <c r="C62" s="43">
        <v>130.93</v>
      </c>
      <c r="D62" s="43">
        <v>130.93</v>
      </c>
      <c r="E62" s="43">
        <v>130.93</v>
      </c>
      <c r="F62" s="44">
        <v>130.93</v>
      </c>
      <c r="G62" s="44">
        <v>130.93</v>
      </c>
      <c r="H62" s="45">
        <v>130.93253099999998</v>
      </c>
      <c r="I62" s="46">
        <v>130.93253200000001</v>
      </c>
      <c r="J62" s="46">
        <v>130.93253200000001</v>
      </c>
      <c r="K62" s="46">
        <v>130.93253200000001</v>
      </c>
    </row>
    <row r="63" spans="1:11" ht="14.1">
      <c r="A63" s="57" t="s">
        <v>40</v>
      </c>
      <c r="B63" s="43" t="s">
        <v>13</v>
      </c>
      <c r="C63" s="43">
        <v>130.93</v>
      </c>
      <c r="D63" s="43">
        <v>0</v>
      </c>
      <c r="E63" s="43">
        <v>12.66</v>
      </c>
      <c r="F63" s="44">
        <v>130.93</v>
      </c>
      <c r="G63" s="44">
        <v>125.89</v>
      </c>
      <c r="H63" s="45">
        <v>129.24373299999999</v>
      </c>
      <c r="I63" s="46">
        <v>130.93253200000001</v>
      </c>
      <c r="J63" s="46">
        <v>130.93253200000001</v>
      </c>
      <c r="K63" s="46">
        <v>130.93253200000001</v>
      </c>
    </row>
    <row r="64" spans="1:11" ht="14.1">
      <c r="A64" s="57" t="s">
        <v>40</v>
      </c>
      <c r="B64" s="43" t="s">
        <v>14</v>
      </c>
      <c r="C64" s="43">
        <v>0</v>
      </c>
      <c r="D64" s="43">
        <v>130.93</v>
      </c>
      <c r="E64" s="43">
        <v>118.27</v>
      </c>
      <c r="F64" s="44" t="s">
        <v>41</v>
      </c>
      <c r="G64" s="44">
        <v>5.05</v>
      </c>
      <c r="H64" s="45">
        <v>1.688798</v>
      </c>
      <c r="I64" s="46">
        <v>0</v>
      </c>
      <c r="J64" s="46">
        <v>0</v>
      </c>
      <c r="K64" s="46">
        <v>0</v>
      </c>
    </row>
    <row r="65" spans="1:11" s="38" customFormat="1" ht="14.1">
      <c r="A65" s="57" t="s">
        <v>40</v>
      </c>
      <c r="B65" s="47" t="s">
        <v>15</v>
      </c>
      <c r="C65" s="49">
        <v>1</v>
      </c>
      <c r="D65" s="48">
        <v>0</v>
      </c>
      <c r="E65" s="48">
        <v>9.6699999999999994E-2</v>
      </c>
      <c r="F65" s="50">
        <v>1</v>
      </c>
      <c r="G65" s="50">
        <v>0.96150000000000002</v>
      </c>
      <c r="H65" s="61">
        <v>0.98710176923105541</v>
      </c>
      <c r="I65" s="62">
        <v>1</v>
      </c>
      <c r="J65" s="62">
        <v>1</v>
      </c>
      <c r="K65" s="62">
        <v>1</v>
      </c>
    </row>
    <row r="66" spans="1:11" ht="15.6" customHeight="1">
      <c r="A66" s="57" t="s">
        <v>42</v>
      </c>
      <c r="B66" s="43" t="s">
        <v>12</v>
      </c>
      <c r="C66" s="43">
        <v>1962.5</v>
      </c>
      <c r="D66" s="43">
        <v>1962.5</v>
      </c>
      <c r="E66" s="43">
        <v>1962.5</v>
      </c>
      <c r="F66" s="44" t="s">
        <v>43</v>
      </c>
      <c r="G66" s="44" t="s">
        <v>43</v>
      </c>
      <c r="H66" s="45">
        <v>1962.5033270000001</v>
      </c>
      <c r="I66" s="46">
        <v>1962.5033260000002</v>
      </c>
      <c r="J66" s="46">
        <v>1962.5033379999998</v>
      </c>
      <c r="K66" s="46">
        <v>1962.5033379999998</v>
      </c>
    </row>
    <row r="67" spans="1:11" ht="14.1">
      <c r="A67" s="57" t="s">
        <v>42</v>
      </c>
      <c r="B67" s="43" t="s">
        <v>13</v>
      </c>
      <c r="C67" s="43">
        <v>1837.48</v>
      </c>
      <c r="D67" s="43">
        <v>0.51</v>
      </c>
      <c r="E67" s="43">
        <v>1837.7</v>
      </c>
      <c r="F67" s="44" t="s">
        <v>44</v>
      </c>
      <c r="G67" s="44">
        <v>2.2400000000000002</v>
      </c>
      <c r="H67" s="45">
        <v>3.4854250000000775</v>
      </c>
      <c r="I67" s="46">
        <v>1814.6338570000003</v>
      </c>
      <c r="J67" s="46">
        <v>1648.7982979999997</v>
      </c>
      <c r="K67" s="46">
        <v>1648.7982979999997</v>
      </c>
    </row>
    <row r="68" spans="1:11" ht="13.9" customHeight="1">
      <c r="A68" s="57" t="s">
        <v>42</v>
      </c>
      <c r="B68" s="43" t="s">
        <v>14</v>
      </c>
      <c r="C68" s="43">
        <v>125.02</v>
      </c>
      <c r="D68" s="43">
        <v>1961.99</v>
      </c>
      <c r="E68" s="43">
        <v>124.8</v>
      </c>
      <c r="F68" s="44">
        <v>770.66</v>
      </c>
      <c r="G68" s="44" t="s">
        <v>45</v>
      </c>
      <c r="H68" s="45">
        <v>1959.017902</v>
      </c>
      <c r="I68" s="46">
        <v>147.86946899999998</v>
      </c>
      <c r="J68" s="46">
        <v>313.70504</v>
      </c>
      <c r="K68" s="46">
        <v>313.70504</v>
      </c>
    </row>
    <row r="69" spans="1:11" s="38" customFormat="1" ht="14.1">
      <c r="A69" s="57" t="s">
        <v>42</v>
      </c>
      <c r="B69" s="47" t="s">
        <v>15</v>
      </c>
      <c r="C69" s="49">
        <v>0.93630000000000002</v>
      </c>
      <c r="D69" s="48">
        <v>2.9999999999999997E-4</v>
      </c>
      <c r="E69" s="49">
        <v>0.93640000000000001</v>
      </c>
      <c r="F69" s="50">
        <v>0.60729999999999995</v>
      </c>
      <c r="G69" s="51">
        <v>1.1000000000000001E-3</v>
      </c>
      <c r="H69" s="61">
        <v>1.7760097280080061E-3</v>
      </c>
      <c r="I69" s="62">
        <v>0.92465262756961053</v>
      </c>
      <c r="J69" s="62">
        <v>0.84015056997574389</v>
      </c>
      <c r="K69" s="62">
        <v>0.84015056997574389</v>
      </c>
    </row>
    <row r="70" spans="1:11" ht="16.149999999999999" customHeight="1">
      <c r="A70" s="57" t="s">
        <v>46</v>
      </c>
      <c r="B70" s="43" t="s">
        <v>12</v>
      </c>
      <c r="C70" s="43">
        <v>1505.24</v>
      </c>
      <c r="D70" s="43">
        <v>1505.24</v>
      </c>
      <c r="E70" s="43">
        <v>1505.24</v>
      </c>
      <c r="F70" s="44" t="s">
        <v>47</v>
      </c>
      <c r="G70" s="44" t="s">
        <v>47</v>
      </c>
      <c r="H70" s="45">
        <v>1505.2412600000007</v>
      </c>
      <c r="I70" s="46">
        <v>1505.2412589999999</v>
      </c>
      <c r="J70" s="46">
        <v>1505.241254</v>
      </c>
      <c r="K70" s="46">
        <v>1505.241254</v>
      </c>
    </row>
    <row r="71" spans="1:11" ht="14.1">
      <c r="A71" s="57" t="s">
        <v>46</v>
      </c>
      <c r="B71" s="43" t="s">
        <v>13</v>
      </c>
      <c r="C71" s="43">
        <v>1489.43</v>
      </c>
      <c r="D71" s="43">
        <v>0</v>
      </c>
      <c r="E71" s="43">
        <v>1061.48</v>
      </c>
      <c r="F71" s="44" t="s">
        <v>48</v>
      </c>
      <c r="G71" s="44">
        <v>755.99</v>
      </c>
      <c r="H71" s="45">
        <v>1497.3918720000006</v>
      </c>
      <c r="I71" s="46">
        <v>1505.2412589999999</v>
      </c>
      <c r="J71" s="46">
        <v>1505.241254</v>
      </c>
      <c r="K71" s="46">
        <v>1505.241254</v>
      </c>
    </row>
    <row r="72" spans="1:11" ht="14.1">
      <c r="A72" s="57" t="s">
        <v>46</v>
      </c>
      <c r="B72" s="43" t="s">
        <v>14</v>
      </c>
      <c r="C72" s="43">
        <v>15.81</v>
      </c>
      <c r="D72" s="43">
        <v>1505.24</v>
      </c>
      <c r="E72" s="43">
        <v>443.77</v>
      </c>
      <c r="F72" s="44">
        <v>9.0299999999999994</v>
      </c>
      <c r="G72" s="44">
        <v>749.25</v>
      </c>
      <c r="H72" s="45">
        <v>7.8493880000000003</v>
      </c>
      <c r="I72" s="46">
        <v>0</v>
      </c>
      <c r="J72" s="46">
        <v>0</v>
      </c>
      <c r="K72" s="46">
        <v>0</v>
      </c>
    </row>
    <row r="73" spans="1:11" s="38" customFormat="1" ht="14.1">
      <c r="A73" s="57" t="s">
        <v>46</v>
      </c>
      <c r="B73" s="47" t="s">
        <v>15</v>
      </c>
      <c r="C73" s="49">
        <v>0.98950000000000005</v>
      </c>
      <c r="D73" s="48">
        <v>0</v>
      </c>
      <c r="E73" s="49">
        <v>0.70520000000000005</v>
      </c>
      <c r="F73" s="50">
        <v>0.99399999999999999</v>
      </c>
      <c r="G73" s="50">
        <v>0.50219999999999998</v>
      </c>
      <c r="H73" s="61">
        <v>0.99478529574720798</v>
      </c>
      <c r="I73" s="62">
        <v>1</v>
      </c>
      <c r="J73" s="62">
        <v>1</v>
      </c>
      <c r="K73" s="62">
        <v>1</v>
      </c>
    </row>
    <row r="74" spans="1:11" ht="14.1">
      <c r="A74" s="57" t="s">
        <v>49</v>
      </c>
      <c r="B74" s="43" t="s">
        <v>12</v>
      </c>
      <c r="C74" s="43">
        <v>41.34</v>
      </c>
      <c r="D74" s="43">
        <v>41.34</v>
      </c>
      <c r="E74" s="43">
        <v>41.34</v>
      </c>
      <c r="F74" s="44">
        <v>41.34</v>
      </c>
      <c r="G74" s="44">
        <v>41.34</v>
      </c>
      <c r="H74" s="45">
        <v>41.337814000000002</v>
      </c>
      <c r="I74" s="46">
        <v>41.337814999999999</v>
      </c>
      <c r="J74" s="46">
        <v>41.337815999999997</v>
      </c>
      <c r="K74" s="46">
        <v>41.337815999999997</v>
      </c>
    </row>
    <row r="75" spans="1:11" ht="14.1">
      <c r="A75" s="57" t="s">
        <v>49</v>
      </c>
      <c r="B75" s="43" t="s">
        <v>13</v>
      </c>
      <c r="C75" s="43">
        <v>41.33</v>
      </c>
      <c r="D75" s="43">
        <v>0</v>
      </c>
      <c r="E75" s="43">
        <v>41.08</v>
      </c>
      <c r="F75" s="44">
        <v>41.29</v>
      </c>
      <c r="G75" s="44">
        <v>0</v>
      </c>
      <c r="H75" s="45">
        <v>0</v>
      </c>
      <c r="I75" s="46">
        <v>41.337814999999999</v>
      </c>
      <c r="J75" s="46">
        <v>41.337815999999997</v>
      </c>
      <c r="K75" s="46">
        <v>41.337815999999997</v>
      </c>
    </row>
    <row r="76" spans="1:11" ht="14.1">
      <c r="A76" s="57" t="s">
        <v>49</v>
      </c>
      <c r="B76" s="43" t="s">
        <v>14</v>
      </c>
      <c r="C76" s="43">
        <v>0</v>
      </c>
      <c r="D76" s="43">
        <v>41.34</v>
      </c>
      <c r="E76" s="43">
        <v>0.26</v>
      </c>
      <c r="F76" s="44">
        <v>0.05</v>
      </c>
      <c r="G76" s="44">
        <v>41.34</v>
      </c>
      <c r="H76" s="45">
        <v>41.337814000000002</v>
      </c>
      <c r="I76" s="46">
        <v>0</v>
      </c>
      <c r="J76" s="46">
        <v>0</v>
      </c>
      <c r="K76" s="46">
        <v>0</v>
      </c>
    </row>
    <row r="77" spans="1:11" s="38" customFormat="1" ht="14.1">
      <c r="A77" s="57" t="s">
        <v>49</v>
      </c>
      <c r="B77" s="47" t="s">
        <v>15</v>
      </c>
      <c r="C77" s="49">
        <v>0.99990000000000001</v>
      </c>
      <c r="D77" s="48">
        <v>0</v>
      </c>
      <c r="E77" s="49">
        <v>0.99370000000000003</v>
      </c>
      <c r="F77" s="50">
        <v>0.99880000000000002</v>
      </c>
      <c r="G77" s="51">
        <v>0</v>
      </c>
      <c r="H77" s="61">
        <v>0</v>
      </c>
      <c r="I77" s="62">
        <v>1</v>
      </c>
      <c r="J77" s="62">
        <v>1</v>
      </c>
      <c r="K77" s="62">
        <v>1</v>
      </c>
    </row>
    <row r="78" spans="1:11" ht="15" customHeight="1">
      <c r="A78" s="57" t="s">
        <v>50</v>
      </c>
      <c r="B78" s="43" t="s">
        <v>12</v>
      </c>
      <c r="C78" s="43">
        <v>3627.12</v>
      </c>
      <c r="D78" s="43">
        <v>3627.12</v>
      </c>
      <c r="E78" s="43">
        <v>3627.12</v>
      </c>
      <c r="F78" s="44" t="s">
        <v>51</v>
      </c>
      <c r="G78" s="44" t="s">
        <v>51</v>
      </c>
      <c r="H78" s="45">
        <v>3627.1156250000008</v>
      </c>
      <c r="I78" s="46">
        <v>3627.115632</v>
      </c>
      <c r="J78" s="46">
        <v>3627.1156340000007</v>
      </c>
      <c r="K78" s="46">
        <v>3627.1156340000007</v>
      </c>
    </row>
    <row r="79" spans="1:11" ht="14.1">
      <c r="A79" s="57" t="s">
        <v>50</v>
      </c>
      <c r="B79" s="43" t="s">
        <v>13</v>
      </c>
      <c r="C79" s="43">
        <v>62.25</v>
      </c>
      <c r="D79" s="43">
        <v>2033.72</v>
      </c>
      <c r="E79" s="43">
        <v>20.74</v>
      </c>
      <c r="F79" s="44">
        <v>2187.0500000000002</v>
      </c>
      <c r="G79" s="44">
        <v>0</v>
      </c>
      <c r="H79" s="45">
        <v>1944.3964050000006</v>
      </c>
      <c r="I79" s="46">
        <v>2173.9123289999998</v>
      </c>
      <c r="J79" s="46">
        <v>2825.7815710000004</v>
      </c>
      <c r="K79" s="46">
        <v>2825.7815710000004</v>
      </c>
    </row>
    <row r="80" spans="1:11" ht="13.9" customHeight="1">
      <c r="A80" s="57" t="s">
        <v>50</v>
      </c>
      <c r="B80" s="43" t="s">
        <v>14</v>
      </c>
      <c r="C80" s="43">
        <v>3564.87</v>
      </c>
      <c r="D80" s="43">
        <v>1593.39</v>
      </c>
      <c r="E80" s="43">
        <v>3606.38</v>
      </c>
      <c r="F80" s="44" t="s">
        <v>52</v>
      </c>
      <c r="G80" s="44" t="s">
        <v>51</v>
      </c>
      <c r="H80" s="45">
        <v>1682.7192200000002</v>
      </c>
      <c r="I80" s="46">
        <v>1453.203303</v>
      </c>
      <c r="J80" s="46">
        <v>801.33406300000001</v>
      </c>
      <c r="K80" s="46">
        <v>801.33406300000001</v>
      </c>
    </row>
    <row r="81" spans="1:11" s="38" customFormat="1" ht="14.1">
      <c r="A81" s="57" t="s">
        <v>50</v>
      </c>
      <c r="B81" s="47" t="s">
        <v>15</v>
      </c>
      <c r="C81" s="48">
        <v>1.72E-2</v>
      </c>
      <c r="D81" s="49">
        <v>0.56069999999999998</v>
      </c>
      <c r="E81" s="48">
        <v>5.7000000000000002E-3</v>
      </c>
      <c r="F81" s="50">
        <v>0.60299999999999998</v>
      </c>
      <c r="G81" s="51">
        <v>0</v>
      </c>
      <c r="H81" s="61">
        <v>0.53607235225648486</v>
      </c>
      <c r="I81" s="62">
        <v>0.59935015851736151</v>
      </c>
      <c r="J81" s="62">
        <v>0.77907126657655379</v>
      </c>
      <c r="K81" s="62">
        <v>0.77907126657655379</v>
      </c>
    </row>
    <row r="82" spans="1:11" ht="14.1">
      <c r="A82" s="57" t="s">
        <v>53</v>
      </c>
      <c r="B82" s="43" t="s">
        <v>12</v>
      </c>
      <c r="C82" s="43">
        <v>506.83</v>
      </c>
      <c r="D82" s="43">
        <v>506.83</v>
      </c>
      <c r="E82" s="43">
        <v>506.83</v>
      </c>
      <c r="F82" s="44">
        <v>506.83</v>
      </c>
      <c r="G82" s="44">
        <v>506.83</v>
      </c>
      <c r="H82" s="45">
        <v>506.834881</v>
      </c>
      <c r="I82" s="46">
        <v>506.83488300000005</v>
      </c>
      <c r="J82" s="46">
        <v>506.834879</v>
      </c>
      <c r="K82" s="46">
        <v>506.834879</v>
      </c>
    </row>
    <row r="83" spans="1:11" ht="14.1">
      <c r="A83" s="57" t="s">
        <v>53</v>
      </c>
      <c r="B83" s="43" t="s">
        <v>13</v>
      </c>
      <c r="C83" s="43">
        <v>36.57</v>
      </c>
      <c r="D83" s="43">
        <v>11.51</v>
      </c>
      <c r="E83" s="43">
        <v>437.03</v>
      </c>
      <c r="F83" s="44">
        <v>431.89</v>
      </c>
      <c r="G83" s="44">
        <v>0</v>
      </c>
      <c r="H83" s="45">
        <v>461.75206500000002</v>
      </c>
      <c r="I83" s="46">
        <v>462.72792500000003</v>
      </c>
      <c r="J83" s="46">
        <v>430.535867</v>
      </c>
      <c r="K83" s="46">
        <v>430.535867</v>
      </c>
    </row>
    <row r="84" spans="1:11" ht="14.1">
      <c r="A84" s="57" t="s">
        <v>53</v>
      </c>
      <c r="B84" s="43" t="s">
        <v>14</v>
      </c>
      <c r="C84" s="43">
        <v>470.27</v>
      </c>
      <c r="D84" s="43">
        <v>495.32</v>
      </c>
      <c r="E84" s="43">
        <v>69.8</v>
      </c>
      <c r="F84" s="44">
        <v>74.94</v>
      </c>
      <c r="G84" s="44">
        <v>506.83</v>
      </c>
      <c r="H84" s="45">
        <v>45.082816000000001</v>
      </c>
      <c r="I84" s="46">
        <v>44.106957999999999</v>
      </c>
      <c r="J84" s="46">
        <v>76.299012000000005</v>
      </c>
      <c r="K84" s="46">
        <v>76.299012000000005</v>
      </c>
    </row>
    <row r="85" spans="1:11" s="38" customFormat="1" ht="14.1">
      <c r="A85" s="57" t="s">
        <v>53</v>
      </c>
      <c r="B85" s="47" t="s">
        <v>15</v>
      </c>
      <c r="C85" s="49">
        <v>7.2099999999999997E-2</v>
      </c>
      <c r="D85" s="48">
        <v>2.2700000000000001E-2</v>
      </c>
      <c r="E85" s="49">
        <v>0.86229999999999996</v>
      </c>
      <c r="F85" s="50">
        <v>0.85209999999999997</v>
      </c>
      <c r="G85" s="51">
        <v>0</v>
      </c>
      <c r="H85" s="61">
        <v>0.91105028937422328</v>
      </c>
      <c r="I85" s="62">
        <v>0.91297568600857326</v>
      </c>
      <c r="J85" s="62">
        <v>0.84945982377822893</v>
      </c>
      <c r="K85" s="62">
        <v>0.84945982377822893</v>
      </c>
    </row>
    <row r="86" spans="1:11" ht="14.1">
      <c r="A86" s="57" t="s">
        <v>54</v>
      </c>
      <c r="B86" s="43" t="s">
        <v>12</v>
      </c>
      <c r="C86" s="43">
        <v>785.55</v>
      </c>
      <c r="D86" s="43">
        <v>785.55</v>
      </c>
      <c r="E86" s="43">
        <v>785.55</v>
      </c>
      <c r="F86" s="44">
        <v>785.55</v>
      </c>
      <c r="G86" s="44">
        <v>785.55</v>
      </c>
      <c r="H86" s="45">
        <v>785.54649500000005</v>
      </c>
      <c r="I86" s="46">
        <v>785.54650000000004</v>
      </c>
      <c r="J86" s="46">
        <v>785.54650100000003</v>
      </c>
      <c r="K86" s="46">
        <v>785.54650100000003</v>
      </c>
    </row>
    <row r="87" spans="1:11" ht="14.1">
      <c r="A87" s="57" t="s">
        <v>54</v>
      </c>
      <c r="B87" s="43" t="s">
        <v>13</v>
      </c>
      <c r="C87" s="43">
        <v>763.14</v>
      </c>
      <c r="D87" s="43">
        <v>1.77</v>
      </c>
      <c r="E87" s="43">
        <v>484.58</v>
      </c>
      <c r="F87" s="44">
        <v>769.47</v>
      </c>
      <c r="G87" s="44">
        <v>428.73</v>
      </c>
      <c r="H87" s="45">
        <v>737.87413600000002</v>
      </c>
      <c r="I87" s="46">
        <v>769.31030600000008</v>
      </c>
      <c r="J87" s="46">
        <v>773.403097</v>
      </c>
      <c r="K87" s="46">
        <v>773.403097</v>
      </c>
    </row>
    <row r="88" spans="1:11" ht="14.1">
      <c r="A88" s="57" t="s">
        <v>54</v>
      </c>
      <c r="B88" s="43" t="s">
        <v>14</v>
      </c>
      <c r="C88" s="43">
        <v>22.41</v>
      </c>
      <c r="D88" s="43">
        <v>783.78</v>
      </c>
      <c r="E88" s="43">
        <v>300.97000000000003</v>
      </c>
      <c r="F88" s="44">
        <v>16.079999999999998</v>
      </c>
      <c r="G88" s="44">
        <v>356.82</v>
      </c>
      <c r="H88" s="45">
        <v>47.672359</v>
      </c>
      <c r="I88" s="46">
        <v>16.236194000000001</v>
      </c>
      <c r="J88" s="46">
        <v>12.143403999999999</v>
      </c>
      <c r="K88" s="46">
        <v>12.143403999999999</v>
      </c>
    </row>
    <row r="89" spans="1:11" s="38" customFormat="1" ht="14.1">
      <c r="A89" s="57" t="s">
        <v>54</v>
      </c>
      <c r="B89" s="47" t="s">
        <v>15</v>
      </c>
      <c r="C89" s="49">
        <v>0.97150000000000003</v>
      </c>
      <c r="D89" s="48">
        <v>2.3E-3</v>
      </c>
      <c r="E89" s="49">
        <v>0.6169</v>
      </c>
      <c r="F89" s="50">
        <v>0.97950000000000004</v>
      </c>
      <c r="G89" s="50">
        <v>0.54579999999999995</v>
      </c>
      <c r="H89" s="61">
        <v>0.93931312875376016</v>
      </c>
      <c r="I89" s="62">
        <v>0.97933133939238481</v>
      </c>
      <c r="J89" s="62">
        <v>0.98454145746363653</v>
      </c>
      <c r="K89" s="62">
        <v>0.98454145746363653</v>
      </c>
    </row>
    <row r="90" spans="1:11" ht="14.1">
      <c r="A90" s="57" t="s">
        <v>55</v>
      </c>
      <c r="B90" s="43" t="s">
        <v>12</v>
      </c>
      <c r="C90" s="43">
        <v>26.1</v>
      </c>
      <c r="D90" s="43">
        <v>26.1</v>
      </c>
      <c r="E90" s="43">
        <v>26.1</v>
      </c>
      <c r="F90" s="44">
        <v>26.1</v>
      </c>
      <c r="G90" s="44">
        <v>26.1</v>
      </c>
      <c r="H90" s="45">
        <v>26.09759</v>
      </c>
      <c r="I90" s="46">
        <v>26.09759</v>
      </c>
      <c r="J90" s="46">
        <v>26.09759</v>
      </c>
      <c r="K90" s="46">
        <v>26.09759</v>
      </c>
    </row>
    <row r="91" spans="1:11" ht="14.1">
      <c r="A91" s="57" t="s">
        <v>55</v>
      </c>
      <c r="B91" s="43" t="s">
        <v>13</v>
      </c>
      <c r="C91" s="43">
        <v>12.37</v>
      </c>
      <c r="D91" s="43">
        <v>0</v>
      </c>
      <c r="E91" s="43">
        <v>0.17</v>
      </c>
      <c r="F91" s="44">
        <v>0</v>
      </c>
      <c r="G91" s="44">
        <v>0</v>
      </c>
      <c r="H91" s="45">
        <v>26.088853</v>
      </c>
      <c r="I91" s="46">
        <v>26.088660000000001</v>
      </c>
      <c r="J91" s="46">
        <v>26.0886</v>
      </c>
      <c r="K91" s="46">
        <v>26.0886</v>
      </c>
    </row>
    <row r="92" spans="1:11" ht="14.1">
      <c r="A92" s="57" t="s">
        <v>55</v>
      </c>
      <c r="B92" s="43" t="s">
        <v>14</v>
      </c>
      <c r="C92" s="43">
        <v>13.73</v>
      </c>
      <c r="D92" s="43">
        <v>26.1</v>
      </c>
      <c r="E92" s="43">
        <v>25.93</v>
      </c>
      <c r="F92" s="44">
        <v>26.1</v>
      </c>
      <c r="G92" s="44">
        <v>26.1</v>
      </c>
      <c r="H92" s="45">
        <v>8.737E-3</v>
      </c>
      <c r="I92" s="46">
        <v>8.9300000000000004E-3</v>
      </c>
      <c r="J92" s="46">
        <v>8.9899999999999997E-3</v>
      </c>
      <c r="K92" s="46">
        <v>8.9899999999999997E-3</v>
      </c>
    </row>
    <row r="93" spans="1:11" s="38" customFormat="1" ht="14.1">
      <c r="A93" s="57" t="s">
        <v>55</v>
      </c>
      <c r="B93" s="47" t="s">
        <v>15</v>
      </c>
      <c r="C93" s="49">
        <v>0.47389999999999999</v>
      </c>
      <c r="D93" s="48">
        <v>0</v>
      </c>
      <c r="E93" s="48">
        <v>6.6E-3</v>
      </c>
      <c r="F93" s="51">
        <v>0</v>
      </c>
      <c r="G93" s="51">
        <v>0</v>
      </c>
      <c r="H93" s="61">
        <v>0.99966521812933684</v>
      </c>
      <c r="I93" s="62">
        <v>0.99965782281045878</v>
      </c>
      <c r="J93" s="62">
        <v>0.99965552374759503</v>
      </c>
      <c r="K93" s="62">
        <v>0.99965552374759503</v>
      </c>
    </row>
    <row r="94" spans="1:11" ht="14.1">
      <c r="A94" s="57" t="s">
        <v>56</v>
      </c>
      <c r="B94" s="43" t="s">
        <v>12</v>
      </c>
      <c r="C94" s="43">
        <v>164.33</v>
      </c>
      <c r="D94" s="43">
        <v>164.33</v>
      </c>
      <c r="E94" s="43">
        <v>164.33</v>
      </c>
      <c r="F94" s="44">
        <v>164.33</v>
      </c>
      <c r="G94" s="44">
        <v>164.33</v>
      </c>
      <c r="H94" s="45">
        <v>164.32771</v>
      </c>
      <c r="I94" s="46">
        <v>164.327708</v>
      </c>
      <c r="J94" s="46">
        <v>164.32770499999998</v>
      </c>
      <c r="K94" s="46">
        <v>164.32770499999998</v>
      </c>
    </row>
    <row r="95" spans="1:11" ht="14.1">
      <c r="A95" s="57" t="s">
        <v>56</v>
      </c>
      <c r="B95" s="43" t="s">
        <v>13</v>
      </c>
      <c r="C95" s="43">
        <v>164.33</v>
      </c>
      <c r="D95" s="43">
        <v>0</v>
      </c>
      <c r="E95" s="43">
        <v>162.6</v>
      </c>
      <c r="F95" s="44">
        <v>162.65</v>
      </c>
      <c r="G95" s="44">
        <v>0</v>
      </c>
      <c r="H95" s="45">
        <v>6.7280000000096152E-3</v>
      </c>
      <c r="I95" s="46">
        <v>164.327708</v>
      </c>
      <c r="J95" s="46">
        <v>151.28221699999997</v>
      </c>
      <c r="K95" s="46">
        <v>151.28221699999997</v>
      </c>
    </row>
    <row r="96" spans="1:11" ht="14.1">
      <c r="A96" s="57" t="s">
        <v>56</v>
      </c>
      <c r="B96" s="43" t="s">
        <v>14</v>
      </c>
      <c r="C96" s="43">
        <v>0</v>
      </c>
      <c r="D96" s="43">
        <v>164.33</v>
      </c>
      <c r="E96" s="43">
        <v>1.73</v>
      </c>
      <c r="F96" s="44">
        <v>1.68</v>
      </c>
      <c r="G96" s="44">
        <v>164.33</v>
      </c>
      <c r="H96" s="45">
        <v>164.32098199999999</v>
      </c>
      <c r="I96" s="46">
        <v>0</v>
      </c>
      <c r="J96" s="46">
        <v>13.045488000000001</v>
      </c>
      <c r="K96" s="46">
        <v>13.045488000000001</v>
      </c>
    </row>
    <row r="97" spans="1:11" s="38" customFormat="1" ht="14.1">
      <c r="A97" s="57" t="s">
        <v>56</v>
      </c>
      <c r="B97" s="47" t="s">
        <v>15</v>
      </c>
      <c r="C97" s="49">
        <v>1</v>
      </c>
      <c r="D97" s="48">
        <v>0</v>
      </c>
      <c r="E97" s="49">
        <v>0.98950000000000005</v>
      </c>
      <c r="F97" s="50">
        <v>0.98980000000000001</v>
      </c>
      <c r="G97" s="51">
        <v>0</v>
      </c>
      <c r="H97" s="61">
        <v>4.0942577487446367E-5</v>
      </c>
      <c r="I97" s="62">
        <v>1</v>
      </c>
      <c r="J97" s="62">
        <v>0.92061297271814269</v>
      </c>
      <c r="K97" s="62">
        <v>0.92061297271814269</v>
      </c>
    </row>
    <row r="98" spans="1:11" ht="14.1">
      <c r="A98" s="58" t="s">
        <v>57</v>
      </c>
      <c r="B98" s="43" t="s">
        <v>12</v>
      </c>
      <c r="C98" s="43">
        <v>82.32</v>
      </c>
      <c r="D98" s="43">
        <v>82.32</v>
      </c>
      <c r="E98" s="43">
        <v>82.32</v>
      </c>
      <c r="F98" s="44">
        <v>82.32</v>
      </c>
      <c r="G98" s="44">
        <v>82.32</v>
      </c>
      <c r="H98" s="45">
        <v>82.317705000000004</v>
      </c>
      <c r="I98" s="46">
        <v>82.317706000000001</v>
      </c>
      <c r="J98" s="46">
        <v>82.317705000000004</v>
      </c>
      <c r="K98" s="46">
        <v>82.317705000000004</v>
      </c>
    </row>
    <row r="99" spans="1:11" ht="14.1">
      <c r="A99" s="58" t="s">
        <v>57</v>
      </c>
      <c r="B99" s="43" t="s">
        <v>13</v>
      </c>
      <c r="C99" s="43">
        <v>82.32</v>
      </c>
      <c r="D99" s="43">
        <v>0</v>
      </c>
      <c r="E99" s="43">
        <v>0.33</v>
      </c>
      <c r="F99" s="44">
        <v>2.74</v>
      </c>
      <c r="G99" s="44">
        <v>0.41</v>
      </c>
      <c r="H99" s="45">
        <v>82.317705000000004</v>
      </c>
      <c r="I99" s="46">
        <v>82.317706000000001</v>
      </c>
      <c r="J99" s="46">
        <v>82.317705000000004</v>
      </c>
      <c r="K99" s="46">
        <v>82.317705000000004</v>
      </c>
    </row>
    <row r="100" spans="1:11" ht="14.1">
      <c r="A100" s="58" t="s">
        <v>57</v>
      </c>
      <c r="B100" s="43" t="s">
        <v>14</v>
      </c>
      <c r="C100" s="43">
        <v>0</v>
      </c>
      <c r="D100" s="43">
        <v>82.32</v>
      </c>
      <c r="E100" s="43">
        <v>81.99</v>
      </c>
      <c r="F100" s="44">
        <v>79.58</v>
      </c>
      <c r="G100" s="44">
        <v>81.91</v>
      </c>
      <c r="H100" s="45">
        <v>0</v>
      </c>
      <c r="I100" s="46">
        <v>0</v>
      </c>
      <c r="J100" s="46">
        <v>0</v>
      </c>
      <c r="K100" s="46">
        <v>0</v>
      </c>
    </row>
    <row r="101" spans="1:11" s="38" customFormat="1" ht="14.1">
      <c r="A101" s="58" t="s">
        <v>57</v>
      </c>
      <c r="B101" s="47" t="s">
        <v>15</v>
      </c>
      <c r="C101" s="49">
        <v>1</v>
      </c>
      <c r="D101" s="48">
        <v>0</v>
      </c>
      <c r="E101" s="48">
        <v>4.0000000000000001E-3</v>
      </c>
      <c r="F101" s="51">
        <v>3.3300000000000003E-2</v>
      </c>
      <c r="G101" s="51">
        <v>5.0000000000000001E-3</v>
      </c>
      <c r="H101" s="61">
        <v>1</v>
      </c>
      <c r="I101" s="62">
        <v>1</v>
      </c>
      <c r="J101" s="62">
        <v>1</v>
      </c>
      <c r="K101" s="62">
        <v>1</v>
      </c>
    </row>
    <row r="102" spans="1:11" ht="14.1">
      <c r="A102" s="58" t="s">
        <v>58</v>
      </c>
      <c r="B102" s="43" t="s">
        <v>12</v>
      </c>
      <c r="C102" s="43">
        <v>170.63</v>
      </c>
      <c r="D102" s="43">
        <v>170.63</v>
      </c>
      <c r="E102" s="43">
        <v>170.63</v>
      </c>
      <c r="F102" s="44">
        <v>170.63</v>
      </c>
      <c r="G102" s="44">
        <v>170.63</v>
      </c>
      <c r="H102" s="45">
        <v>170.62631299999998</v>
      </c>
      <c r="I102" s="46">
        <v>170.62631700000003</v>
      </c>
      <c r="J102" s="46">
        <v>170.626316</v>
      </c>
      <c r="K102" s="46">
        <v>170.626316</v>
      </c>
    </row>
    <row r="103" spans="1:11" ht="14.1">
      <c r="A103" s="58" t="s">
        <v>58</v>
      </c>
      <c r="B103" s="43" t="s">
        <v>13</v>
      </c>
      <c r="C103" s="43">
        <v>170.63</v>
      </c>
      <c r="D103" s="43">
        <v>0</v>
      </c>
      <c r="E103" s="43">
        <v>170.42</v>
      </c>
      <c r="F103" s="44">
        <v>170.63</v>
      </c>
      <c r="G103" s="44">
        <v>0.57999999999999996</v>
      </c>
      <c r="H103" s="45">
        <v>3.0710149999999885</v>
      </c>
      <c r="I103" s="46">
        <v>170.62631700000003</v>
      </c>
      <c r="J103" s="46">
        <v>170.626316</v>
      </c>
      <c r="K103" s="46">
        <v>170.626316</v>
      </c>
    </row>
    <row r="104" spans="1:11" ht="14.1">
      <c r="A104" s="58" t="s">
        <v>58</v>
      </c>
      <c r="B104" s="43" t="s">
        <v>14</v>
      </c>
      <c r="C104" s="43">
        <v>0</v>
      </c>
      <c r="D104" s="43">
        <v>170.63</v>
      </c>
      <c r="E104" s="43">
        <v>0.2</v>
      </c>
      <c r="F104" s="44" t="s">
        <v>41</v>
      </c>
      <c r="G104" s="44">
        <v>170.04</v>
      </c>
      <c r="H104" s="45">
        <v>167.55529799999999</v>
      </c>
      <c r="I104" s="46">
        <v>0</v>
      </c>
      <c r="J104" s="46">
        <v>0</v>
      </c>
      <c r="K104" s="46">
        <v>0</v>
      </c>
    </row>
    <row r="105" spans="1:11" s="38" customFormat="1" ht="14.1">
      <c r="A105" s="58" t="s">
        <v>58</v>
      </c>
      <c r="B105" s="47" t="s">
        <v>15</v>
      </c>
      <c r="C105" s="49">
        <v>1</v>
      </c>
      <c r="D105" s="48">
        <v>0</v>
      </c>
      <c r="E105" s="49">
        <v>0.99880000000000002</v>
      </c>
      <c r="F105" s="50">
        <v>1</v>
      </c>
      <c r="G105" s="51">
        <v>3.3999999999999998E-3</v>
      </c>
      <c r="H105" s="61">
        <v>1.7998484208001313E-2</v>
      </c>
      <c r="I105" s="62">
        <v>1</v>
      </c>
      <c r="J105" s="62">
        <v>1</v>
      </c>
      <c r="K105" s="62">
        <v>1</v>
      </c>
    </row>
    <row r="106" spans="1:11" ht="14.1">
      <c r="A106" s="58" t="s">
        <v>59</v>
      </c>
      <c r="B106" s="43" t="s">
        <v>12</v>
      </c>
      <c r="C106" s="43">
        <v>443.04</v>
      </c>
      <c r="D106" s="43">
        <v>443.04</v>
      </c>
      <c r="E106" s="43">
        <v>443.04</v>
      </c>
      <c r="F106" s="44">
        <v>443.04</v>
      </c>
      <c r="G106" s="44">
        <v>443.04</v>
      </c>
      <c r="H106" s="45">
        <v>443.04064500000004</v>
      </c>
      <c r="I106" s="46">
        <v>443.04064299999999</v>
      </c>
      <c r="J106" s="46">
        <v>443.04064599999998</v>
      </c>
      <c r="K106" s="46">
        <v>443.04064599999998</v>
      </c>
    </row>
    <row r="107" spans="1:11" ht="14.1">
      <c r="A107" s="58" t="s">
        <v>59</v>
      </c>
      <c r="B107" s="43" t="s">
        <v>13</v>
      </c>
      <c r="C107" s="43">
        <v>374.38</v>
      </c>
      <c r="D107" s="43">
        <v>0</v>
      </c>
      <c r="E107" s="43">
        <v>376.55</v>
      </c>
      <c r="F107" s="44">
        <v>379.53</v>
      </c>
      <c r="G107" s="44">
        <v>1.46</v>
      </c>
      <c r="H107" s="45">
        <v>2.4574280000000499</v>
      </c>
      <c r="I107" s="46">
        <v>376.50172499999996</v>
      </c>
      <c r="J107" s="46">
        <v>388.152806</v>
      </c>
      <c r="K107" s="46">
        <v>388.152806</v>
      </c>
    </row>
    <row r="108" spans="1:11" ht="14.1">
      <c r="A108" s="58" t="s">
        <v>59</v>
      </c>
      <c r="B108" s="43" t="s">
        <v>14</v>
      </c>
      <c r="C108" s="43">
        <v>68.66</v>
      </c>
      <c r="D108" s="43">
        <v>443.04</v>
      </c>
      <c r="E108" s="43">
        <v>66.489999999999995</v>
      </c>
      <c r="F108" s="44">
        <v>63.51</v>
      </c>
      <c r="G108" s="44">
        <v>441.58</v>
      </c>
      <c r="H108" s="45">
        <v>440.58321699999999</v>
      </c>
      <c r="I108" s="46">
        <v>66.538917999999995</v>
      </c>
      <c r="J108" s="46">
        <v>54.887840000000004</v>
      </c>
      <c r="K108" s="46">
        <v>54.887840000000004</v>
      </c>
    </row>
    <row r="109" spans="1:11" s="38" customFormat="1" ht="14.1">
      <c r="A109" s="58" t="s">
        <v>59</v>
      </c>
      <c r="B109" s="47" t="s">
        <v>15</v>
      </c>
      <c r="C109" s="49">
        <v>0.84499999999999997</v>
      </c>
      <c r="D109" s="48">
        <v>0</v>
      </c>
      <c r="E109" s="49">
        <v>0.84989999999999999</v>
      </c>
      <c r="F109" s="50">
        <v>0.85670000000000002</v>
      </c>
      <c r="G109" s="51">
        <v>3.3E-3</v>
      </c>
      <c r="H109" s="61">
        <v>5.5467326254006553E-3</v>
      </c>
      <c r="I109" s="62">
        <v>0.8498130610558905</v>
      </c>
      <c r="J109" s="62">
        <v>0.87611105099372755</v>
      </c>
      <c r="K109" s="62">
        <v>0.87611105099372755</v>
      </c>
    </row>
    <row r="110" spans="1:11" ht="15" customHeight="1">
      <c r="A110" s="59" t="s">
        <v>60</v>
      </c>
      <c r="B110" s="43" t="s">
        <v>12</v>
      </c>
      <c r="C110" s="43">
        <v>1095.71</v>
      </c>
      <c r="D110" s="43">
        <v>1095.71</v>
      </c>
      <c r="E110" s="43">
        <v>1095.71</v>
      </c>
      <c r="F110" s="44" t="s">
        <v>61</v>
      </c>
      <c r="G110" s="44" t="s">
        <v>61</v>
      </c>
      <c r="H110" s="45">
        <v>1095.7070510000001</v>
      </c>
      <c r="I110" s="46">
        <v>1095.7070500000004</v>
      </c>
      <c r="J110" s="46">
        <v>1095.707062</v>
      </c>
      <c r="K110" s="46">
        <v>1095.707062</v>
      </c>
    </row>
    <row r="111" spans="1:11" ht="14.1">
      <c r="A111" s="59" t="s">
        <v>60</v>
      </c>
      <c r="B111" s="43" t="s">
        <v>13</v>
      </c>
      <c r="C111" s="43">
        <v>11.38</v>
      </c>
      <c r="D111" s="43">
        <v>27.66</v>
      </c>
      <c r="E111" s="43">
        <v>2.88</v>
      </c>
      <c r="F111" s="44">
        <v>24.93</v>
      </c>
      <c r="G111" s="44">
        <v>0</v>
      </c>
      <c r="H111" s="45">
        <v>741.3077380000002</v>
      </c>
      <c r="I111" s="46">
        <v>783.60167300000046</v>
      </c>
      <c r="J111" s="46">
        <v>718.85692699999993</v>
      </c>
      <c r="K111" s="46">
        <v>718.85692699999993</v>
      </c>
    </row>
    <row r="112" spans="1:11" ht="14.45" customHeight="1">
      <c r="A112" s="59" t="s">
        <v>60</v>
      </c>
      <c r="B112" s="43" t="s">
        <v>14</v>
      </c>
      <c r="C112" s="43">
        <v>1084.33</v>
      </c>
      <c r="D112" s="43">
        <v>1068.04</v>
      </c>
      <c r="E112" s="43">
        <v>1092.83</v>
      </c>
      <c r="F112" s="44" t="s">
        <v>62</v>
      </c>
      <c r="G112" s="44" t="s">
        <v>61</v>
      </c>
      <c r="H112" s="45">
        <v>354.39931299999995</v>
      </c>
      <c r="I112" s="46">
        <v>312.10537699999998</v>
      </c>
      <c r="J112" s="46">
        <v>376.85013500000002</v>
      </c>
      <c r="K112" s="46">
        <v>376.85013500000002</v>
      </c>
    </row>
    <row r="113" spans="1:11" s="38" customFormat="1" ht="14.1">
      <c r="A113" s="59" t="s">
        <v>60</v>
      </c>
      <c r="B113" s="47" t="s">
        <v>15</v>
      </c>
      <c r="C113" s="48">
        <v>1.04E-2</v>
      </c>
      <c r="D113" s="48">
        <v>2.52E-2</v>
      </c>
      <c r="E113" s="48">
        <v>2.5999999999999999E-3</v>
      </c>
      <c r="F113" s="51">
        <v>2.2800000000000001E-2</v>
      </c>
      <c r="G113" s="51">
        <v>0</v>
      </c>
      <c r="H113" s="61">
        <v>0.67655650962859426</v>
      </c>
      <c r="I113" s="62">
        <v>0.71515618431039585</v>
      </c>
      <c r="J113" s="62">
        <v>0.65606670973523395</v>
      </c>
      <c r="K113" s="62">
        <v>0.65606670973523395</v>
      </c>
    </row>
    <row r="114" spans="1:11" ht="14.1">
      <c r="A114" s="60" t="s">
        <v>63</v>
      </c>
      <c r="B114" s="43" t="s">
        <v>12</v>
      </c>
      <c r="C114" s="43">
        <v>275.02999999999997</v>
      </c>
      <c r="D114" s="43">
        <v>275.02999999999997</v>
      </c>
      <c r="E114" s="43">
        <v>275.02999999999997</v>
      </c>
      <c r="F114" s="44">
        <v>275.02999999999997</v>
      </c>
      <c r="G114" s="44">
        <v>275.02999999999997</v>
      </c>
      <c r="H114" s="45">
        <v>275.02569199999999</v>
      </c>
      <c r="I114" s="46">
        <v>275.02569</v>
      </c>
      <c r="J114" s="46">
        <v>275.02569900000003</v>
      </c>
      <c r="K114" s="46">
        <v>275.02569900000003</v>
      </c>
    </row>
    <row r="115" spans="1:11" ht="14.1">
      <c r="A115" s="60" t="s">
        <v>63</v>
      </c>
      <c r="B115" s="43" t="s">
        <v>13</v>
      </c>
      <c r="C115" s="43">
        <v>183.98</v>
      </c>
      <c r="D115" s="43">
        <v>0</v>
      </c>
      <c r="E115" s="43">
        <v>215.23</v>
      </c>
      <c r="F115" s="44">
        <v>1.97</v>
      </c>
      <c r="G115" s="44">
        <v>0.48</v>
      </c>
      <c r="H115" s="45">
        <v>4.7746729999999502</v>
      </c>
      <c r="I115" s="46">
        <v>223.53330099999999</v>
      </c>
      <c r="J115" s="46">
        <v>275.02569900000003</v>
      </c>
      <c r="K115" s="46">
        <v>275.02569900000003</v>
      </c>
    </row>
    <row r="116" spans="1:11" ht="14.1">
      <c r="A116" s="60" t="s">
        <v>63</v>
      </c>
      <c r="B116" s="43" t="s">
        <v>14</v>
      </c>
      <c r="C116" s="43">
        <v>91.04</v>
      </c>
      <c r="D116" s="43">
        <v>275.02999999999997</v>
      </c>
      <c r="E116" s="43">
        <v>59.79</v>
      </c>
      <c r="F116" s="44">
        <v>273.05</v>
      </c>
      <c r="G116" s="44">
        <v>274.54000000000002</v>
      </c>
      <c r="H116" s="45">
        <v>270.25101900000004</v>
      </c>
      <c r="I116" s="46">
        <v>51.492389000000003</v>
      </c>
      <c r="J116" s="46">
        <v>0</v>
      </c>
      <c r="K116" s="46">
        <v>0</v>
      </c>
    </row>
    <row r="117" spans="1:11" s="38" customFormat="1" ht="14.1">
      <c r="A117" s="60" t="s">
        <v>63</v>
      </c>
      <c r="B117" s="47" t="s">
        <v>15</v>
      </c>
      <c r="C117" s="49">
        <v>0.66900000000000004</v>
      </c>
      <c r="D117" s="48">
        <v>0</v>
      </c>
      <c r="E117" s="49">
        <v>0.78259999999999996</v>
      </c>
      <c r="F117" s="51">
        <v>7.1999999999999998E-3</v>
      </c>
      <c r="G117" s="51">
        <v>1.8E-3</v>
      </c>
      <c r="H117" s="61">
        <v>1.7360825329729379E-2</v>
      </c>
      <c r="I117" s="62">
        <v>0.81277243954919265</v>
      </c>
      <c r="J117" s="62">
        <v>1</v>
      </c>
      <c r="K117" s="62">
        <v>1</v>
      </c>
    </row>
    <row r="118" spans="1:11" ht="14.1">
      <c r="A118" s="60" t="s">
        <v>64</v>
      </c>
      <c r="B118" s="43" t="s">
        <v>12</v>
      </c>
      <c r="C118" s="43">
        <v>90.57</v>
      </c>
      <c r="D118" s="43">
        <v>90.57</v>
      </c>
      <c r="E118" s="43">
        <v>90.57</v>
      </c>
      <c r="F118" s="44">
        <v>90.57</v>
      </c>
      <c r="G118" s="44">
        <v>90.57</v>
      </c>
      <c r="H118" s="45">
        <v>90.573540999999992</v>
      </c>
      <c r="I118" s="46">
        <v>90.573541000000006</v>
      </c>
      <c r="J118" s="46">
        <v>90.573542000000018</v>
      </c>
      <c r="K118" s="46">
        <v>90.573542000000018</v>
      </c>
    </row>
    <row r="119" spans="1:11" ht="14.1">
      <c r="A119" s="60" t="s">
        <v>64</v>
      </c>
      <c r="B119" s="43" t="s">
        <v>13</v>
      </c>
      <c r="C119" s="43">
        <v>45.66</v>
      </c>
      <c r="D119" s="43">
        <v>0</v>
      </c>
      <c r="E119" s="43">
        <v>49.25</v>
      </c>
      <c r="F119" s="44">
        <v>0</v>
      </c>
      <c r="G119" s="44">
        <v>0</v>
      </c>
      <c r="H119" s="45">
        <v>0</v>
      </c>
      <c r="I119" s="46">
        <v>50.856256000000002</v>
      </c>
      <c r="J119" s="46">
        <v>86.420198000000013</v>
      </c>
      <c r="K119" s="46">
        <v>86.420198000000013</v>
      </c>
    </row>
    <row r="120" spans="1:11" ht="14.1">
      <c r="A120" s="60" t="s">
        <v>64</v>
      </c>
      <c r="B120" s="43" t="s">
        <v>14</v>
      </c>
      <c r="C120" s="43">
        <v>44.91</v>
      </c>
      <c r="D120" s="43">
        <v>90.57</v>
      </c>
      <c r="E120" s="43">
        <v>41.33</v>
      </c>
      <c r="F120" s="44">
        <v>90.57</v>
      </c>
      <c r="G120" s="44">
        <v>90.57</v>
      </c>
      <c r="H120" s="45">
        <v>90.573540999999992</v>
      </c>
      <c r="I120" s="46">
        <v>39.717285000000004</v>
      </c>
      <c r="J120" s="46">
        <v>4.1533440000000006</v>
      </c>
      <c r="K120" s="46">
        <v>4.1533440000000006</v>
      </c>
    </row>
    <row r="121" spans="1:11" s="38" customFormat="1" ht="14.1">
      <c r="A121" s="60" t="s">
        <v>64</v>
      </c>
      <c r="B121" s="47" t="s">
        <v>15</v>
      </c>
      <c r="C121" s="49">
        <v>0.50409999999999999</v>
      </c>
      <c r="D121" s="48">
        <v>0</v>
      </c>
      <c r="E121" s="49">
        <v>0.54369999999999996</v>
      </c>
      <c r="F121" s="51">
        <v>0</v>
      </c>
      <c r="G121" s="51">
        <v>0</v>
      </c>
      <c r="H121" s="61">
        <v>0</v>
      </c>
      <c r="I121" s="62">
        <v>0.56149130793064606</v>
      </c>
      <c r="J121" s="62">
        <v>0.95414395961239984</v>
      </c>
      <c r="K121" s="62">
        <v>0.95414395961239984</v>
      </c>
    </row>
    <row r="122" spans="1:11" ht="14.1">
      <c r="A122" s="60" t="s">
        <v>65</v>
      </c>
      <c r="B122" s="43" t="s">
        <v>12</v>
      </c>
      <c r="C122" s="43">
        <v>9.56</v>
      </c>
      <c r="D122" s="43">
        <v>9.5500000000000007</v>
      </c>
      <c r="E122" s="43">
        <v>9.56</v>
      </c>
      <c r="F122" s="44">
        <v>9.56</v>
      </c>
      <c r="G122" s="44">
        <v>9.56</v>
      </c>
      <c r="H122" s="45">
        <v>9.5550010000000007</v>
      </c>
      <c r="I122" s="46">
        <v>9.5550010000000007</v>
      </c>
      <c r="J122" s="46">
        <v>9.5549980000000012</v>
      </c>
      <c r="K122" s="46">
        <v>9.5549980000000012</v>
      </c>
    </row>
    <row r="123" spans="1:11" ht="14.1">
      <c r="A123" s="60" t="s">
        <v>65</v>
      </c>
      <c r="B123" s="43" t="s">
        <v>13</v>
      </c>
      <c r="C123" s="43">
        <v>9.56</v>
      </c>
      <c r="D123" s="43">
        <v>0</v>
      </c>
      <c r="E123" s="43">
        <v>0.41</v>
      </c>
      <c r="F123" s="44">
        <v>5.64</v>
      </c>
      <c r="G123" s="44">
        <v>0</v>
      </c>
      <c r="H123" s="45">
        <v>5.5657700000000006</v>
      </c>
      <c r="I123" s="46">
        <v>9.5550010000000007</v>
      </c>
      <c r="J123" s="46">
        <v>9.5549980000000012</v>
      </c>
      <c r="K123" s="46">
        <v>9.5549980000000012</v>
      </c>
    </row>
    <row r="124" spans="1:11" ht="14.1">
      <c r="A124" s="60" t="s">
        <v>65</v>
      </c>
      <c r="B124" s="43" t="s">
        <v>14</v>
      </c>
      <c r="C124" s="43">
        <v>0</v>
      </c>
      <c r="D124" s="43">
        <v>9.5500000000000007</v>
      </c>
      <c r="E124" s="43">
        <v>9.15</v>
      </c>
      <c r="F124" s="44">
        <v>3.91</v>
      </c>
      <c r="G124" s="44">
        <v>9.56</v>
      </c>
      <c r="H124" s="45">
        <v>3.9892310000000002</v>
      </c>
      <c r="I124" s="46">
        <v>0</v>
      </c>
      <c r="J124" s="46">
        <v>0</v>
      </c>
      <c r="K124" s="46">
        <v>0</v>
      </c>
    </row>
    <row r="125" spans="1:11" s="38" customFormat="1" ht="14.1">
      <c r="A125" s="60" t="s">
        <v>65</v>
      </c>
      <c r="B125" s="47" t="s">
        <v>15</v>
      </c>
      <c r="C125" s="49">
        <v>1</v>
      </c>
      <c r="D125" s="48">
        <v>0</v>
      </c>
      <c r="E125" s="48">
        <v>4.2799999999999998E-2</v>
      </c>
      <c r="F125" s="50">
        <v>0.59079999999999999</v>
      </c>
      <c r="G125" s="51">
        <v>0</v>
      </c>
      <c r="H125" s="61">
        <v>0.58249810753551989</v>
      </c>
      <c r="I125" s="62">
        <v>1</v>
      </c>
      <c r="J125" s="62">
        <v>1</v>
      </c>
      <c r="K125" s="62">
        <v>1</v>
      </c>
    </row>
    <row r="126" spans="1:11" ht="14.1">
      <c r="A126" s="60" t="s">
        <v>66</v>
      </c>
      <c r="B126" s="43" t="s">
        <v>12</v>
      </c>
      <c r="C126" s="43">
        <v>98.82</v>
      </c>
      <c r="D126" s="43">
        <v>98.82</v>
      </c>
      <c r="E126" s="43">
        <v>98.82</v>
      </c>
      <c r="F126" s="44">
        <v>98.82</v>
      </c>
      <c r="G126" s="44">
        <v>98.82</v>
      </c>
      <c r="H126" s="45">
        <v>98.816948999999994</v>
      </c>
      <c r="I126" s="46">
        <v>98.816946000000002</v>
      </c>
      <c r="J126" s="46">
        <v>98.816946000000002</v>
      </c>
      <c r="K126" s="46">
        <v>98.816946000000002</v>
      </c>
    </row>
    <row r="127" spans="1:11" ht="14.1">
      <c r="A127" s="60" t="s">
        <v>66</v>
      </c>
      <c r="B127" s="43" t="s">
        <v>13</v>
      </c>
      <c r="C127" s="43">
        <v>55.3</v>
      </c>
      <c r="D127" s="43">
        <v>0</v>
      </c>
      <c r="E127" s="43">
        <v>86.7</v>
      </c>
      <c r="F127" s="44">
        <v>0.27</v>
      </c>
      <c r="G127" s="44">
        <v>0.55000000000000004</v>
      </c>
      <c r="H127" s="45">
        <v>2.6524589999999932</v>
      </c>
      <c r="I127" s="46">
        <v>88.739438000000007</v>
      </c>
      <c r="J127" s="46">
        <v>98.816946000000002</v>
      </c>
      <c r="K127" s="46">
        <v>98.816946000000002</v>
      </c>
    </row>
    <row r="128" spans="1:11" ht="14.1">
      <c r="A128" s="60" t="s">
        <v>66</v>
      </c>
      <c r="B128" s="43" t="s">
        <v>14</v>
      </c>
      <c r="C128" s="43">
        <v>43.52</v>
      </c>
      <c r="D128" s="43">
        <v>98.82</v>
      </c>
      <c r="E128" s="43">
        <v>12.12</v>
      </c>
      <c r="F128" s="44">
        <v>98.55</v>
      </c>
      <c r="G128" s="44">
        <v>98.27</v>
      </c>
      <c r="H128" s="45">
        <v>96.164490000000001</v>
      </c>
      <c r="I128" s="46">
        <v>10.077508</v>
      </c>
      <c r="J128" s="46">
        <v>0</v>
      </c>
      <c r="K128" s="46">
        <v>0</v>
      </c>
    </row>
    <row r="129" spans="1:11" s="38" customFormat="1" ht="14.1">
      <c r="A129" s="60" t="s">
        <v>66</v>
      </c>
      <c r="B129" s="47" t="s">
        <v>15</v>
      </c>
      <c r="C129" s="49">
        <v>0.55959999999999999</v>
      </c>
      <c r="D129" s="48">
        <v>0</v>
      </c>
      <c r="E129" s="49">
        <v>0.87729999999999997</v>
      </c>
      <c r="F129" s="51">
        <v>2.7000000000000001E-3</v>
      </c>
      <c r="G129" s="51">
        <v>5.5999999999999999E-3</v>
      </c>
      <c r="H129" s="61">
        <v>2.6842146279986781E-2</v>
      </c>
      <c r="I129" s="62">
        <v>0.89801842287253042</v>
      </c>
      <c r="J129" s="62">
        <v>1</v>
      </c>
      <c r="K129" s="62">
        <v>1</v>
      </c>
    </row>
    <row r="131" spans="1:11" ht="15" customHeight="1">
      <c r="A131" s="37" t="s">
        <v>67</v>
      </c>
    </row>
    <row r="132" spans="1:11" ht="15" customHeight="1">
      <c r="A132" s="37" t="s">
        <v>68</v>
      </c>
    </row>
    <row r="133" spans="1:11" ht="15" customHeight="1">
      <c r="A133" s="76" t="s">
        <v>69</v>
      </c>
      <c r="B133" s="76"/>
      <c r="C133" s="76"/>
      <c r="D133" s="76"/>
      <c r="E133" s="76"/>
    </row>
  </sheetData>
  <autoFilter ref="A1:F129" xr:uid="{63320223-B6AC-4869-AD34-E65A582E7936}"/>
  <mergeCells count="1">
    <mergeCell ref="A133:E133"/>
  </mergeCells>
  <conditionalFormatting sqref="B5:XFD5 B9:XFD9 B13:XFD13 B17:XFD17 B21:XFD21 B25:XFD25 B29:XFD29 B33:XFD33 B37:XFD37 B41:XFD41 B45:XFD45">
    <cfRule type="cellIs" dxfId="1" priority="2" operator="greaterThan">
      <formula>0.25</formula>
    </cfRule>
  </conditionalFormatting>
  <conditionalFormatting sqref="B49:XFD49 B51:XFD51 B53:XFD53 B57:XFD57 B61:XFD61 B65:XFD65 B69:XFD69 B73:XFD73 B77:XFD77 B81:XFD81 B85:XFD85 B89:XFD89 B93:XFD93 B97:XFD97 B101:XFD101 B105:XFD105 B109:XFD109 B113:XFD113 B117:XFD117 B121:XFD121 B125:XFD125 B129:XFD129">
    <cfRule type="cellIs" dxfId="0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C2D7-741F-4BC0-9214-43DD867FABC4}">
  <dimension ref="A1:N195"/>
  <sheetViews>
    <sheetView topLeftCell="A31" workbookViewId="0">
      <pane xSplit="1" topLeftCell="B8" activePane="topRight" state="frozen"/>
      <selection pane="topRight" activeCell="A33" sqref="A33:XFD33"/>
    </sheetView>
  </sheetViews>
  <sheetFormatPr defaultColWidth="11" defaultRowHeight="14.1"/>
  <cols>
    <col min="1" max="1" width="18.28515625" style="1" bestFit="1" customWidth="1"/>
    <col min="2" max="3" width="16.85546875" style="1" customWidth="1"/>
    <col min="4" max="4" width="14.7109375" style="1" bestFit="1" customWidth="1"/>
    <col min="5" max="7" width="15.42578125" style="1" customWidth="1"/>
    <col min="8" max="8" width="11.42578125" style="1" customWidth="1"/>
    <col min="9" max="9" width="26.85546875" style="1" bestFit="1" customWidth="1"/>
    <col min="10" max="10" width="17.7109375" style="1" bestFit="1" customWidth="1"/>
    <col min="11" max="11" width="18.140625" style="1" customWidth="1"/>
    <col min="12" max="12" width="12.42578125" style="1" customWidth="1"/>
    <col min="13" max="16384" width="11" style="1"/>
  </cols>
  <sheetData>
    <row r="1" spans="1:14" ht="14.45">
      <c r="A1" s="24" t="s">
        <v>0</v>
      </c>
      <c r="B1" s="31" t="s">
        <v>70</v>
      </c>
      <c r="C1" s="25" t="s">
        <v>71</v>
      </c>
      <c r="D1" s="32" t="s">
        <v>72</v>
      </c>
      <c r="E1" s="32" t="s">
        <v>73</v>
      </c>
      <c r="F1" s="69" t="s">
        <v>74</v>
      </c>
      <c r="G1" s="26" t="s">
        <v>75</v>
      </c>
      <c r="H1" s="72" t="s">
        <v>76</v>
      </c>
      <c r="I1" s="26" t="s">
        <v>77</v>
      </c>
      <c r="J1" s="26" t="s">
        <v>78</v>
      </c>
      <c r="K1" s="26" t="s">
        <v>79</v>
      </c>
      <c r="L1" s="27"/>
      <c r="M1" s="28" t="s">
        <v>80</v>
      </c>
      <c r="N1" s="28"/>
    </row>
    <row r="2" spans="1:14" ht="14.45">
      <c r="A2" s="4" t="s">
        <v>11</v>
      </c>
      <c r="B2" s="64">
        <v>0</v>
      </c>
      <c r="C2" s="65">
        <v>1</v>
      </c>
      <c r="D2" s="66">
        <v>1</v>
      </c>
      <c r="E2" s="66">
        <v>1</v>
      </c>
      <c r="F2" s="68">
        <v>1</v>
      </c>
      <c r="G2" s="64">
        <v>1</v>
      </c>
      <c r="H2" s="70">
        <v>0</v>
      </c>
      <c r="I2" s="67">
        <v>1</v>
      </c>
      <c r="J2" s="67">
        <v>1</v>
      </c>
      <c r="K2" s="67">
        <v>1</v>
      </c>
      <c r="L2" s="5">
        <f>SUM(B2:K2)</f>
        <v>8</v>
      </c>
      <c r="M2" s="3"/>
      <c r="N2" s="3"/>
    </row>
    <row r="3" spans="1:14" ht="14.45">
      <c r="A3" s="6" t="s">
        <v>16</v>
      </c>
      <c r="B3" s="64">
        <v>0</v>
      </c>
      <c r="C3" s="65">
        <v>1</v>
      </c>
      <c r="D3" s="67">
        <v>1</v>
      </c>
      <c r="E3" s="67">
        <v>1</v>
      </c>
      <c r="F3" s="68">
        <v>1</v>
      </c>
      <c r="G3" s="64">
        <v>1</v>
      </c>
      <c r="H3" s="70">
        <v>1</v>
      </c>
      <c r="I3" s="67">
        <v>1</v>
      </c>
      <c r="J3" s="67">
        <v>1</v>
      </c>
      <c r="K3" s="67">
        <v>1</v>
      </c>
      <c r="L3" s="5">
        <f t="shared" ref="L3:L33" si="0">SUM(B3:K3)</f>
        <v>9</v>
      </c>
      <c r="M3" s="3"/>
      <c r="N3" s="3"/>
    </row>
    <row r="4" spans="1:14" ht="14.45">
      <c r="A4" s="6" t="s">
        <v>18</v>
      </c>
      <c r="B4" s="64">
        <v>0</v>
      </c>
      <c r="C4" s="65">
        <v>0</v>
      </c>
      <c r="D4" s="67">
        <v>0</v>
      </c>
      <c r="E4" s="67">
        <v>1</v>
      </c>
      <c r="F4" s="68">
        <v>1</v>
      </c>
      <c r="G4" s="64">
        <v>1</v>
      </c>
      <c r="H4" s="70">
        <v>0</v>
      </c>
      <c r="I4" s="67">
        <v>1</v>
      </c>
      <c r="J4" s="67">
        <v>1</v>
      </c>
      <c r="K4" s="67">
        <v>1</v>
      </c>
      <c r="L4" s="5">
        <f t="shared" si="0"/>
        <v>6</v>
      </c>
      <c r="M4" s="3"/>
      <c r="N4" s="3"/>
    </row>
    <row r="5" spans="1:14" ht="14.45">
      <c r="A5" s="7" t="s">
        <v>19</v>
      </c>
      <c r="B5" s="64">
        <v>1</v>
      </c>
      <c r="C5" s="65">
        <v>1</v>
      </c>
      <c r="D5" s="67">
        <v>1</v>
      </c>
      <c r="E5" s="67">
        <v>1</v>
      </c>
      <c r="F5" s="68">
        <v>0</v>
      </c>
      <c r="G5" s="64">
        <v>0</v>
      </c>
      <c r="H5" s="70">
        <v>0</v>
      </c>
      <c r="I5" s="67">
        <v>1</v>
      </c>
      <c r="J5" s="67">
        <v>1</v>
      </c>
      <c r="K5" s="67">
        <v>1</v>
      </c>
      <c r="L5" s="5">
        <f t="shared" si="0"/>
        <v>7</v>
      </c>
      <c r="M5" s="35"/>
      <c r="N5" s="2"/>
    </row>
    <row r="6" spans="1:14" ht="14.45">
      <c r="A6" s="7" t="s">
        <v>20</v>
      </c>
      <c r="B6" s="64">
        <v>0</v>
      </c>
      <c r="C6" s="65">
        <v>1</v>
      </c>
      <c r="D6" s="67">
        <v>1</v>
      </c>
      <c r="E6" s="67">
        <v>1</v>
      </c>
      <c r="F6" s="68">
        <v>1</v>
      </c>
      <c r="G6" s="64">
        <v>1</v>
      </c>
      <c r="H6" s="70">
        <v>1</v>
      </c>
      <c r="I6" s="67">
        <v>1</v>
      </c>
      <c r="J6" s="67">
        <v>1</v>
      </c>
      <c r="K6" s="67">
        <v>1</v>
      </c>
      <c r="L6" s="5">
        <f t="shared" si="0"/>
        <v>9</v>
      </c>
      <c r="M6" s="3"/>
      <c r="N6" s="3"/>
    </row>
    <row r="7" spans="1:14" ht="14.45">
      <c r="A7" s="7" t="s">
        <v>22</v>
      </c>
      <c r="B7" s="64">
        <v>0</v>
      </c>
      <c r="C7" s="65">
        <v>1</v>
      </c>
      <c r="D7" s="67">
        <v>1</v>
      </c>
      <c r="E7" s="67">
        <v>1</v>
      </c>
      <c r="F7" s="68">
        <v>1</v>
      </c>
      <c r="G7" s="64">
        <v>1</v>
      </c>
      <c r="H7" s="70">
        <v>0</v>
      </c>
      <c r="I7" s="67">
        <v>1</v>
      </c>
      <c r="J7" s="67">
        <v>1</v>
      </c>
      <c r="K7" s="67">
        <v>1</v>
      </c>
      <c r="L7" s="5">
        <f t="shared" si="0"/>
        <v>8</v>
      </c>
      <c r="M7" s="3"/>
      <c r="N7" s="3"/>
    </row>
    <row r="8" spans="1:14" ht="14.45">
      <c r="A8" s="8" t="s">
        <v>23</v>
      </c>
      <c r="B8" s="64">
        <v>1</v>
      </c>
      <c r="C8" s="65">
        <v>1</v>
      </c>
      <c r="D8" s="67">
        <v>1</v>
      </c>
      <c r="E8" s="67">
        <v>1</v>
      </c>
      <c r="F8" s="68">
        <v>0</v>
      </c>
      <c r="G8" s="64">
        <v>1</v>
      </c>
      <c r="H8" s="70">
        <v>0</v>
      </c>
      <c r="I8" s="67">
        <v>1</v>
      </c>
      <c r="J8" s="67">
        <v>1</v>
      </c>
      <c r="K8" s="67">
        <v>1</v>
      </c>
      <c r="L8" s="5">
        <f t="shared" si="0"/>
        <v>8</v>
      </c>
      <c r="M8" s="3"/>
      <c r="N8" s="3"/>
    </row>
    <row r="9" spans="1:14" ht="14.45">
      <c r="A9" s="9" t="s">
        <v>24</v>
      </c>
      <c r="B9" s="64">
        <v>1</v>
      </c>
      <c r="C9" s="65">
        <v>1</v>
      </c>
      <c r="D9" s="67">
        <v>1</v>
      </c>
      <c r="E9" s="67">
        <v>1</v>
      </c>
      <c r="F9" s="68">
        <v>1</v>
      </c>
      <c r="G9" s="64">
        <v>1</v>
      </c>
      <c r="H9" s="70">
        <v>0</v>
      </c>
      <c r="I9" s="67">
        <v>1</v>
      </c>
      <c r="J9" s="67">
        <v>1</v>
      </c>
      <c r="K9" s="67">
        <v>1</v>
      </c>
      <c r="L9" s="5">
        <f t="shared" si="0"/>
        <v>9</v>
      </c>
      <c r="M9" s="3"/>
      <c r="N9" s="3"/>
    </row>
    <row r="10" spans="1:14" ht="14.45">
      <c r="A10" s="9" t="s">
        <v>25</v>
      </c>
      <c r="B10" s="64">
        <v>0</v>
      </c>
      <c r="C10" s="65">
        <v>1</v>
      </c>
      <c r="D10" s="67">
        <v>1</v>
      </c>
      <c r="E10" s="67">
        <v>1</v>
      </c>
      <c r="F10" s="68">
        <v>1</v>
      </c>
      <c r="G10" s="64">
        <v>1</v>
      </c>
      <c r="H10" s="70">
        <v>0</v>
      </c>
      <c r="I10" s="67">
        <v>1</v>
      </c>
      <c r="J10" s="67">
        <v>1</v>
      </c>
      <c r="K10" s="67">
        <v>1</v>
      </c>
      <c r="L10" s="5">
        <f t="shared" si="0"/>
        <v>8</v>
      </c>
      <c r="M10" s="3"/>
      <c r="N10" s="3"/>
    </row>
    <row r="11" spans="1:14" ht="14.45">
      <c r="A11" s="9" t="s">
        <v>27</v>
      </c>
      <c r="B11" s="64">
        <v>0</v>
      </c>
      <c r="C11" s="65">
        <v>1</v>
      </c>
      <c r="D11" s="67">
        <v>1</v>
      </c>
      <c r="E11" s="67">
        <v>1</v>
      </c>
      <c r="F11" s="68">
        <v>1</v>
      </c>
      <c r="G11" s="64">
        <v>1</v>
      </c>
      <c r="H11" s="70">
        <v>0</v>
      </c>
      <c r="I11" s="67">
        <v>1</v>
      </c>
      <c r="J11" s="67">
        <v>1</v>
      </c>
      <c r="K11" s="67">
        <v>1</v>
      </c>
      <c r="L11" s="5">
        <f t="shared" si="0"/>
        <v>8</v>
      </c>
      <c r="M11" s="3"/>
      <c r="N11" s="3"/>
    </row>
    <row r="12" spans="1:14" ht="14.45">
      <c r="A12" s="9" t="s">
        <v>28</v>
      </c>
      <c r="B12" s="64">
        <v>1</v>
      </c>
      <c r="C12" s="65">
        <v>1</v>
      </c>
      <c r="D12" s="67">
        <v>1</v>
      </c>
      <c r="E12" s="67">
        <v>1</v>
      </c>
      <c r="F12" s="68">
        <v>1</v>
      </c>
      <c r="G12" s="64">
        <v>1</v>
      </c>
      <c r="H12" s="70">
        <v>0</v>
      </c>
      <c r="I12" s="67">
        <v>1</v>
      </c>
      <c r="J12" s="67">
        <v>1</v>
      </c>
      <c r="K12" s="67">
        <v>1</v>
      </c>
      <c r="L12" s="5">
        <f t="shared" si="0"/>
        <v>9</v>
      </c>
      <c r="M12" s="3"/>
      <c r="N12" s="3"/>
    </row>
    <row r="13" spans="1:14" ht="14.45">
      <c r="A13" s="10" t="s">
        <v>32</v>
      </c>
      <c r="B13" s="64">
        <v>1</v>
      </c>
      <c r="C13" s="65">
        <v>0</v>
      </c>
      <c r="D13" s="67">
        <v>0</v>
      </c>
      <c r="E13" s="67">
        <v>0</v>
      </c>
      <c r="F13" s="68">
        <v>1</v>
      </c>
      <c r="G13" s="64">
        <v>1</v>
      </c>
      <c r="H13" s="70">
        <v>0</v>
      </c>
      <c r="I13" s="67">
        <v>1</v>
      </c>
      <c r="J13" s="67">
        <v>1</v>
      </c>
      <c r="K13" s="67">
        <v>1</v>
      </c>
      <c r="L13" s="5">
        <f t="shared" si="0"/>
        <v>6</v>
      </c>
      <c r="M13" s="3"/>
      <c r="N13" s="3"/>
    </row>
    <row r="14" spans="1:14" ht="14.45">
      <c r="A14" s="11" t="s">
        <v>33</v>
      </c>
      <c r="B14" s="64">
        <v>1</v>
      </c>
      <c r="C14" s="65">
        <v>1</v>
      </c>
      <c r="D14" s="67">
        <v>1</v>
      </c>
      <c r="E14" s="67">
        <v>1</v>
      </c>
      <c r="F14" s="68">
        <v>0</v>
      </c>
      <c r="G14" s="64">
        <v>1</v>
      </c>
      <c r="H14" s="71">
        <v>0</v>
      </c>
      <c r="I14" s="67">
        <v>1</v>
      </c>
      <c r="J14" s="67">
        <v>1</v>
      </c>
      <c r="K14" s="67">
        <v>1</v>
      </c>
      <c r="L14" s="5">
        <f t="shared" si="0"/>
        <v>8</v>
      </c>
      <c r="M14" s="23"/>
      <c r="N14" s="3"/>
    </row>
    <row r="15" spans="1:14" ht="14.45">
      <c r="A15" s="11" t="s">
        <v>36</v>
      </c>
      <c r="B15" s="64">
        <v>1</v>
      </c>
      <c r="C15" s="65">
        <v>1</v>
      </c>
      <c r="D15" s="67">
        <v>1</v>
      </c>
      <c r="E15" s="67">
        <v>1</v>
      </c>
      <c r="F15" s="68">
        <v>0</v>
      </c>
      <c r="G15" s="64">
        <v>0</v>
      </c>
      <c r="H15" s="70">
        <v>1</v>
      </c>
      <c r="I15" s="67">
        <v>1</v>
      </c>
      <c r="J15" s="67">
        <v>1</v>
      </c>
      <c r="K15" s="67">
        <v>1</v>
      </c>
      <c r="L15" s="5">
        <f t="shared" si="0"/>
        <v>8</v>
      </c>
      <c r="M15" s="23"/>
      <c r="N15" s="3"/>
    </row>
    <row r="16" spans="1:14" ht="14.45">
      <c r="A16" s="11" t="s">
        <v>39</v>
      </c>
      <c r="B16" s="64">
        <v>1</v>
      </c>
      <c r="C16" s="65">
        <v>1</v>
      </c>
      <c r="D16" s="29">
        <v>1</v>
      </c>
      <c r="E16" s="65">
        <v>1</v>
      </c>
      <c r="F16" s="68">
        <v>0</v>
      </c>
      <c r="G16" s="64">
        <v>0</v>
      </c>
      <c r="H16" s="70">
        <v>1</v>
      </c>
      <c r="I16" s="67">
        <v>1</v>
      </c>
      <c r="J16" s="67">
        <v>1</v>
      </c>
      <c r="K16" s="67">
        <v>1</v>
      </c>
      <c r="L16" s="5">
        <f t="shared" si="0"/>
        <v>8</v>
      </c>
      <c r="M16" s="33" t="s">
        <v>81</v>
      </c>
      <c r="N16" s="2" t="s">
        <v>82</v>
      </c>
    </row>
    <row r="17" spans="1:14" ht="14.45">
      <c r="A17" s="11" t="s">
        <v>40</v>
      </c>
      <c r="B17" s="64">
        <v>1</v>
      </c>
      <c r="C17" s="65">
        <v>1</v>
      </c>
      <c r="D17" s="67">
        <v>1</v>
      </c>
      <c r="E17" s="29">
        <v>1</v>
      </c>
      <c r="F17" s="68">
        <v>0</v>
      </c>
      <c r="G17" s="64">
        <v>1</v>
      </c>
      <c r="H17" s="70">
        <v>0</v>
      </c>
      <c r="I17" s="67">
        <v>1</v>
      </c>
      <c r="J17" s="67">
        <v>1</v>
      </c>
      <c r="K17" s="67">
        <v>1</v>
      </c>
      <c r="L17" s="5">
        <f t="shared" si="0"/>
        <v>8</v>
      </c>
      <c r="M17" s="33" t="s">
        <v>81</v>
      </c>
      <c r="N17" s="2" t="s">
        <v>83</v>
      </c>
    </row>
    <row r="18" spans="1:14" ht="14.45">
      <c r="A18" s="11" t="s">
        <v>42</v>
      </c>
      <c r="B18" s="64">
        <v>1</v>
      </c>
      <c r="C18" s="65">
        <v>1</v>
      </c>
      <c r="D18" s="67">
        <v>1</v>
      </c>
      <c r="E18" s="67">
        <v>1</v>
      </c>
      <c r="F18" s="68">
        <v>0</v>
      </c>
      <c r="G18" s="64">
        <v>0</v>
      </c>
      <c r="H18" s="70">
        <v>0</v>
      </c>
      <c r="I18" s="67">
        <v>1</v>
      </c>
      <c r="J18" s="67">
        <v>1</v>
      </c>
      <c r="K18" s="67">
        <v>1</v>
      </c>
      <c r="L18" s="5">
        <f t="shared" si="0"/>
        <v>7</v>
      </c>
      <c r="M18" s="2"/>
      <c r="N18" s="2"/>
    </row>
    <row r="19" spans="1:14" ht="14.45">
      <c r="A19" s="11" t="s">
        <v>46</v>
      </c>
      <c r="B19" s="64">
        <v>1</v>
      </c>
      <c r="C19" s="65">
        <v>1</v>
      </c>
      <c r="D19" s="67">
        <v>1</v>
      </c>
      <c r="E19" s="29">
        <v>1</v>
      </c>
      <c r="F19" s="68">
        <v>0</v>
      </c>
      <c r="G19" s="64">
        <v>1</v>
      </c>
      <c r="H19" s="70">
        <v>0</v>
      </c>
      <c r="I19" s="67">
        <v>1</v>
      </c>
      <c r="J19" s="67">
        <v>1</v>
      </c>
      <c r="K19" s="67">
        <v>1</v>
      </c>
      <c r="L19" s="5">
        <f t="shared" si="0"/>
        <v>8</v>
      </c>
      <c r="M19" s="33" t="s">
        <v>81</v>
      </c>
      <c r="N19" s="2" t="s">
        <v>83</v>
      </c>
    </row>
    <row r="20" spans="1:14" ht="14.45">
      <c r="A20" s="11" t="s">
        <v>49</v>
      </c>
      <c r="B20" s="64">
        <v>1</v>
      </c>
      <c r="C20" s="65">
        <v>1</v>
      </c>
      <c r="D20" s="67">
        <v>1</v>
      </c>
      <c r="E20" s="67">
        <v>0</v>
      </c>
      <c r="F20" s="68">
        <v>0</v>
      </c>
      <c r="G20" s="64">
        <v>0</v>
      </c>
      <c r="H20" s="70">
        <v>0</v>
      </c>
      <c r="I20" s="67">
        <v>1</v>
      </c>
      <c r="J20" s="67">
        <v>1</v>
      </c>
      <c r="K20" s="67">
        <v>1</v>
      </c>
      <c r="L20" s="5">
        <f t="shared" si="0"/>
        <v>6</v>
      </c>
      <c r="M20" s="3"/>
      <c r="N20" s="3"/>
    </row>
    <row r="21" spans="1:14" ht="14.45">
      <c r="A21" s="11" t="s">
        <v>50</v>
      </c>
      <c r="B21" s="64">
        <v>0</v>
      </c>
      <c r="C21" s="65">
        <v>1</v>
      </c>
      <c r="D21" s="67">
        <v>1</v>
      </c>
      <c r="E21" s="67">
        <v>1</v>
      </c>
      <c r="F21" s="30">
        <v>1</v>
      </c>
      <c r="G21" s="64">
        <v>1</v>
      </c>
      <c r="H21" s="70">
        <v>0</v>
      </c>
      <c r="I21" s="67">
        <v>1</v>
      </c>
      <c r="J21" s="67">
        <v>1</v>
      </c>
      <c r="K21" s="67">
        <v>1</v>
      </c>
      <c r="L21" s="5">
        <f t="shared" si="0"/>
        <v>8</v>
      </c>
      <c r="M21" s="33" t="s">
        <v>81</v>
      </c>
      <c r="N21" s="3" t="s">
        <v>84</v>
      </c>
    </row>
    <row r="22" spans="1:14" ht="14.45">
      <c r="A22" s="11" t="s">
        <v>54</v>
      </c>
      <c r="B22" s="64">
        <v>1</v>
      </c>
      <c r="C22" s="65">
        <v>1</v>
      </c>
      <c r="D22" s="67">
        <v>1</v>
      </c>
      <c r="E22" s="67">
        <v>1</v>
      </c>
      <c r="F22" s="68">
        <v>1</v>
      </c>
      <c r="G22" s="64">
        <v>1</v>
      </c>
      <c r="H22" s="70">
        <v>0</v>
      </c>
      <c r="I22" s="67">
        <v>1</v>
      </c>
      <c r="J22" s="67">
        <v>1</v>
      </c>
      <c r="K22" s="67">
        <v>1</v>
      </c>
      <c r="L22" s="5">
        <f t="shared" si="0"/>
        <v>9</v>
      </c>
      <c r="M22" s="23"/>
      <c r="N22" s="3"/>
    </row>
    <row r="23" spans="1:14" ht="14.45">
      <c r="A23" s="11" t="s">
        <v>53</v>
      </c>
      <c r="B23" s="64">
        <v>0</v>
      </c>
      <c r="C23" s="65">
        <v>1</v>
      </c>
      <c r="D23" s="67">
        <v>1</v>
      </c>
      <c r="E23" s="67">
        <v>1</v>
      </c>
      <c r="F23" s="68">
        <v>0</v>
      </c>
      <c r="G23" s="64">
        <v>1</v>
      </c>
      <c r="H23" s="70">
        <v>0</v>
      </c>
      <c r="I23" s="67">
        <v>1</v>
      </c>
      <c r="J23" s="67">
        <v>1</v>
      </c>
      <c r="K23" s="67">
        <v>1</v>
      </c>
      <c r="L23" s="5">
        <f t="shared" si="0"/>
        <v>7</v>
      </c>
      <c r="M23" s="3"/>
      <c r="N23" s="3"/>
    </row>
    <row r="24" spans="1:14" ht="14.45">
      <c r="A24" s="11" t="s">
        <v>55</v>
      </c>
      <c r="B24" s="64">
        <v>1</v>
      </c>
      <c r="C24" s="65">
        <v>0</v>
      </c>
      <c r="D24" s="67">
        <v>0</v>
      </c>
      <c r="E24" s="67">
        <v>0</v>
      </c>
      <c r="F24" s="68">
        <v>0</v>
      </c>
      <c r="G24" s="64">
        <v>1</v>
      </c>
      <c r="H24" s="70">
        <v>0</v>
      </c>
      <c r="I24" s="67">
        <v>1</v>
      </c>
      <c r="J24" s="67">
        <v>1</v>
      </c>
      <c r="K24" s="67">
        <v>1</v>
      </c>
      <c r="L24" s="5">
        <f t="shared" si="0"/>
        <v>5</v>
      </c>
      <c r="M24" s="3"/>
      <c r="N24" s="3"/>
    </row>
    <row r="25" spans="1:14" ht="14.45">
      <c r="A25" s="11" t="s">
        <v>56</v>
      </c>
      <c r="B25" s="64">
        <v>1</v>
      </c>
      <c r="C25" s="65">
        <v>1</v>
      </c>
      <c r="D25" s="67">
        <v>1</v>
      </c>
      <c r="E25" s="67">
        <v>0</v>
      </c>
      <c r="F25" s="68">
        <v>0</v>
      </c>
      <c r="G25" s="64">
        <v>0</v>
      </c>
      <c r="H25" s="70">
        <v>1</v>
      </c>
      <c r="I25" s="67">
        <v>1</v>
      </c>
      <c r="J25" s="67">
        <v>1</v>
      </c>
      <c r="K25" s="67">
        <v>1</v>
      </c>
      <c r="L25" s="5">
        <f t="shared" si="0"/>
        <v>7</v>
      </c>
      <c r="M25" s="3"/>
      <c r="N25" s="3"/>
    </row>
    <row r="26" spans="1:14" ht="14.45">
      <c r="A26" s="12" t="s">
        <v>57</v>
      </c>
      <c r="B26" s="64">
        <v>1</v>
      </c>
      <c r="C26" s="65">
        <v>0</v>
      </c>
      <c r="D26" s="67">
        <v>0</v>
      </c>
      <c r="E26" s="67">
        <v>0</v>
      </c>
      <c r="F26" s="68">
        <v>0</v>
      </c>
      <c r="G26" s="64">
        <v>1</v>
      </c>
      <c r="H26" s="70">
        <v>0</v>
      </c>
      <c r="I26" s="67">
        <v>1</v>
      </c>
      <c r="J26" s="67">
        <v>1</v>
      </c>
      <c r="K26" s="67">
        <v>1</v>
      </c>
      <c r="L26" s="5">
        <f t="shared" si="0"/>
        <v>5</v>
      </c>
      <c r="M26" s="3"/>
      <c r="N26" s="3"/>
    </row>
    <row r="27" spans="1:14" ht="14.45">
      <c r="A27" s="12" t="s">
        <v>58</v>
      </c>
      <c r="B27" s="64">
        <v>1</v>
      </c>
      <c r="C27" s="65">
        <v>1</v>
      </c>
      <c r="D27" s="67">
        <v>1</v>
      </c>
      <c r="E27" s="67">
        <v>0</v>
      </c>
      <c r="F27" s="68">
        <v>0</v>
      </c>
      <c r="G27" s="64">
        <v>0</v>
      </c>
      <c r="H27" s="70">
        <v>1</v>
      </c>
      <c r="I27" s="67">
        <v>1</v>
      </c>
      <c r="J27" s="67">
        <v>1</v>
      </c>
      <c r="K27" s="67">
        <v>1</v>
      </c>
      <c r="L27" s="5">
        <f t="shared" si="0"/>
        <v>7</v>
      </c>
      <c r="M27" s="3"/>
      <c r="N27" s="3"/>
    </row>
    <row r="28" spans="1:14" ht="14.45">
      <c r="A28" s="12" t="s">
        <v>59</v>
      </c>
      <c r="B28" s="64">
        <v>1</v>
      </c>
      <c r="C28" s="65">
        <v>1</v>
      </c>
      <c r="D28" s="67">
        <v>1</v>
      </c>
      <c r="E28" s="67">
        <v>0</v>
      </c>
      <c r="F28" s="68">
        <v>1</v>
      </c>
      <c r="G28" s="64">
        <v>0</v>
      </c>
      <c r="H28" s="70">
        <v>0</v>
      </c>
      <c r="I28" s="67">
        <v>1</v>
      </c>
      <c r="J28" s="67">
        <v>1</v>
      </c>
      <c r="K28" s="67">
        <v>1</v>
      </c>
      <c r="L28" s="5">
        <f t="shared" si="0"/>
        <v>7</v>
      </c>
      <c r="M28" s="3"/>
      <c r="N28" s="3"/>
    </row>
    <row r="29" spans="1:14" ht="14.45">
      <c r="A29" s="13" t="s">
        <v>60</v>
      </c>
      <c r="B29" s="64">
        <v>0</v>
      </c>
      <c r="C29" s="65">
        <v>0</v>
      </c>
      <c r="D29" s="67">
        <v>0</v>
      </c>
      <c r="E29" s="67">
        <v>0</v>
      </c>
      <c r="F29" s="30">
        <v>1</v>
      </c>
      <c r="G29" s="64">
        <v>1</v>
      </c>
      <c r="H29" s="70">
        <v>1</v>
      </c>
      <c r="I29" s="67">
        <v>1</v>
      </c>
      <c r="J29" s="67">
        <v>1</v>
      </c>
      <c r="K29" s="67">
        <v>1</v>
      </c>
      <c r="L29" s="5">
        <f t="shared" si="0"/>
        <v>6</v>
      </c>
      <c r="M29" s="33" t="s">
        <v>81</v>
      </c>
      <c r="N29" s="3" t="s">
        <v>84</v>
      </c>
    </row>
    <row r="30" spans="1:14" ht="14.45">
      <c r="A30" s="14" t="s">
        <v>63</v>
      </c>
      <c r="B30" s="64">
        <v>1</v>
      </c>
      <c r="C30" s="65">
        <v>1</v>
      </c>
      <c r="D30" s="67">
        <v>1</v>
      </c>
      <c r="E30" s="67">
        <v>0</v>
      </c>
      <c r="F30" s="68">
        <v>0</v>
      </c>
      <c r="G30" s="64">
        <v>0</v>
      </c>
      <c r="H30" s="70">
        <v>0</v>
      </c>
      <c r="I30" s="67">
        <v>1</v>
      </c>
      <c r="J30" s="67">
        <v>1</v>
      </c>
      <c r="K30" s="67">
        <v>1</v>
      </c>
      <c r="L30" s="5">
        <f t="shared" si="0"/>
        <v>6</v>
      </c>
      <c r="M30" s="3"/>
      <c r="N30" s="3"/>
    </row>
    <row r="31" spans="1:14" ht="14.45">
      <c r="A31" s="14" t="s">
        <v>64</v>
      </c>
      <c r="B31" s="64">
        <v>1</v>
      </c>
      <c r="C31" s="65">
        <v>1</v>
      </c>
      <c r="D31" s="67">
        <v>1</v>
      </c>
      <c r="E31" s="67">
        <v>0</v>
      </c>
      <c r="F31" s="68">
        <v>0</v>
      </c>
      <c r="G31" s="64">
        <v>0</v>
      </c>
      <c r="H31" s="70">
        <v>0</v>
      </c>
      <c r="I31" s="67">
        <v>1</v>
      </c>
      <c r="J31" s="67">
        <v>1</v>
      </c>
      <c r="K31" s="67">
        <v>1</v>
      </c>
      <c r="L31" s="5">
        <f t="shared" si="0"/>
        <v>6</v>
      </c>
      <c r="M31" s="3"/>
      <c r="N31" s="3"/>
    </row>
    <row r="32" spans="1:14" ht="14.45">
      <c r="A32" s="14" t="s">
        <v>65</v>
      </c>
      <c r="B32" s="64">
        <v>1</v>
      </c>
      <c r="C32" s="65">
        <v>1</v>
      </c>
      <c r="D32" s="67">
        <v>1</v>
      </c>
      <c r="E32" s="67">
        <v>0</v>
      </c>
      <c r="F32" s="68">
        <v>0</v>
      </c>
      <c r="G32" s="64">
        <v>1</v>
      </c>
      <c r="H32" s="70">
        <v>0</v>
      </c>
      <c r="I32" s="67">
        <v>1</v>
      </c>
      <c r="J32" s="67">
        <v>1</v>
      </c>
      <c r="K32" s="67">
        <v>1</v>
      </c>
      <c r="L32" s="5">
        <f t="shared" si="0"/>
        <v>7</v>
      </c>
      <c r="M32" s="3"/>
      <c r="N32" s="3"/>
    </row>
    <row r="33" spans="1:14" ht="14.45">
      <c r="A33" s="14" t="s">
        <v>66</v>
      </c>
      <c r="B33" s="64">
        <v>1</v>
      </c>
      <c r="C33" s="65">
        <v>1</v>
      </c>
      <c r="D33" s="67">
        <v>1</v>
      </c>
      <c r="E33" s="67">
        <v>0</v>
      </c>
      <c r="F33" s="68">
        <v>0</v>
      </c>
      <c r="G33" s="64">
        <v>0</v>
      </c>
      <c r="H33" s="70">
        <v>0</v>
      </c>
      <c r="I33" s="67">
        <v>1</v>
      </c>
      <c r="J33" s="67">
        <v>1</v>
      </c>
      <c r="K33" s="67">
        <v>1</v>
      </c>
      <c r="L33" s="5">
        <f t="shared" si="0"/>
        <v>6</v>
      </c>
      <c r="M33" s="3"/>
      <c r="N33" s="3"/>
    </row>
    <row r="34" spans="1:14" ht="14.45">
      <c r="A34" s="2"/>
      <c r="B34" s="15">
        <f>SUM(B2:B33)</f>
        <v>22</v>
      </c>
      <c r="C34" s="15">
        <f t="shared" ref="C34:K34" si="1">SUM(C2:C33)</f>
        <v>27</v>
      </c>
      <c r="D34" s="15">
        <f t="shared" si="1"/>
        <v>27</v>
      </c>
      <c r="E34" s="15">
        <f t="shared" si="1"/>
        <v>20</v>
      </c>
      <c r="F34" s="15">
        <f t="shared" si="1"/>
        <v>14</v>
      </c>
      <c r="G34" s="15">
        <f t="shared" si="1"/>
        <v>21</v>
      </c>
      <c r="H34" s="15">
        <f t="shared" si="1"/>
        <v>7</v>
      </c>
      <c r="I34" s="15">
        <f t="shared" si="1"/>
        <v>32</v>
      </c>
      <c r="J34" s="15">
        <f t="shared" si="1"/>
        <v>32</v>
      </c>
      <c r="K34" s="15">
        <f t="shared" si="1"/>
        <v>32</v>
      </c>
      <c r="L34" s="2"/>
      <c r="M34" s="3"/>
      <c r="N34" s="3"/>
    </row>
    <row r="35" spans="1:14" ht="14.45">
      <c r="A35" s="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2"/>
      <c r="M35" s="3"/>
      <c r="N35" s="3"/>
    </row>
    <row r="36" spans="1:14" ht="14.45">
      <c r="A36" s="77" t="s">
        <v>85</v>
      </c>
      <c r="B36" s="78"/>
      <c r="C36" s="78"/>
      <c r="D36" s="78"/>
      <c r="E36" s="79"/>
      <c r="F36" s="2"/>
      <c r="G36" s="2"/>
      <c r="H36" s="2"/>
      <c r="I36" s="2"/>
      <c r="J36" s="2"/>
      <c r="K36" s="2"/>
      <c r="L36" s="2"/>
      <c r="M36" s="3"/>
      <c r="N36" s="3"/>
    </row>
    <row r="37" spans="1:14" ht="14.45">
      <c r="A37" s="80" t="s">
        <v>86</v>
      </c>
      <c r="B37" s="81"/>
      <c r="C37" s="81"/>
      <c r="D37" s="81"/>
      <c r="E37" s="82"/>
      <c r="F37" s="2"/>
      <c r="G37" s="2"/>
      <c r="H37" s="2"/>
      <c r="I37" s="2"/>
      <c r="J37" s="2"/>
      <c r="K37" s="2"/>
      <c r="L37" s="2"/>
      <c r="M37" s="3"/>
      <c r="N37" s="3"/>
    </row>
    <row r="38" spans="1:14" ht="14.45">
      <c r="A38" s="83" t="s">
        <v>87</v>
      </c>
      <c r="B38" s="83"/>
      <c r="C38" s="83"/>
      <c r="D38" s="83"/>
      <c r="E38" s="83"/>
      <c r="F38" s="2"/>
      <c r="G38" s="2"/>
      <c r="H38" s="2"/>
      <c r="I38" s="2"/>
      <c r="J38" s="2"/>
      <c r="K38" s="2"/>
      <c r="L38" s="2"/>
      <c r="M38" s="3"/>
      <c r="N38" s="3"/>
    </row>
    <row r="39" spans="1:14" ht="30" customHeight="1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3"/>
      <c r="N39" s="3"/>
    </row>
    <row r="40" spans="1:14" ht="29.1">
      <c r="A40" s="16" t="s">
        <v>88</v>
      </c>
      <c r="B40" s="17" t="s">
        <v>89</v>
      </c>
      <c r="C40" s="22"/>
      <c r="D40" s="2"/>
      <c r="E40" s="2"/>
      <c r="F40" s="2"/>
      <c r="G40" s="2"/>
      <c r="H40" s="2"/>
      <c r="I40" s="2"/>
      <c r="J40" s="2"/>
      <c r="K40" s="2"/>
      <c r="L40" s="2"/>
      <c r="M40" s="3"/>
      <c r="N40" s="3"/>
    </row>
    <row r="41" spans="1:14" ht="14.45">
      <c r="A41" s="73" t="s">
        <v>76</v>
      </c>
      <c r="B41" s="19">
        <v>6</v>
      </c>
      <c r="C41" s="15"/>
      <c r="D41" s="2"/>
      <c r="E41" s="2"/>
      <c r="F41" s="2"/>
      <c r="G41" s="2"/>
      <c r="H41" s="2"/>
      <c r="I41" s="2"/>
      <c r="J41" s="2"/>
      <c r="K41" s="2"/>
      <c r="L41" s="2"/>
      <c r="M41" s="3"/>
      <c r="N41" s="3"/>
    </row>
    <row r="42" spans="1:14" ht="14.45">
      <c r="A42" s="18" t="s">
        <v>90</v>
      </c>
      <c r="B42" s="19">
        <v>8</v>
      </c>
      <c r="C42" s="15"/>
      <c r="D42" s="2"/>
      <c r="E42" s="2"/>
      <c r="F42" s="2"/>
      <c r="G42" s="2"/>
      <c r="H42" s="2"/>
      <c r="I42" s="2"/>
      <c r="J42" s="2"/>
      <c r="K42" s="2"/>
      <c r="L42" s="2"/>
      <c r="M42" s="3"/>
      <c r="N42" s="3"/>
    </row>
    <row r="43" spans="1:14" ht="14.45">
      <c r="A43" s="75" t="s">
        <v>74</v>
      </c>
      <c r="B43" s="20">
        <v>15</v>
      </c>
      <c r="C43" s="15"/>
      <c r="D43" s="2"/>
      <c r="E43" s="2"/>
      <c r="F43" s="2"/>
      <c r="G43" s="2"/>
      <c r="H43" s="2"/>
      <c r="I43" s="2"/>
      <c r="J43" s="2"/>
      <c r="K43" s="2"/>
      <c r="L43" s="2"/>
      <c r="M43" s="3"/>
      <c r="N43" s="3"/>
    </row>
    <row r="44" spans="1:14" ht="14.45">
      <c r="A44" s="34" t="s">
        <v>73</v>
      </c>
      <c r="B44" s="19">
        <v>18</v>
      </c>
      <c r="C44" s="15"/>
      <c r="D44" s="2"/>
      <c r="E44" s="2"/>
      <c r="F44" s="2"/>
      <c r="G44" s="2"/>
      <c r="H44" s="2"/>
      <c r="I44" s="2"/>
      <c r="J44" s="2"/>
      <c r="K44" s="2"/>
      <c r="L44" s="2"/>
      <c r="M44" s="3"/>
      <c r="N44" s="3"/>
    </row>
    <row r="45" spans="1:14" ht="14.45">
      <c r="A45" s="21" t="s">
        <v>75</v>
      </c>
      <c r="B45" s="19">
        <v>19</v>
      </c>
      <c r="C45" s="15"/>
      <c r="D45" s="2"/>
      <c r="E45" s="2"/>
      <c r="F45" s="2"/>
      <c r="G45" s="2"/>
      <c r="H45" s="2"/>
      <c r="I45" s="2"/>
      <c r="J45" s="2"/>
      <c r="K45" s="2"/>
      <c r="L45" s="2"/>
      <c r="M45" s="3"/>
      <c r="N45" s="3"/>
    </row>
    <row r="46" spans="1:14" ht="14.45">
      <c r="A46" s="74" t="s">
        <v>71</v>
      </c>
      <c r="B46" s="19">
        <v>23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3"/>
      <c r="N46" s="3"/>
    </row>
    <row r="47" spans="1:14" ht="14.45">
      <c r="A47" s="74" t="s">
        <v>91</v>
      </c>
      <c r="B47" s="19">
        <v>23</v>
      </c>
      <c r="C47" s="15"/>
      <c r="D47" s="2"/>
      <c r="E47" s="2"/>
      <c r="F47" s="2"/>
      <c r="G47" s="2"/>
      <c r="H47" s="2"/>
      <c r="I47" s="2"/>
      <c r="J47" s="2"/>
      <c r="K47" s="2"/>
      <c r="L47" s="2"/>
      <c r="M47" s="3"/>
      <c r="N47" s="3"/>
    </row>
    <row r="48" spans="1:14" ht="14.45">
      <c r="A48" s="21" t="s">
        <v>77</v>
      </c>
      <c r="B48" s="19">
        <v>32</v>
      </c>
      <c r="C48" s="15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</row>
    <row r="49" spans="1:14" ht="14.45">
      <c r="A49" s="21" t="s">
        <v>78</v>
      </c>
      <c r="B49" s="19">
        <v>32</v>
      </c>
      <c r="C49" s="15"/>
      <c r="D49" s="2"/>
      <c r="E49" s="2"/>
      <c r="F49" s="2"/>
      <c r="G49" s="2"/>
      <c r="H49" s="2"/>
      <c r="I49" s="2"/>
      <c r="J49" s="2"/>
      <c r="K49" s="2"/>
      <c r="L49" s="2"/>
      <c r="M49" s="3"/>
      <c r="N49" s="3"/>
    </row>
    <row r="50" spans="1:14" ht="14.45">
      <c r="A50" s="21" t="s">
        <v>79</v>
      </c>
      <c r="B50" s="19">
        <v>32</v>
      </c>
      <c r="C50" s="15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</row>
    <row r="51" spans="1:1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195" spans="1:1">
      <c r="A195" s="1" t="s">
        <v>92</v>
      </c>
    </row>
  </sheetData>
  <autoFilter ref="A40:B40" xr:uid="{3768D696-8E9D-44B0-9612-4560FAB50C6C}">
    <sortState xmlns:xlrd2="http://schemas.microsoft.com/office/spreadsheetml/2017/richdata2" ref="A41:B50">
      <sortCondition ref="B40"/>
    </sortState>
  </autoFilter>
  <sortState xmlns:xlrd2="http://schemas.microsoft.com/office/spreadsheetml/2017/richdata2" ref="A41:B50">
    <sortCondition descending="1" ref="B41:B50"/>
  </sortState>
  <mergeCells count="3">
    <mergeCell ref="A36:E36"/>
    <mergeCell ref="A37:E37"/>
    <mergeCell ref="A38:E3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2024-09-13T22:38:29+00:00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74BCF-2917-4A2E-B371-FDCAD397C668}"/>
</file>

<file path=customXml/itemProps2.xml><?xml version="1.0" encoding="utf-8"?>
<ds:datastoreItem xmlns:ds="http://schemas.openxmlformats.org/officeDocument/2006/customXml" ds:itemID="{E5B793C1-C59A-4BAD-BF63-5B7DF3545ECC}"/>
</file>

<file path=customXml/itemProps3.xml><?xml version="1.0" encoding="utf-8"?>
<ds:datastoreItem xmlns:ds="http://schemas.openxmlformats.org/officeDocument/2006/customXml" ds:itemID="{FFE7984B-17B2-4E02-B013-0D646F05B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2024-09-11T21:08:55Z</dcterms:created>
  <dcterms:modified xsi:type="dcterms:W3CDTF">2024-11-07T19:23:07Z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