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ANT\validaciones\La Guajira\Urumita\"/>
    </mc:Choice>
  </mc:AlternateContent>
  <xr:revisionPtr revIDLastSave="140" documentId="8_{3BC81012-0FF3-45AC-9F00-CE0C2D2E732E}" xr6:coauthVersionLast="47" xr6:coauthVersionMax="47" xr10:uidLastSave="{52DC2C04-AB9F-4CE6-A565-8C7ABF207711}"/>
  <bookViews>
    <workbookView xWindow="0" yWindow="0" windowWidth="20490" windowHeight="6945" firstSheet="1" xr2:uid="{00000000-000D-0000-FFFF-FFFF00000000}"/>
  </bookViews>
  <sheets>
    <sheet name="SIPRA" sheetId="10" r:id="rId1"/>
    <sheet name="Aptitud final Urumita" sheetId="9" r:id="rId2"/>
  </sheets>
  <externalReferences>
    <externalReference r:id="rId3"/>
  </externalReferences>
  <definedNames>
    <definedName name="_xlnm._FilterDatabase" localSheetId="0" hidden="1">SIPRA!$A$1:$J$137</definedName>
    <definedName name="_xlnm._FilterDatabase" localSheetId="1" hidden="1">'Aptitud final Urumita'!$A$1:$N$36</definedName>
    <definedName name="No_apto">[1]lista!$A$1:$A$2</definedName>
    <definedName name="NOAPTO_">[1]lista!$C$1:$C$2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2" i="9" l="1"/>
  <c r="L36" i="9"/>
  <c r="K36" i="9"/>
  <c r="J36" i="9"/>
  <c r="I36" i="9"/>
  <c r="H36" i="9"/>
  <c r="G36" i="9"/>
  <c r="F36" i="9"/>
  <c r="E36" i="9"/>
  <c r="D36" i="9"/>
  <c r="C36" i="9"/>
  <c r="B36" i="9"/>
  <c r="M36" i="9" s="1"/>
  <c r="M35" i="9"/>
  <c r="M34" i="9"/>
  <c r="M33" i="9"/>
  <c r="M32" i="9"/>
  <c r="M31" i="9"/>
  <c r="M30" i="9"/>
  <c r="M29" i="9"/>
  <c r="M28" i="9"/>
  <c r="M27" i="9"/>
  <c r="M26" i="9"/>
  <c r="M25" i="9"/>
  <c r="M24" i="9"/>
  <c r="M23" i="9"/>
  <c r="M22" i="9"/>
  <c r="M21" i="9"/>
  <c r="M20" i="9"/>
  <c r="M19" i="9"/>
  <c r="M18" i="9"/>
  <c r="M17" i="9"/>
  <c r="M16" i="9"/>
  <c r="M15" i="9"/>
  <c r="M14" i="9"/>
  <c r="M13" i="9"/>
  <c r="M12" i="9"/>
  <c r="M11" i="9"/>
  <c r="M10" i="9"/>
  <c r="M9" i="9"/>
  <c r="M8" i="9"/>
  <c r="M7" i="9"/>
  <c r="M6" i="9"/>
  <c r="M5" i="9"/>
  <c r="M4" i="9"/>
  <c r="M3" i="9"/>
  <c r="M2" i="9"/>
</calcChain>
</file>

<file path=xl/sharedStrings.xml><?xml version="1.0" encoding="utf-8"?>
<sst xmlns="http://schemas.openxmlformats.org/spreadsheetml/2006/main" count="793" uniqueCount="378">
  <si>
    <t>UFH</t>
  </si>
  <si>
    <t>APTITUD</t>
  </si>
  <si>
    <t>aguacate</t>
  </si>
  <si>
    <t>maiz</t>
  </si>
  <si>
    <t>cafe_platano_frutales_forestal*</t>
  </si>
  <si>
    <t>cacao_platano*</t>
  </si>
  <si>
    <t>avicultura_engorde</t>
  </si>
  <si>
    <t>ganaderia_dp</t>
  </si>
  <si>
    <t>porcicultura</t>
  </si>
  <si>
    <t>piscicultura_tilapia</t>
  </si>
  <si>
    <t>04Wa-67</t>
  </si>
  <si>
    <t>Área total</t>
  </si>
  <si>
    <t>468.65</t>
  </si>
  <si>
    <t>Apto</t>
  </si>
  <si>
    <t>381.83</t>
  </si>
  <si>
    <t>323.77</t>
  </si>
  <si>
    <t>356.95</t>
  </si>
  <si>
    <t>256.77</t>
  </si>
  <si>
    <t>No apto</t>
  </si>
  <si>
    <t>86.82</t>
  </si>
  <si>
    <t>144.88</t>
  </si>
  <si>
    <t>111.70</t>
  </si>
  <si>
    <t>211.87</t>
  </si>
  <si>
    <t>% aptitud</t>
  </si>
  <si>
    <t>81.47%</t>
  </si>
  <si>
    <t>69.09%</t>
  </si>
  <si>
    <t>76.17%</t>
  </si>
  <si>
    <t>54.79%</t>
  </si>
  <si>
    <t>04Wai-67</t>
  </si>
  <si>
    <t>1.21</t>
  </si>
  <si>
    <t>0.00</t>
  </si>
  <si>
    <t>0.57</t>
  </si>
  <si>
    <t>1.12</t>
  </si>
  <si>
    <t>0.65</t>
  </si>
  <si>
    <t>0.10</t>
  </si>
  <si>
    <t>0.00%</t>
  </si>
  <si>
    <t>46.81%</t>
  </si>
  <si>
    <t>92.09%</t>
  </si>
  <si>
    <t>05Wa-61</t>
  </si>
  <si>
    <t>105.12</t>
  </si>
  <si>
    <t>104.53</t>
  </si>
  <si>
    <t>44.76</t>
  </si>
  <si>
    <t>43.31</t>
  </si>
  <si>
    <t>43.09</t>
  </si>
  <si>
    <t>0.58</t>
  </si>
  <si>
    <t>60.36</t>
  </si>
  <si>
    <t>61.81</t>
  </si>
  <si>
    <t>62.02</t>
  </si>
  <si>
    <t>99.45%</t>
  </si>
  <si>
    <t>42.58%</t>
  </si>
  <si>
    <t>41.20%</t>
  </si>
  <si>
    <t>41.00%</t>
  </si>
  <si>
    <t>05Wbs1-61</t>
  </si>
  <si>
    <t>59.41</t>
  </si>
  <si>
    <t>100.00%</t>
  </si>
  <si>
    <t>06Wa-55</t>
  </si>
  <si>
    <t>1780.85</t>
  </si>
  <si>
    <t>1149.55</t>
  </si>
  <si>
    <t>1737.25</t>
  </si>
  <si>
    <t>1749.11</t>
  </si>
  <si>
    <t>1574.65</t>
  </si>
  <si>
    <t>631.30</t>
  </si>
  <si>
    <t>43.60</t>
  </si>
  <si>
    <t>31.74</t>
  </si>
  <si>
    <t>206.20</t>
  </si>
  <si>
    <t>.</t>
  </si>
  <si>
    <t>64.55%</t>
  </si>
  <si>
    <t>97.55%</t>
  </si>
  <si>
    <t>98.22%</t>
  </si>
  <si>
    <t>88.42%</t>
  </si>
  <si>
    <t>07Wan-49</t>
  </si>
  <si>
    <t>722.96</t>
  </si>
  <si>
    <t>700.05</t>
  </si>
  <si>
    <t>711.59</t>
  </si>
  <si>
    <t>717.27</t>
  </si>
  <si>
    <t>544.73</t>
  </si>
  <si>
    <t>22.91</t>
  </si>
  <si>
    <t>11.37</t>
  </si>
  <si>
    <t>5.69</t>
  </si>
  <si>
    <t>178.24</t>
  </si>
  <si>
    <t>96.83%</t>
  </si>
  <si>
    <t>98.43%</t>
  </si>
  <si>
    <t>99.21%</t>
  </si>
  <si>
    <t>75.35%</t>
  </si>
  <si>
    <t>07Wazn-49</t>
  </si>
  <si>
    <t>232.37</t>
  </si>
  <si>
    <t>222.93</t>
  </si>
  <si>
    <t>191.39</t>
  </si>
  <si>
    <t>196.38</t>
  </si>
  <si>
    <t>155.06</t>
  </si>
  <si>
    <t>9.44</t>
  </si>
  <si>
    <t>40.98</t>
  </si>
  <si>
    <t>35.99</t>
  </si>
  <si>
    <t>77.32</t>
  </si>
  <si>
    <t>95.94%</t>
  </si>
  <si>
    <t>82.37%</t>
  </si>
  <si>
    <t>84.51%</t>
  </si>
  <si>
    <t>66.73%</t>
  </si>
  <si>
    <t>08Vdp-44</t>
  </si>
  <si>
    <t>273.15</t>
  </si>
  <si>
    <t>272.75</t>
  </si>
  <si>
    <t>207.42</t>
  </si>
  <si>
    <t>215.62</t>
  </si>
  <si>
    <t>67.24</t>
  </si>
  <si>
    <t>0.40</t>
  </si>
  <si>
    <t>65.73</t>
  </si>
  <si>
    <t>57.53</t>
  </si>
  <si>
    <t>205.91</t>
  </si>
  <si>
    <t>99.85%</t>
  </si>
  <si>
    <t>75.94%</t>
  </si>
  <si>
    <t>78.94%</t>
  </si>
  <si>
    <t>24.62%</t>
  </si>
  <si>
    <t>08Wc2s1-44</t>
  </si>
  <si>
    <t>579.95</t>
  </si>
  <si>
    <t>100.57</t>
  </si>
  <si>
    <t>385.15</t>
  </si>
  <si>
    <t>394.80</t>
  </si>
  <si>
    <t>298.85</t>
  </si>
  <si>
    <t>479.38</t>
  </si>
  <si>
    <t>194.80</t>
  </si>
  <si>
    <t>185.15</t>
  </si>
  <si>
    <t>281.10</t>
  </si>
  <si>
    <t>17.34%</t>
  </si>
  <si>
    <t>66.41%</t>
  </si>
  <si>
    <t>68.08%</t>
  </si>
  <si>
    <t>51.53%</t>
  </si>
  <si>
    <t>09Vbp-38</t>
  </si>
  <si>
    <t>60.01</t>
  </si>
  <si>
    <t>21.05</t>
  </si>
  <si>
    <t>49.50</t>
  </si>
  <si>
    <t>52.83</t>
  </si>
  <si>
    <t>13.51</t>
  </si>
  <si>
    <t>38.96</t>
  </si>
  <si>
    <t>10.51</t>
  </si>
  <si>
    <t>7.18</t>
  </si>
  <si>
    <t>46.50</t>
  </si>
  <si>
    <t>35.08%</t>
  </si>
  <si>
    <t>82.48%</t>
  </si>
  <si>
    <t>88.04%</t>
  </si>
  <si>
    <t>22.52%</t>
  </si>
  <si>
    <t>09Vcp-38</t>
  </si>
  <si>
    <t>94.14</t>
  </si>
  <si>
    <t>54.22</t>
  </si>
  <si>
    <t>74.43</t>
  </si>
  <si>
    <t>39.92</t>
  </si>
  <si>
    <t>19.71</t>
  </si>
  <si>
    <t>57.59%</t>
  </si>
  <si>
    <t>79.06%</t>
  </si>
  <si>
    <t>09We2s1-38</t>
  </si>
  <si>
    <t>290.20</t>
  </si>
  <si>
    <t>176.37</t>
  </si>
  <si>
    <t>26.58</t>
  </si>
  <si>
    <t>23.66</t>
  </si>
  <si>
    <t>11.40</t>
  </si>
  <si>
    <t>113.83</t>
  </si>
  <si>
    <t>263.62</t>
  </si>
  <si>
    <t>266.54</t>
  </si>
  <si>
    <t>278.80</t>
  </si>
  <si>
    <t>60.77%</t>
  </si>
  <si>
    <t>9.16%</t>
  </si>
  <si>
    <t>8.15%</t>
  </si>
  <si>
    <t>3.93%</t>
  </si>
  <si>
    <t>10Rf2s1-30</t>
  </si>
  <si>
    <t>1351.86</t>
  </si>
  <si>
    <t>442.56</t>
  </si>
  <si>
    <t>632.23</t>
  </si>
  <si>
    <t>909.31</t>
  </si>
  <si>
    <t>719.64</t>
  </si>
  <si>
    <t>32.74%</t>
  </si>
  <si>
    <t>46.77%</t>
  </si>
  <si>
    <t>10We2s1-30</t>
  </si>
  <si>
    <t>2598.03</t>
  </si>
  <si>
    <t>1493.79</t>
  </si>
  <si>
    <t>1260.49</t>
  </si>
  <si>
    <t>1301.85</t>
  </si>
  <si>
    <t>1383.29</t>
  </si>
  <si>
    <t>1104.24</t>
  </si>
  <si>
    <t>1337.54</t>
  </si>
  <si>
    <t>1296.18</t>
  </si>
  <si>
    <t>1214.74</t>
  </si>
  <si>
    <t>57.50%</t>
  </si>
  <si>
    <t>48.52%</t>
  </si>
  <si>
    <t>50.11%</t>
  </si>
  <si>
    <t>53.24%</t>
  </si>
  <si>
    <t>10Wf2s1-30</t>
  </si>
  <si>
    <t>2739.07</t>
  </si>
  <si>
    <t>2733.93</t>
  </si>
  <si>
    <t>0.08</t>
  </si>
  <si>
    <t>1472.00</t>
  </si>
  <si>
    <t>990.20</t>
  </si>
  <si>
    <t>5.14</t>
  </si>
  <si>
    <t>2738.99</t>
  </si>
  <si>
    <t>1267.07</t>
  </si>
  <si>
    <t>1748.87</t>
  </si>
  <si>
    <t>99.81%</t>
  </si>
  <si>
    <t>53.74%</t>
  </si>
  <si>
    <t>36.15%</t>
  </si>
  <si>
    <t>10Wfs1-30</t>
  </si>
  <si>
    <t>378.41</t>
  </si>
  <si>
    <t>358.67</t>
  </si>
  <si>
    <t>352.41</t>
  </si>
  <si>
    <t>75.41</t>
  </si>
  <si>
    <t>19.74</t>
  </si>
  <si>
    <t>26.00</t>
  </si>
  <si>
    <t>303.01</t>
  </si>
  <si>
    <t>94.78%</t>
  </si>
  <si>
    <t>93.13%</t>
  </si>
  <si>
    <t>19.93%</t>
  </si>
  <si>
    <t>11Lf-23</t>
  </si>
  <si>
    <t>16.90</t>
  </si>
  <si>
    <t>13.55</t>
  </si>
  <si>
    <t>3.34</t>
  </si>
  <si>
    <t>80.21%</t>
  </si>
  <si>
    <t>11Mf-23</t>
  </si>
  <si>
    <t>208.18</t>
  </si>
  <si>
    <t>91.38</t>
  </si>
  <si>
    <t>2.95</t>
  </si>
  <si>
    <t>116.80</t>
  </si>
  <si>
    <t>205.23</t>
  </si>
  <si>
    <t>43.90%</t>
  </si>
  <si>
    <t>1.42%</t>
  </si>
  <si>
    <t>11Mf2s1-23</t>
  </si>
  <si>
    <t>3.71</t>
  </si>
  <si>
    <t>2.13</t>
  </si>
  <si>
    <t>1.59</t>
  </si>
  <si>
    <t>57.28%</t>
  </si>
  <si>
    <t>11Mfs1-23</t>
  </si>
  <si>
    <t>7.71</t>
  </si>
  <si>
    <t>11Qf-23</t>
  </si>
  <si>
    <t>693.16</t>
  </si>
  <si>
    <t>692.07</t>
  </si>
  <si>
    <t>12.24</t>
  </si>
  <si>
    <t>412.98</t>
  </si>
  <si>
    <t>142.79</t>
  </si>
  <si>
    <t>1.08</t>
  </si>
  <si>
    <t>680.92</t>
  </si>
  <si>
    <t>280.18</t>
  </si>
  <si>
    <t>550.37</t>
  </si>
  <si>
    <t>99.84%</t>
  </si>
  <si>
    <t>1.77%</t>
  </si>
  <si>
    <t>59.58%</t>
  </si>
  <si>
    <t>20.60%</t>
  </si>
  <si>
    <t>11Qf2s1-23</t>
  </si>
  <si>
    <t>511.37</t>
  </si>
  <si>
    <t>450.77</t>
  </si>
  <si>
    <t>10.70</t>
  </si>
  <si>
    <t>455.09</t>
  </si>
  <si>
    <t>9.28</t>
  </si>
  <si>
    <t>60.60</t>
  </si>
  <si>
    <t>500.66</t>
  </si>
  <si>
    <t>56.27</t>
  </si>
  <si>
    <t>502.09</t>
  </si>
  <si>
    <t>88.15%</t>
  </si>
  <si>
    <t>2.09%</t>
  </si>
  <si>
    <t>89.00%</t>
  </si>
  <si>
    <t>1.81%</t>
  </si>
  <si>
    <t>11Rf-23</t>
  </si>
  <si>
    <t>3682.49</t>
  </si>
  <si>
    <t>3188.76</t>
  </si>
  <si>
    <t>1161.95</t>
  </si>
  <si>
    <t>1144.63</t>
  </si>
  <si>
    <t>493.72</t>
  </si>
  <si>
    <t>2520.53</t>
  </si>
  <si>
    <t>2537.85</t>
  </si>
  <si>
    <t>86.59%</t>
  </si>
  <si>
    <t>31.55%</t>
  </si>
  <si>
    <t>31.08%</t>
  </si>
  <si>
    <t>11Rf2s1-23</t>
  </si>
  <si>
    <t>785.98</t>
  </si>
  <si>
    <t>633.94</t>
  </si>
  <si>
    <t>625.23</t>
  </si>
  <si>
    <t>48.10</t>
  </si>
  <si>
    <t>152.05</t>
  </si>
  <si>
    <t>160.75</t>
  </si>
  <si>
    <t>737.88</t>
  </si>
  <si>
    <t>80.66%</t>
  </si>
  <si>
    <t>79.55%</t>
  </si>
  <si>
    <t>6.12%</t>
  </si>
  <si>
    <t>11Rf3s2-23</t>
  </si>
  <si>
    <t>290.96</t>
  </si>
  <si>
    <t>266.81</t>
  </si>
  <si>
    <t>255.04</t>
  </si>
  <si>
    <t>142.19</t>
  </si>
  <si>
    <t>24.15</t>
  </si>
  <si>
    <t>35.92</t>
  </si>
  <si>
    <t>148.76</t>
  </si>
  <si>
    <t>91.70%</t>
  </si>
  <si>
    <t>87.66%</t>
  </si>
  <si>
    <t>48.87%</t>
  </si>
  <si>
    <t>11Vf-23</t>
  </si>
  <si>
    <t>83.05</t>
  </si>
  <si>
    <t>62.74</t>
  </si>
  <si>
    <t>1.02</t>
  </si>
  <si>
    <t>67.17</t>
  </si>
  <si>
    <t>20.31</t>
  </si>
  <si>
    <t>82.02</t>
  </si>
  <si>
    <t>15.87</t>
  </si>
  <si>
    <t>75.54%</t>
  </si>
  <si>
    <t>1.23%</t>
  </si>
  <si>
    <t>80.89%</t>
  </si>
  <si>
    <t>11Vf2s1-23</t>
  </si>
  <si>
    <t>203.91</t>
  </si>
  <si>
    <t>150.73</t>
  </si>
  <si>
    <t>0.11</t>
  </si>
  <si>
    <t>133.22</t>
  </si>
  <si>
    <t>53.18</t>
  </si>
  <si>
    <t>203.80</t>
  </si>
  <si>
    <t>70.69</t>
  </si>
  <si>
    <t>73.92%</t>
  </si>
  <si>
    <t>0.05%</t>
  </si>
  <si>
    <t>65.33%</t>
  </si>
  <si>
    <t>11Vfs2-23</t>
  </si>
  <si>
    <t>0.43</t>
  </si>
  <si>
    <t>0.02</t>
  </si>
  <si>
    <t>0.42</t>
  </si>
  <si>
    <t>3.53%</t>
  </si>
  <si>
    <t>11Wf-23</t>
  </si>
  <si>
    <t>34.40</t>
  </si>
  <si>
    <t>26.88</t>
  </si>
  <si>
    <t>31.93</t>
  </si>
  <si>
    <t>7.52</t>
  </si>
  <si>
    <t>2.47</t>
  </si>
  <si>
    <t>78.13%</t>
  </si>
  <si>
    <t>92.82%</t>
  </si>
  <si>
    <t>11Wf2s1-23</t>
  </si>
  <si>
    <t>251.05</t>
  </si>
  <si>
    <t>191.47</t>
  </si>
  <si>
    <t>102.65</t>
  </si>
  <si>
    <t>25.22</t>
  </si>
  <si>
    <t>59.58</t>
  </si>
  <si>
    <t>148.40</t>
  </si>
  <si>
    <t>225.82</t>
  </si>
  <si>
    <t>76.27%</t>
  </si>
  <si>
    <t>40.89%</t>
  </si>
  <si>
    <t>10.05%</t>
  </si>
  <si>
    <t>12Lfs2-17</t>
  </si>
  <si>
    <t>12Mf3s2-17</t>
  </si>
  <si>
    <t>56.09</t>
  </si>
  <si>
    <t>28.55</t>
  </si>
  <si>
    <t>23.65</t>
  </si>
  <si>
    <t>27.55</t>
  </si>
  <si>
    <t>32.44</t>
  </si>
  <si>
    <t>50.89%</t>
  </si>
  <si>
    <t>42.16%</t>
  </si>
  <si>
    <t>12Qfs2-17</t>
  </si>
  <si>
    <t>422.10</t>
  </si>
  <si>
    <t>421.42</t>
  </si>
  <si>
    <t>362.57</t>
  </si>
  <si>
    <t>66.96</t>
  </si>
  <si>
    <t>0.68</t>
  </si>
  <si>
    <t>59.53</t>
  </si>
  <si>
    <t>355.14</t>
  </si>
  <si>
    <t>85.90%</t>
  </si>
  <si>
    <t>15.86%</t>
  </si>
  <si>
    <t>12Rfs2-17</t>
  </si>
  <si>
    <t>167.08</t>
  </si>
  <si>
    <t>164.82</t>
  </si>
  <si>
    <t>129.22</t>
  </si>
  <si>
    <t>119.59</t>
  </si>
  <si>
    <t>2.25</t>
  </si>
  <si>
    <t>37.86</t>
  </si>
  <si>
    <t>47.48</t>
  </si>
  <si>
    <t>98.65%</t>
  </si>
  <si>
    <t>77.34%</t>
  </si>
  <si>
    <t>71.58%</t>
  </si>
  <si>
    <t>platano</t>
  </si>
  <si>
    <t>arracacha</t>
  </si>
  <si>
    <t>malanga</t>
  </si>
  <si>
    <t>total</t>
  </si>
  <si>
    <t>OBSERVACIONES</t>
  </si>
  <si>
    <t>Si bien esta UFH no presenta aptitud para las lineas agricolas, su área no es representativa.</t>
  </si>
  <si>
    <t>Si bien esta UFH no presenta aptitud para las lineas agricolas, su área no es representativa (1.08%)</t>
  </si>
  <si>
    <t>Si bien esta UFH no presenta aptitud para las lineas agricolas, su área no es representativa (0.019%)</t>
  </si>
  <si>
    <t>Si bien esta UFH no presenta aptitud para las lineas agricolas, su área no es representativa (0.040%)</t>
  </si>
  <si>
    <t>Si bien esta UFH no presenta aptitud para las lineas agricolas, su área no es representativa (0%)</t>
  </si>
  <si>
    <t>TOTAL</t>
  </si>
  <si>
    <t>* La aptitud de las lineas que son manejadas en policultivo fueron inicialmente analizadas individualmente y posterior a ello se flexibilizo la aptitud de la linea secundaria (plátano) cunado la linea principal (café- cacao) presentaba aptitud, bajo la lógica técnica que las lineas secundaris son accesoria en el sistema productivo.</t>
  </si>
  <si>
    <t>Línea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</si>
</sst>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FFFF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8EA9DB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00D500"/>
        <bgColor indexed="64"/>
      </patternFill>
    </fill>
    <fill>
      <patternFill patternType="solid">
        <fgColor rgb="FF74FF00"/>
        <bgColor indexed="64"/>
      </patternFill>
    </fill>
    <fill>
      <patternFill patternType="solid">
        <fgColor rgb="FFFFF298"/>
        <bgColor indexed="64"/>
      </patternFill>
    </fill>
    <fill>
      <patternFill patternType="solid">
        <fgColor rgb="FFFF8D32"/>
        <bgColor indexed="64"/>
      </patternFill>
    </fill>
    <fill>
      <patternFill patternType="solid">
        <fgColor rgb="FFFF4E82"/>
        <bgColor indexed="64"/>
      </patternFill>
    </fill>
    <fill>
      <patternFill patternType="solid">
        <fgColor rgb="FFA1471D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vertical="center"/>
    </xf>
    <xf numFmtId="10" fontId="0" fillId="0" borderId="0" xfId="1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0" fillId="8" borderId="1" xfId="0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vertical="center" wrapText="1"/>
    </xf>
    <xf numFmtId="0" fontId="0" fillId="10" borderId="1" xfId="0" applyFill="1" applyBorder="1"/>
    <xf numFmtId="0" fontId="0" fillId="0" borderId="1" xfId="0" applyBorder="1" applyAlignment="1">
      <alignment horizontal="center" vertical="center"/>
    </xf>
    <xf numFmtId="0" fontId="6" fillId="11" borderId="1" xfId="0" applyFont="1" applyFill="1" applyBorder="1" applyAlignment="1">
      <alignment vertical="center" wrapText="1"/>
    </xf>
    <xf numFmtId="0" fontId="0" fillId="12" borderId="1" xfId="0" applyFill="1" applyBorder="1" applyAlignment="1">
      <alignment horizontal="left" vertical="center" wrapText="1"/>
    </xf>
    <xf numFmtId="0" fontId="0" fillId="13" borderId="1" xfId="0" applyFill="1" applyBorder="1" applyAlignment="1">
      <alignment horizontal="left" vertical="center" wrapText="1"/>
    </xf>
    <xf numFmtId="0" fontId="0" fillId="14" borderId="1" xfId="0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15" borderId="1" xfId="0" applyFill="1" applyBorder="1" applyAlignment="1">
      <alignment vertical="center" wrapText="1"/>
    </xf>
    <xf numFmtId="0" fontId="0" fillId="16" borderId="1" xfId="0" applyFill="1" applyBorder="1" applyAlignment="1">
      <alignment vertical="center" wrapText="1"/>
    </xf>
    <xf numFmtId="0" fontId="5" fillId="10" borderId="1" xfId="0" applyFont="1" applyFill="1" applyBorder="1"/>
    <xf numFmtId="0" fontId="8" fillId="17" borderId="1" xfId="0" applyFont="1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0" fillId="0" borderId="1" xfId="0" applyBorder="1"/>
    <xf numFmtId="0" fontId="1" fillId="18" borderId="1" xfId="0" applyFont="1" applyFill="1" applyBorder="1" applyAlignment="1">
      <alignment horizontal="center"/>
    </xf>
    <xf numFmtId="0" fontId="1" fillId="19" borderId="1" xfId="0" applyFont="1" applyFill="1" applyBorder="1" applyAlignment="1">
      <alignment horizontal="center"/>
    </xf>
    <xf numFmtId="0" fontId="1" fillId="19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left"/>
    </xf>
    <xf numFmtId="10" fontId="0" fillId="7" borderId="1" xfId="1" applyNumberFormat="1" applyFont="1" applyFill="1" applyBorder="1" applyAlignment="1">
      <alignment horizontal="center"/>
    </xf>
    <xf numFmtId="10" fontId="0" fillId="7" borderId="1" xfId="1" applyNumberFormat="1" applyFont="1" applyFill="1" applyBorder="1" applyAlignment="1">
      <alignment horizontal="center" vertical="center"/>
    </xf>
    <xf numFmtId="0" fontId="0" fillId="7" borderId="0" xfId="0" applyFill="1"/>
    <xf numFmtId="164" fontId="0" fillId="7" borderId="1" xfId="0" applyNumberFormat="1" applyFill="1" applyBorder="1" applyAlignment="1">
      <alignment horizontal="center" vertical="center"/>
    </xf>
    <xf numFmtId="164" fontId="0" fillId="7" borderId="3" xfId="0" applyNumberFormat="1" applyFill="1" applyBorder="1" applyAlignment="1">
      <alignment horizontal="center" vertical="center"/>
    </xf>
    <xf numFmtId="0" fontId="0" fillId="13" borderId="2" xfId="0" applyFill="1" applyBorder="1" applyAlignment="1">
      <alignment horizontal="center" vertical="center" wrapText="1"/>
    </xf>
    <xf numFmtId="0" fontId="0" fillId="13" borderId="4" xfId="0" applyFill="1" applyBorder="1" applyAlignment="1">
      <alignment horizontal="center" vertical="center" wrapText="1"/>
    </xf>
    <xf numFmtId="0" fontId="0" fillId="13" borderId="5" xfId="0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6" fillId="11" borderId="2" xfId="0" applyFont="1" applyFill="1" applyBorder="1" applyAlignment="1">
      <alignment horizontal="center" vertical="center" wrapText="1"/>
    </xf>
    <xf numFmtId="0" fontId="6" fillId="11" borderId="4" xfId="0" applyFont="1" applyFill="1" applyBorder="1" applyAlignment="1">
      <alignment horizontal="center" vertical="center" wrapText="1"/>
    </xf>
    <xf numFmtId="0" fontId="6" fillId="11" borderId="5" xfId="0" applyFont="1" applyFill="1" applyBorder="1" applyAlignment="1">
      <alignment horizontal="center" vertical="center" wrapText="1"/>
    </xf>
    <xf numFmtId="0" fontId="0" fillId="12" borderId="2" xfId="0" applyFill="1" applyBorder="1" applyAlignment="1">
      <alignment horizontal="center" vertical="center" wrapText="1"/>
    </xf>
    <xf numFmtId="0" fontId="0" fillId="12" borderId="4" xfId="0" applyFill="1" applyBorder="1" applyAlignment="1">
      <alignment horizontal="center" vertical="center" wrapText="1"/>
    </xf>
    <xf numFmtId="0" fontId="0" fillId="12" borderId="5" xfId="0" applyFill="1" applyBorder="1" applyAlignment="1">
      <alignment horizontal="center" vertical="center" wrapText="1"/>
    </xf>
    <xf numFmtId="0" fontId="0" fillId="16" borderId="2" xfId="0" applyFill="1" applyBorder="1" applyAlignment="1">
      <alignment horizontal="center" vertical="center" wrapText="1"/>
    </xf>
    <xf numFmtId="0" fontId="0" fillId="16" borderId="4" xfId="0" applyFill="1" applyBorder="1" applyAlignment="1">
      <alignment horizontal="center" vertical="center" wrapText="1"/>
    </xf>
    <xf numFmtId="0" fontId="0" fillId="16" borderId="5" xfId="0" applyFill="1" applyBorder="1" applyAlignment="1">
      <alignment horizontal="center" vertical="center" wrapText="1"/>
    </xf>
    <xf numFmtId="0" fontId="0" fillId="14" borderId="2" xfId="0" applyFill="1" applyBorder="1" applyAlignment="1">
      <alignment horizontal="center" vertical="center" wrapText="1"/>
    </xf>
    <xf numFmtId="0" fontId="0" fillId="14" borderId="4" xfId="0" applyFill="1" applyBorder="1" applyAlignment="1">
      <alignment horizontal="center" vertical="center" wrapText="1"/>
    </xf>
    <xf numFmtId="0" fontId="0" fillId="14" borderId="5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15" borderId="2" xfId="0" applyFill="1" applyBorder="1" applyAlignment="1">
      <alignment horizontal="center" vertical="center" wrapText="1"/>
    </xf>
    <xf numFmtId="0" fontId="0" fillId="15" borderId="4" xfId="0" applyFill="1" applyBorder="1" applyAlignment="1">
      <alignment horizontal="center" vertical="center" wrapText="1"/>
    </xf>
    <xf numFmtId="0" fontId="0" fillId="15" borderId="5" xfId="0" applyFill="1" applyBorder="1" applyAlignment="1">
      <alignment horizontal="center" vertical="center" wrapText="1"/>
    </xf>
    <xf numFmtId="0" fontId="8" fillId="17" borderId="2" xfId="0" applyFont="1" applyFill="1" applyBorder="1" applyAlignment="1">
      <alignment horizontal="center" vertical="center" wrapText="1"/>
    </xf>
    <xf numFmtId="0" fontId="8" fillId="17" borderId="4" xfId="0" applyFont="1" applyFill="1" applyBorder="1" applyAlignment="1">
      <alignment horizontal="center" vertical="center" wrapText="1"/>
    </xf>
    <xf numFmtId="0" fontId="8" fillId="17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</cellXfs>
  <cellStyles count="2">
    <cellStyle name="Normal" xfId="0" builtinId="0"/>
    <cellStyle name="Porcentaje" xfId="1" builtinId="5"/>
  </cellStyles>
  <dxfs count="11"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theme="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548235"/>
      <color rgb="FF8EA9DB"/>
      <color rgb="FFCC0000"/>
      <color rgb="FFDDEBF7"/>
      <color rgb="FFC6E0B4"/>
      <color rgb="FF421EC8"/>
      <color rgb="FF4736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rgbClr val="548235"/>
              </a:solidFill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548235"/>
              </a:solidFill>
              <a:ln>
                <a:solidFill>
                  <a:srgbClr val="548235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105-4207-8FB3-24E8614A04BC}"/>
              </c:ext>
            </c:extLst>
          </c:dPt>
          <c:dPt>
            <c:idx val="3"/>
            <c:invertIfNegative val="0"/>
            <c:bubble3D val="0"/>
            <c:spPr>
              <a:solidFill>
                <a:srgbClr val="548235"/>
              </a:solidFill>
              <a:ln>
                <a:solidFill>
                  <a:srgbClr val="548235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F699-400A-9C5B-477045993ED4}"/>
              </c:ext>
            </c:extLst>
          </c:dPt>
          <c:dPt>
            <c:idx val="4"/>
            <c:invertIfNegative val="0"/>
            <c:bubble3D val="0"/>
            <c:spPr>
              <a:solidFill>
                <a:srgbClr val="548235"/>
              </a:solidFill>
              <a:ln>
                <a:solidFill>
                  <a:srgbClr val="548235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699-400A-9C5B-477045993ED4}"/>
              </c:ext>
            </c:extLst>
          </c:dPt>
          <c:dPt>
            <c:idx val="5"/>
            <c:invertIfNegative val="0"/>
            <c:bubble3D val="0"/>
            <c:spPr>
              <a:solidFill>
                <a:srgbClr val="0070C0"/>
              </a:solidFill>
              <a:ln>
                <a:solidFill>
                  <a:srgbClr val="548235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105-4207-8FB3-24E8614A04BC}"/>
              </c:ext>
            </c:extLst>
          </c:dPt>
          <c:dPt>
            <c:idx val="7"/>
            <c:invertIfNegative val="0"/>
            <c:bubble3D val="0"/>
            <c:spPr>
              <a:solidFill>
                <a:srgbClr val="0070C0"/>
              </a:solidFill>
              <a:ln>
                <a:solidFill>
                  <a:srgbClr val="548235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F699-400A-9C5B-477045993ED4}"/>
              </c:ext>
            </c:extLst>
          </c:dPt>
          <c:dPt>
            <c:idx val="8"/>
            <c:invertIfNegative val="0"/>
            <c:bubble3D val="0"/>
            <c:spPr>
              <a:solidFill>
                <a:srgbClr val="0070C0"/>
              </a:solidFill>
              <a:ln>
                <a:solidFill>
                  <a:srgbClr val="548235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1B1-40B3-98CD-D7357B4E07A2}"/>
              </c:ext>
            </c:extLst>
          </c:dPt>
          <c:dPt>
            <c:idx val="9"/>
            <c:invertIfNegative val="0"/>
            <c:bubble3D val="0"/>
            <c:spPr>
              <a:solidFill>
                <a:srgbClr val="0070C0"/>
              </a:solidFill>
              <a:ln>
                <a:solidFill>
                  <a:srgbClr val="548235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1B1-40B3-98CD-D7357B4E07A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'Aptitud final Urumita'!$A$41:$A$51</c:f>
              <c:strCache>
                <c:ptCount val="11"/>
                <c:pt idx="0">
                  <c:v>aguacate</c:v>
                </c:pt>
                <c:pt idx="1">
                  <c:v>ganaderia_dp</c:v>
                </c:pt>
                <c:pt idx="2">
                  <c:v>platano</c:v>
                </c:pt>
                <c:pt idx="3">
                  <c:v>arracacha</c:v>
                </c:pt>
                <c:pt idx="4">
                  <c:v>malanga</c:v>
                </c:pt>
                <c:pt idx="5">
                  <c:v>cafe_platano_frutales_forestal*</c:v>
                </c:pt>
                <c:pt idx="6">
                  <c:v>piscicultura_tilapia</c:v>
                </c:pt>
                <c:pt idx="7">
                  <c:v>maiz</c:v>
                </c:pt>
                <c:pt idx="8">
                  <c:v>cacao_platano*</c:v>
                </c:pt>
                <c:pt idx="9">
                  <c:v>avicultura_engorde</c:v>
                </c:pt>
                <c:pt idx="10">
                  <c:v>porcicultura</c:v>
                </c:pt>
              </c:strCache>
            </c:strRef>
          </c:cat>
          <c:val>
            <c:numRef>
              <c:f>'Aptitud final Urumita'!$B$41:$B$51</c:f>
              <c:numCache>
                <c:formatCode>General</c:formatCode>
                <c:ptCount val="11"/>
                <c:pt idx="0">
                  <c:v>3</c:v>
                </c:pt>
                <c:pt idx="1">
                  <c:v>12</c:v>
                </c:pt>
                <c:pt idx="2">
                  <c:v>13</c:v>
                </c:pt>
                <c:pt idx="3">
                  <c:v>13</c:v>
                </c:pt>
                <c:pt idx="4">
                  <c:v>13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21</c:v>
                </c:pt>
                <c:pt idx="9">
                  <c:v>28</c:v>
                </c:pt>
                <c:pt idx="10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05-4207-8FB3-24E8614A0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01206144"/>
        <c:axId val="301868720"/>
      </c:barChart>
      <c:catAx>
        <c:axId val="40120614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Lineas Agropecuarias Validadas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1868720"/>
        <c:crosses val="autoZero"/>
        <c:auto val="1"/>
        <c:lblAlgn val="ctr"/>
        <c:lblOffset val="100"/>
        <c:noMultiLvlLbl val="0"/>
      </c:catAx>
      <c:valAx>
        <c:axId val="301868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#</a:t>
                </a:r>
                <a:r>
                  <a:rPr lang="es-CO" baseline="0"/>
                  <a:t> de UFH con aptitud</a:t>
                </a:r>
                <a:endParaRPr lang="es-CO"/>
              </a:p>
            </c:rich>
          </c:tx>
          <c:layout>
            <c:manualLayout>
              <c:xMode val="edge"/>
              <c:yMode val="edge"/>
              <c:x val="0.37206189851268595"/>
              <c:y val="0.878680373286672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1206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38</xdr:row>
      <xdr:rowOff>80962</xdr:rowOff>
    </xdr:from>
    <xdr:to>
      <xdr:col>8</xdr:col>
      <xdr:colOff>495300</xdr:colOff>
      <xdr:row>52</xdr:row>
      <xdr:rowOff>157162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2DE4EC1-3BEA-4EC9-85CC-526E189880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ILSON\Desktop\ANT%202024\UAF\San%20Onofre\Ajuste\202440718_IT_AptitudSipra_SanOnofre%20verificaci&#243;n%20aptit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"/>
      <sheetName val="MaizT"/>
      <sheetName val="UFH_MaizT"/>
      <sheetName val="MaizSI"/>
      <sheetName val="UFH_MaizSI"/>
      <sheetName val="MaizSII"/>
      <sheetName val="UFH_MaizSII"/>
      <sheetName val="Leche"/>
      <sheetName val="UFH_LecheBovina"/>
      <sheetName val="Carne"/>
      <sheetName val="UFH_CarneBovina"/>
      <sheetName val="Avicultura"/>
      <sheetName val="UFH_Avicultura"/>
      <sheetName val="Arroz"/>
      <sheetName val="UFH_Arroz"/>
      <sheetName val="Porcicola"/>
      <sheetName val="UFH_Porcicola"/>
      <sheetName val="Ovinos"/>
      <sheetName val="UFH_Ovinos"/>
      <sheetName val="Tilapia"/>
      <sheetName val="UFH_Tilapia"/>
      <sheetName val="Bocachico"/>
      <sheetName val="UFH_Bocachico"/>
      <sheetName val="Cachama"/>
      <sheetName val="UFH_Cacham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F7067-DDAA-45F2-994B-26E141037DF5}">
  <dimension ref="A1:AP137"/>
  <sheetViews>
    <sheetView tabSelected="1" zoomScale="85" zoomScaleNormal="85" workbookViewId="0">
      <pane ySplit="1" topLeftCell="A2" activePane="bottomLeft" state="frozen"/>
      <selection pane="bottomLeft" activeCell="H14" sqref="H14"/>
    </sheetView>
  </sheetViews>
  <sheetFormatPr defaultColWidth="11.42578125" defaultRowHeight="15"/>
  <cols>
    <col min="2" max="2" width="15.42578125" customWidth="1"/>
    <col min="3" max="3" width="15.5703125" customWidth="1"/>
    <col min="4" max="4" width="13.5703125" customWidth="1"/>
    <col min="5" max="5" width="15.28515625" customWidth="1"/>
    <col min="6" max="6" width="12.5703125" customWidth="1"/>
    <col min="7" max="10" width="20.85546875" customWidth="1"/>
  </cols>
  <sheetData>
    <row r="1" spans="1:10">
      <c r="A1" s="3" t="s">
        <v>0</v>
      </c>
      <c r="B1" s="4" t="s">
        <v>1</v>
      </c>
      <c r="C1" s="11" t="s">
        <v>2</v>
      </c>
      <c r="D1" s="11" t="s">
        <v>3</v>
      </c>
      <c r="E1" s="32" t="s">
        <v>4</v>
      </c>
      <c r="F1" s="11" t="s">
        <v>5</v>
      </c>
      <c r="G1" s="13" t="s">
        <v>6</v>
      </c>
      <c r="H1" s="13" t="s">
        <v>7</v>
      </c>
      <c r="I1" s="13" t="s">
        <v>8</v>
      </c>
      <c r="J1" s="13" t="s">
        <v>9</v>
      </c>
    </row>
    <row r="2" spans="1:10">
      <c r="A2" s="41" t="s">
        <v>10</v>
      </c>
      <c r="B2" s="8" t="s">
        <v>11</v>
      </c>
      <c r="C2" s="8">
        <v>468.64641499999999</v>
      </c>
      <c r="D2" s="8">
        <v>468.64641899999998</v>
      </c>
      <c r="E2" s="8">
        <v>468.64641399999999</v>
      </c>
      <c r="F2" s="8">
        <v>468.646413</v>
      </c>
      <c r="G2" s="8" t="s">
        <v>12</v>
      </c>
      <c r="H2" s="8" t="s">
        <v>12</v>
      </c>
      <c r="I2" s="8" t="s">
        <v>12</v>
      </c>
      <c r="J2" s="8" t="s">
        <v>12</v>
      </c>
    </row>
    <row r="3" spans="1:10">
      <c r="A3" s="42"/>
      <c r="B3" s="8" t="s">
        <v>13</v>
      </c>
      <c r="C3" s="8">
        <v>0</v>
      </c>
      <c r="D3" s="8">
        <v>340.85987899999998</v>
      </c>
      <c r="E3" s="8">
        <v>0</v>
      </c>
      <c r="F3" s="8">
        <v>329.47100899999998</v>
      </c>
      <c r="G3" s="8" t="s">
        <v>14</v>
      </c>
      <c r="H3" s="8" t="s">
        <v>15</v>
      </c>
      <c r="I3" s="8" t="s">
        <v>16</v>
      </c>
      <c r="J3" s="8" t="s">
        <v>17</v>
      </c>
    </row>
    <row r="4" spans="1:10">
      <c r="A4" s="42"/>
      <c r="B4" s="8" t="s">
        <v>18</v>
      </c>
      <c r="C4" s="8">
        <v>468.64641499999999</v>
      </c>
      <c r="D4" s="8">
        <v>127.78653999999999</v>
      </c>
      <c r="E4" s="8">
        <v>468.64641399999999</v>
      </c>
      <c r="F4" s="8">
        <v>139.17540400000001</v>
      </c>
      <c r="G4" s="8" t="s">
        <v>19</v>
      </c>
      <c r="H4" s="8" t="s">
        <v>20</v>
      </c>
      <c r="I4" s="8" t="s">
        <v>21</v>
      </c>
      <c r="J4" s="8" t="s">
        <v>22</v>
      </c>
    </row>
    <row r="5" spans="1:10" s="35" customFormat="1">
      <c r="A5" s="43"/>
      <c r="B5" s="34" t="s">
        <v>23</v>
      </c>
      <c r="C5" s="34">
        <v>0</v>
      </c>
      <c r="D5" s="34">
        <v>0.72732846167336229</v>
      </c>
      <c r="E5" s="34">
        <v>0</v>
      </c>
      <c r="F5" s="34">
        <v>0.70302684467575338</v>
      </c>
      <c r="G5" s="34" t="s">
        <v>24</v>
      </c>
      <c r="H5" s="34" t="s">
        <v>25</v>
      </c>
      <c r="I5" s="34" t="s">
        <v>26</v>
      </c>
      <c r="J5" s="34" t="s">
        <v>27</v>
      </c>
    </row>
    <row r="6" spans="1:10">
      <c r="A6" s="41" t="s">
        <v>28</v>
      </c>
      <c r="B6" s="8" t="s">
        <v>11</v>
      </c>
      <c r="C6" s="8">
        <v>1.2145049999999999</v>
      </c>
      <c r="D6" s="8">
        <v>1.2145060000000001</v>
      </c>
      <c r="E6" s="8">
        <v>1.2145049999999999</v>
      </c>
      <c r="F6" s="8">
        <v>1.2145059999999999</v>
      </c>
      <c r="G6" s="8" t="s">
        <v>29</v>
      </c>
      <c r="H6" s="8" t="s">
        <v>29</v>
      </c>
      <c r="I6" s="8" t="s">
        <v>29</v>
      </c>
      <c r="J6" s="8" t="s">
        <v>29</v>
      </c>
    </row>
    <row r="7" spans="1:10">
      <c r="A7" s="42"/>
      <c r="B7" s="8" t="s">
        <v>13</v>
      </c>
      <c r="C7" s="8">
        <v>0</v>
      </c>
      <c r="D7" s="8">
        <v>0</v>
      </c>
      <c r="E7" s="8">
        <v>0</v>
      </c>
      <c r="F7" s="8">
        <v>1.114223</v>
      </c>
      <c r="G7" s="8" t="s">
        <v>30</v>
      </c>
      <c r="H7" s="8" t="s">
        <v>31</v>
      </c>
      <c r="I7" s="8" t="s">
        <v>32</v>
      </c>
      <c r="J7" s="8" t="s">
        <v>30</v>
      </c>
    </row>
    <row r="8" spans="1:10">
      <c r="A8" s="42"/>
      <c r="B8" s="8" t="s">
        <v>18</v>
      </c>
      <c r="C8" s="8">
        <v>1.2145049999999999</v>
      </c>
      <c r="D8" s="8">
        <v>1.2145060000000001</v>
      </c>
      <c r="E8" s="8">
        <v>1.2145049999999999</v>
      </c>
      <c r="F8" s="8">
        <v>0.10028300000000001</v>
      </c>
      <c r="G8" s="8" t="s">
        <v>29</v>
      </c>
      <c r="H8" s="8" t="s">
        <v>33</v>
      </c>
      <c r="I8" s="8" t="s">
        <v>34</v>
      </c>
      <c r="J8" s="8" t="s">
        <v>29</v>
      </c>
    </row>
    <row r="9" spans="1:10">
      <c r="A9" s="43"/>
      <c r="B9" s="34" t="s">
        <v>23</v>
      </c>
      <c r="C9" s="34">
        <v>0</v>
      </c>
      <c r="D9" s="34">
        <v>0</v>
      </c>
      <c r="E9" s="34">
        <v>0</v>
      </c>
      <c r="F9" s="34">
        <v>0.91742897935456891</v>
      </c>
      <c r="G9" s="34" t="s">
        <v>35</v>
      </c>
      <c r="H9" s="34" t="s">
        <v>36</v>
      </c>
      <c r="I9" s="34" t="s">
        <v>37</v>
      </c>
      <c r="J9" s="34" t="s">
        <v>35</v>
      </c>
    </row>
    <row r="10" spans="1:10">
      <c r="A10" s="44" t="s">
        <v>38</v>
      </c>
      <c r="B10" s="36" t="s">
        <v>11</v>
      </c>
      <c r="C10" s="36">
        <v>105.115228</v>
      </c>
      <c r="D10" s="36">
        <v>105.115224</v>
      </c>
      <c r="E10" s="36">
        <v>105.115201</v>
      </c>
      <c r="F10" s="36">
        <v>105.11522199999999</v>
      </c>
      <c r="G10" s="36" t="s">
        <v>39</v>
      </c>
      <c r="H10" s="36" t="s">
        <v>39</v>
      </c>
      <c r="I10" s="36" t="s">
        <v>39</v>
      </c>
      <c r="J10" s="36" t="s">
        <v>39</v>
      </c>
    </row>
    <row r="11" spans="1:10">
      <c r="A11" s="45"/>
      <c r="B11" s="36" t="s">
        <v>13</v>
      </c>
      <c r="C11" s="36">
        <v>0</v>
      </c>
      <c r="D11" s="36">
        <v>43.797815</v>
      </c>
      <c r="E11" s="36">
        <v>0</v>
      </c>
      <c r="F11" s="36">
        <v>49.813555999999991</v>
      </c>
      <c r="G11" s="36" t="s">
        <v>40</v>
      </c>
      <c r="H11" s="36" t="s">
        <v>41</v>
      </c>
      <c r="I11" s="36" t="s">
        <v>42</v>
      </c>
      <c r="J11" s="36" t="s">
        <v>43</v>
      </c>
    </row>
    <row r="12" spans="1:10">
      <c r="A12" s="45"/>
      <c r="B12" s="36" t="s">
        <v>18</v>
      </c>
      <c r="C12" s="36">
        <v>105.115228</v>
      </c>
      <c r="D12" s="36">
        <v>61.317408999999998</v>
      </c>
      <c r="E12" s="36">
        <v>105.115201</v>
      </c>
      <c r="F12" s="36">
        <v>55.301665999999997</v>
      </c>
      <c r="G12" s="36" t="s">
        <v>44</v>
      </c>
      <c r="H12" s="36" t="s">
        <v>45</v>
      </c>
      <c r="I12" s="36" t="s">
        <v>46</v>
      </c>
      <c r="J12" s="36" t="s">
        <v>47</v>
      </c>
    </row>
    <row r="13" spans="1:10">
      <c r="A13" s="46"/>
      <c r="B13" s="34" t="s">
        <v>23</v>
      </c>
      <c r="C13" s="34">
        <v>0</v>
      </c>
      <c r="D13" s="34">
        <v>0.4166648115595511</v>
      </c>
      <c r="E13" s="34">
        <v>0</v>
      </c>
      <c r="F13" s="34">
        <v>0.47389478947207092</v>
      </c>
      <c r="G13" s="34" t="s">
        <v>48</v>
      </c>
      <c r="H13" s="34" t="s">
        <v>49</v>
      </c>
      <c r="I13" s="34" t="s">
        <v>50</v>
      </c>
      <c r="J13" s="34" t="s">
        <v>51</v>
      </c>
    </row>
    <row r="14" spans="1:10">
      <c r="A14" s="44" t="s">
        <v>52</v>
      </c>
      <c r="B14" s="36" t="s">
        <v>11</v>
      </c>
      <c r="C14" s="36">
        <v>59.414301999999999</v>
      </c>
      <c r="D14" s="36">
        <v>59.414301999999999</v>
      </c>
      <c r="E14" s="36">
        <v>59.414301999999999</v>
      </c>
      <c r="F14" s="36">
        <v>59.414302999999997</v>
      </c>
      <c r="G14" s="36" t="s">
        <v>53</v>
      </c>
      <c r="H14" s="36" t="s">
        <v>53</v>
      </c>
      <c r="I14" s="36" t="s">
        <v>53</v>
      </c>
      <c r="J14" s="36" t="s">
        <v>53</v>
      </c>
    </row>
    <row r="15" spans="1:10">
      <c r="A15" s="45"/>
      <c r="B15" s="36" t="s">
        <v>13</v>
      </c>
      <c r="C15" s="36">
        <v>0</v>
      </c>
      <c r="D15" s="36">
        <v>58.950482999999998</v>
      </c>
      <c r="E15" s="36">
        <v>0</v>
      </c>
      <c r="F15" s="36">
        <v>58.968366999999994</v>
      </c>
      <c r="G15" s="36" t="s">
        <v>30</v>
      </c>
      <c r="H15" s="36" t="s">
        <v>53</v>
      </c>
      <c r="I15" s="36" t="s">
        <v>53</v>
      </c>
      <c r="J15" s="36" t="s">
        <v>53</v>
      </c>
    </row>
    <row r="16" spans="1:10">
      <c r="A16" s="45"/>
      <c r="B16" s="36" t="s">
        <v>18</v>
      </c>
      <c r="C16" s="36">
        <v>59.414301999999999</v>
      </c>
      <c r="D16" s="36">
        <v>0.46381899999999998</v>
      </c>
      <c r="E16" s="36">
        <v>59.414301999999999</v>
      </c>
      <c r="F16" s="36">
        <v>0.445936</v>
      </c>
      <c r="G16" s="36" t="s">
        <v>53</v>
      </c>
      <c r="H16" s="36" t="s">
        <v>30</v>
      </c>
      <c r="I16" s="36" t="s">
        <v>30</v>
      </c>
      <c r="J16" s="36" t="s">
        <v>30</v>
      </c>
    </row>
    <row r="17" spans="1:42">
      <c r="A17" s="46"/>
      <c r="B17" s="34" t="s">
        <v>23</v>
      </c>
      <c r="C17" s="34">
        <v>0</v>
      </c>
      <c r="D17" s="34">
        <v>0.99219347893710841</v>
      </c>
      <c r="E17" s="34">
        <v>0</v>
      </c>
      <c r="F17" s="34">
        <v>0.99249446719925327</v>
      </c>
      <c r="G17" s="34" t="s">
        <v>35</v>
      </c>
      <c r="H17" s="34" t="s">
        <v>54</v>
      </c>
      <c r="I17" s="34" t="s">
        <v>54</v>
      </c>
      <c r="J17" s="34" t="s">
        <v>54</v>
      </c>
      <c r="K17" s="1"/>
      <c r="L17" s="1"/>
    </row>
    <row r="18" spans="1:42">
      <c r="A18" s="47" t="s">
        <v>55</v>
      </c>
      <c r="B18" s="36" t="s">
        <v>11</v>
      </c>
      <c r="C18" s="36">
        <v>1780.8491730000001</v>
      </c>
      <c r="D18" s="36">
        <v>1780.8491750000005</v>
      </c>
      <c r="E18" s="36">
        <v>1780.8491710000003</v>
      </c>
      <c r="F18" s="36">
        <v>1780.8491729999998</v>
      </c>
      <c r="G18" s="36" t="s">
        <v>56</v>
      </c>
      <c r="H18" s="36" t="s">
        <v>56</v>
      </c>
      <c r="I18" s="36" t="s">
        <v>56</v>
      </c>
      <c r="J18" s="36" t="s">
        <v>56</v>
      </c>
      <c r="K18" s="5"/>
      <c r="L18" s="5"/>
    </row>
    <row r="19" spans="1:42">
      <c r="A19" s="48"/>
      <c r="B19" s="36" t="s">
        <v>13</v>
      </c>
      <c r="C19" s="36">
        <v>0</v>
      </c>
      <c r="D19" s="36">
        <v>1583.9773390000005</v>
      </c>
      <c r="E19" s="36">
        <v>0</v>
      </c>
      <c r="F19" s="36">
        <v>1743.3762399999998</v>
      </c>
      <c r="G19" s="36" t="s">
        <v>57</v>
      </c>
      <c r="H19" s="36" t="s">
        <v>58</v>
      </c>
      <c r="I19" s="36" t="s">
        <v>59</v>
      </c>
      <c r="J19" s="36" t="s">
        <v>60</v>
      </c>
      <c r="K19" s="6"/>
      <c r="L19" s="6"/>
    </row>
    <row r="20" spans="1:42">
      <c r="A20" s="48"/>
      <c r="B20" s="36" t="s">
        <v>18</v>
      </c>
      <c r="C20" s="36">
        <v>1780.8491730000001</v>
      </c>
      <c r="D20" s="36">
        <v>196.871836</v>
      </c>
      <c r="E20" s="36">
        <v>1780.8491710000003</v>
      </c>
      <c r="F20" s="36">
        <v>37.472933000000005</v>
      </c>
      <c r="G20" s="36" t="s">
        <v>61</v>
      </c>
      <c r="H20" s="36" t="s">
        <v>62</v>
      </c>
      <c r="I20" s="36" t="s">
        <v>63</v>
      </c>
      <c r="J20" s="36" t="s">
        <v>64</v>
      </c>
      <c r="K20" s="6"/>
      <c r="L20" s="6"/>
      <c r="AP20" t="s">
        <v>65</v>
      </c>
    </row>
    <row r="21" spans="1:42">
      <c r="A21" s="49"/>
      <c r="B21" s="33" t="s">
        <v>23</v>
      </c>
      <c r="C21" s="33">
        <v>0</v>
      </c>
      <c r="D21" s="33">
        <v>0.88945058415741474</v>
      </c>
      <c r="E21" s="33">
        <v>0</v>
      </c>
      <c r="F21" s="33">
        <v>0.97895782890087568</v>
      </c>
      <c r="G21" s="33" t="s">
        <v>66</v>
      </c>
      <c r="H21" s="33" t="s">
        <v>67</v>
      </c>
      <c r="I21" s="33" t="s">
        <v>68</v>
      </c>
      <c r="J21" s="33" t="s">
        <v>69</v>
      </c>
      <c r="K21" s="7"/>
      <c r="L21" s="7"/>
    </row>
    <row r="22" spans="1:42">
      <c r="A22" s="38" t="s">
        <v>70</v>
      </c>
      <c r="B22" s="36" t="s">
        <v>11</v>
      </c>
      <c r="C22" s="36">
        <v>722.96270000000004</v>
      </c>
      <c r="D22" s="36">
        <v>722.96270099999992</v>
      </c>
      <c r="E22" s="36">
        <v>722.96270000000004</v>
      </c>
      <c r="F22" s="36">
        <v>722.96269899999993</v>
      </c>
      <c r="G22" s="36" t="s">
        <v>71</v>
      </c>
      <c r="H22" s="36" t="s">
        <v>71</v>
      </c>
      <c r="I22" s="36" t="s">
        <v>71</v>
      </c>
      <c r="J22" s="36" t="s">
        <v>71</v>
      </c>
    </row>
    <row r="23" spans="1:42">
      <c r="A23" s="39"/>
      <c r="B23" s="36" t="s">
        <v>13</v>
      </c>
      <c r="C23" s="36">
        <v>0</v>
      </c>
      <c r="D23" s="36">
        <v>5.5410799999999654</v>
      </c>
      <c r="E23" s="36">
        <v>0</v>
      </c>
      <c r="F23" s="36">
        <v>712.60310099999992</v>
      </c>
      <c r="G23" s="36" t="s">
        <v>72</v>
      </c>
      <c r="H23" s="36" t="s">
        <v>73</v>
      </c>
      <c r="I23" s="36" t="s">
        <v>74</v>
      </c>
      <c r="J23" s="36" t="s">
        <v>75</v>
      </c>
    </row>
    <row r="24" spans="1:42">
      <c r="A24" s="39"/>
      <c r="B24" s="36" t="s">
        <v>18</v>
      </c>
      <c r="C24" s="36">
        <v>722.96270000000004</v>
      </c>
      <c r="D24" s="36">
        <v>717.42162099999996</v>
      </c>
      <c r="E24" s="36">
        <v>722.96270000000004</v>
      </c>
      <c r="F24" s="36">
        <v>10.359598</v>
      </c>
      <c r="G24" s="36" t="s">
        <v>76</v>
      </c>
      <c r="H24" s="36" t="s">
        <v>77</v>
      </c>
      <c r="I24" s="36" t="s">
        <v>78</v>
      </c>
      <c r="J24" s="36" t="s">
        <v>79</v>
      </c>
    </row>
    <row r="25" spans="1:42">
      <c r="A25" s="40"/>
      <c r="B25" s="34" t="s">
        <v>23</v>
      </c>
      <c r="C25" s="34">
        <v>0</v>
      </c>
      <c r="D25" s="34">
        <v>7.664406465693956E-3</v>
      </c>
      <c r="E25" s="34">
        <v>0</v>
      </c>
      <c r="F25" s="34">
        <v>0.98567063278046108</v>
      </c>
      <c r="G25" s="34" t="s">
        <v>80</v>
      </c>
      <c r="H25" s="34" t="s">
        <v>81</v>
      </c>
      <c r="I25" s="34" t="s">
        <v>82</v>
      </c>
      <c r="J25" s="34" t="s">
        <v>83</v>
      </c>
    </row>
    <row r="26" spans="1:42">
      <c r="A26" s="38" t="s">
        <v>84</v>
      </c>
      <c r="B26" s="36" t="s">
        <v>11</v>
      </c>
      <c r="C26" s="36">
        <v>232.372086</v>
      </c>
      <c r="D26" s="36">
        <v>232.37208399999997</v>
      </c>
      <c r="E26" s="36">
        <v>232.372086</v>
      </c>
      <c r="F26" s="36">
        <v>232.372084</v>
      </c>
      <c r="G26" s="36" t="s">
        <v>85</v>
      </c>
      <c r="H26" s="36" t="s">
        <v>85</v>
      </c>
      <c r="I26" s="36" t="s">
        <v>85</v>
      </c>
      <c r="J26" s="36" t="s">
        <v>85</v>
      </c>
      <c r="K26" s="1"/>
      <c r="L26" s="1"/>
      <c r="M26" s="1"/>
      <c r="N26" s="1"/>
      <c r="O26" s="1"/>
      <c r="P26" s="1"/>
      <c r="Q26" s="1"/>
    </row>
    <row r="27" spans="1:42">
      <c r="A27" s="39"/>
      <c r="B27" s="36" t="s">
        <v>13</v>
      </c>
      <c r="C27" s="36">
        <v>0</v>
      </c>
      <c r="D27" s="36">
        <v>3.600734999999986</v>
      </c>
      <c r="E27" s="36">
        <v>0</v>
      </c>
      <c r="F27" s="36">
        <v>1.5170439999999985</v>
      </c>
      <c r="G27" s="36" t="s">
        <v>86</v>
      </c>
      <c r="H27" s="36" t="s">
        <v>87</v>
      </c>
      <c r="I27" s="36" t="s">
        <v>88</v>
      </c>
      <c r="J27" s="36" t="s">
        <v>89</v>
      </c>
      <c r="K27" s="5"/>
      <c r="L27" s="5"/>
      <c r="M27" s="5"/>
      <c r="N27" s="5"/>
      <c r="O27" s="5"/>
      <c r="P27" s="5"/>
      <c r="Q27" s="5"/>
    </row>
    <row r="28" spans="1:42">
      <c r="A28" s="39"/>
      <c r="B28" s="36" t="s">
        <v>18</v>
      </c>
      <c r="C28" s="36">
        <v>232.372086</v>
      </c>
      <c r="D28" s="36">
        <v>228.77134899999999</v>
      </c>
      <c r="E28" s="36">
        <v>232.372086</v>
      </c>
      <c r="F28" s="36">
        <v>230.85504</v>
      </c>
      <c r="G28" s="36" t="s">
        <v>90</v>
      </c>
      <c r="H28" s="36" t="s">
        <v>91</v>
      </c>
      <c r="I28" s="36" t="s">
        <v>92</v>
      </c>
      <c r="J28" s="36" t="s">
        <v>93</v>
      </c>
      <c r="K28" s="6"/>
      <c r="L28" s="6"/>
      <c r="M28" s="6"/>
      <c r="N28" s="6"/>
      <c r="O28" s="6"/>
      <c r="P28" s="6"/>
      <c r="Q28" s="6"/>
    </row>
    <row r="29" spans="1:42">
      <c r="A29" s="40"/>
      <c r="B29" s="34" t="s">
        <v>23</v>
      </c>
      <c r="C29" s="34">
        <v>0</v>
      </c>
      <c r="D29" s="34">
        <v>1.5495557547265388E-2</v>
      </c>
      <c r="E29" s="34">
        <v>0</v>
      </c>
      <c r="F29" s="34">
        <v>6.528512263116763E-3</v>
      </c>
      <c r="G29" s="34" t="s">
        <v>94</v>
      </c>
      <c r="H29" s="34" t="s">
        <v>95</v>
      </c>
      <c r="I29" s="34" t="s">
        <v>96</v>
      </c>
      <c r="J29" s="34" t="s">
        <v>97</v>
      </c>
      <c r="K29" s="6"/>
      <c r="L29" s="6"/>
      <c r="M29" s="6"/>
      <c r="N29" s="6"/>
      <c r="O29" s="6"/>
      <c r="P29" s="6"/>
      <c r="Q29" s="6"/>
    </row>
    <row r="30" spans="1:42">
      <c r="A30" s="53" t="s">
        <v>98</v>
      </c>
      <c r="B30" s="36" t="s">
        <v>11</v>
      </c>
      <c r="C30" s="36">
        <v>273.15146099999998</v>
      </c>
      <c r="D30" s="36">
        <v>273.15146399999992</v>
      </c>
      <c r="E30" s="36">
        <v>273.15145999999999</v>
      </c>
      <c r="F30" s="36">
        <v>273.15146100000004</v>
      </c>
      <c r="G30" s="36" t="s">
        <v>99</v>
      </c>
      <c r="H30" s="36" t="s">
        <v>99</v>
      </c>
      <c r="I30" s="36" t="s">
        <v>99</v>
      </c>
      <c r="J30" s="36" t="s">
        <v>99</v>
      </c>
      <c r="K30" s="7"/>
      <c r="L30" s="7"/>
      <c r="M30" s="7"/>
      <c r="N30" s="7"/>
      <c r="O30" s="7"/>
      <c r="P30" s="7"/>
      <c r="Q30" s="7"/>
    </row>
    <row r="31" spans="1:42">
      <c r="A31" s="54"/>
      <c r="B31" s="36" t="s">
        <v>13</v>
      </c>
      <c r="C31" s="36">
        <v>0</v>
      </c>
      <c r="D31" s="36">
        <v>127.83044199999992</v>
      </c>
      <c r="E31" s="36">
        <v>5.6239280000000349</v>
      </c>
      <c r="F31" s="36">
        <v>0.54957000000007383</v>
      </c>
      <c r="G31" s="36" t="s">
        <v>100</v>
      </c>
      <c r="H31" s="36" t="s">
        <v>101</v>
      </c>
      <c r="I31" s="36" t="s">
        <v>102</v>
      </c>
      <c r="J31" s="36" t="s">
        <v>103</v>
      </c>
      <c r="K31" s="6"/>
      <c r="L31" s="6"/>
      <c r="M31" s="6"/>
      <c r="N31" s="6"/>
      <c r="O31" s="6"/>
      <c r="P31" s="6"/>
    </row>
    <row r="32" spans="1:42">
      <c r="A32" s="54"/>
      <c r="B32" s="36" t="s">
        <v>18</v>
      </c>
      <c r="C32" s="36">
        <v>273.15146099999998</v>
      </c>
      <c r="D32" s="36">
        <v>145.321022</v>
      </c>
      <c r="E32" s="36">
        <v>267.52753199999995</v>
      </c>
      <c r="F32" s="36">
        <v>272.60189099999997</v>
      </c>
      <c r="G32" s="36" t="s">
        <v>104</v>
      </c>
      <c r="H32" s="36" t="s">
        <v>105</v>
      </c>
      <c r="I32" s="36" t="s">
        <v>106</v>
      </c>
      <c r="J32" s="36" t="s">
        <v>107</v>
      </c>
      <c r="K32" s="1"/>
      <c r="L32" s="1"/>
      <c r="M32" s="1"/>
      <c r="N32" s="1"/>
      <c r="O32" s="1"/>
      <c r="P32" s="1"/>
    </row>
    <row r="33" spans="1:16">
      <c r="A33" s="55"/>
      <c r="B33" s="34" t="s">
        <v>23</v>
      </c>
      <c r="C33" s="34">
        <v>0</v>
      </c>
      <c r="D33" s="34">
        <v>0.46798373374268259</v>
      </c>
      <c r="E33" s="34">
        <v>2.0589046091864328E-2</v>
      </c>
      <c r="F33" s="34">
        <v>2.0119606828684464E-3</v>
      </c>
      <c r="G33" s="34" t="s">
        <v>108</v>
      </c>
      <c r="H33" s="34" t="s">
        <v>109</v>
      </c>
      <c r="I33" s="34" t="s">
        <v>110</v>
      </c>
      <c r="J33" s="34" t="s">
        <v>111</v>
      </c>
      <c r="K33" s="5"/>
      <c r="L33" s="5"/>
      <c r="M33" s="5"/>
      <c r="N33" s="5"/>
      <c r="O33" s="5"/>
      <c r="P33" s="5"/>
    </row>
    <row r="34" spans="1:16">
      <c r="A34" s="53" t="s">
        <v>112</v>
      </c>
      <c r="B34" s="36" t="s">
        <v>11</v>
      </c>
      <c r="C34" s="36">
        <v>579.95018899999991</v>
      </c>
      <c r="D34" s="36">
        <v>579.95018299999992</v>
      </c>
      <c r="E34" s="36">
        <v>579.95018499999992</v>
      </c>
      <c r="F34" s="36">
        <v>579.95018899999991</v>
      </c>
      <c r="G34" s="36" t="s">
        <v>113</v>
      </c>
      <c r="H34" s="36" t="s">
        <v>113</v>
      </c>
      <c r="I34" s="36" t="s">
        <v>113</v>
      </c>
      <c r="J34" s="36" t="s">
        <v>113</v>
      </c>
      <c r="K34" s="6"/>
      <c r="L34" s="6"/>
      <c r="M34" s="6"/>
      <c r="N34" s="6"/>
      <c r="O34" s="6"/>
      <c r="P34" s="6"/>
    </row>
    <row r="35" spans="1:16">
      <c r="A35" s="54"/>
      <c r="B35" s="36" t="s">
        <v>13</v>
      </c>
      <c r="C35" s="36">
        <v>0</v>
      </c>
      <c r="D35" s="36">
        <v>238.45926599999996</v>
      </c>
      <c r="E35" s="36">
        <v>0</v>
      </c>
      <c r="F35" s="36">
        <v>1.7397529999999506</v>
      </c>
      <c r="G35" s="36" t="s">
        <v>114</v>
      </c>
      <c r="H35" s="36" t="s">
        <v>115</v>
      </c>
      <c r="I35" s="36" t="s">
        <v>116</v>
      </c>
      <c r="J35" s="36" t="s">
        <v>117</v>
      </c>
      <c r="K35" s="6"/>
      <c r="L35" s="6"/>
      <c r="M35" s="6"/>
      <c r="N35" s="6"/>
      <c r="O35" s="6"/>
      <c r="P35" s="6"/>
    </row>
    <row r="36" spans="1:16">
      <c r="A36" s="54"/>
      <c r="B36" s="36" t="s">
        <v>18</v>
      </c>
      <c r="C36" s="36">
        <v>579.95018899999991</v>
      </c>
      <c r="D36" s="36">
        <v>341.49091699999997</v>
      </c>
      <c r="E36" s="36">
        <v>579.95018499999992</v>
      </c>
      <c r="F36" s="36">
        <v>578.21043599999996</v>
      </c>
      <c r="G36" s="36" t="s">
        <v>118</v>
      </c>
      <c r="H36" s="36" t="s">
        <v>119</v>
      </c>
      <c r="I36" s="36" t="s">
        <v>120</v>
      </c>
      <c r="J36" s="36" t="s">
        <v>121</v>
      </c>
      <c r="K36" s="7"/>
      <c r="L36" s="7"/>
      <c r="M36" s="7"/>
      <c r="N36" s="7"/>
      <c r="O36" s="7"/>
      <c r="P36" s="7"/>
    </row>
    <row r="37" spans="1:16">
      <c r="A37" s="55"/>
      <c r="B37" s="34" t="s">
        <v>23</v>
      </c>
      <c r="C37" s="34">
        <v>0</v>
      </c>
      <c r="D37" s="34">
        <v>0.4111719816458787</v>
      </c>
      <c r="E37" s="34">
        <v>0</v>
      </c>
      <c r="F37" s="34">
        <v>2.9998317665863384E-3</v>
      </c>
      <c r="G37" s="34" t="s">
        <v>122</v>
      </c>
      <c r="H37" s="34" t="s">
        <v>123</v>
      </c>
      <c r="I37" s="34" t="s">
        <v>124</v>
      </c>
      <c r="J37" s="34" t="s">
        <v>125</v>
      </c>
    </row>
    <row r="38" spans="1:16">
      <c r="A38" s="56" t="s">
        <v>126</v>
      </c>
      <c r="B38" s="36" t="s">
        <v>11</v>
      </c>
      <c r="C38" s="36">
        <v>60.009601000000004</v>
      </c>
      <c r="D38" s="36">
        <v>60.009600999999996</v>
      </c>
      <c r="E38" s="36">
        <v>60.009601000000004</v>
      </c>
      <c r="F38" s="36">
        <v>60.009602999999998</v>
      </c>
      <c r="G38" s="36" t="s">
        <v>127</v>
      </c>
      <c r="H38" s="36" t="s">
        <v>127</v>
      </c>
      <c r="I38" s="36" t="s">
        <v>127</v>
      </c>
      <c r="J38" s="36" t="s">
        <v>127</v>
      </c>
    </row>
    <row r="39" spans="1:16">
      <c r="A39" s="57"/>
      <c r="B39" s="36" t="s">
        <v>13</v>
      </c>
      <c r="C39" s="36">
        <v>0</v>
      </c>
      <c r="D39" s="36">
        <v>40.445699999999995</v>
      </c>
      <c r="E39" s="36">
        <v>53.024977000000007</v>
      </c>
      <c r="F39" s="36">
        <v>53.706305</v>
      </c>
      <c r="G39" s="36" t="s">
        <v>128</v>
      </c>
      <c r="H39" s="36" t="s">
        <v>129</v>
      </c>
      <c r="I39" s="36" t="s">
        <v>130</v>
      </c>
      <c r="J39" s="36" t="s">
        <v>131</v>
      </c>
      <c r="K39" s="1"/>
    </row>
    <row r="40" spans="1:16">
      <c r="A40" s="57"/>
      <c r="B40" s="36" t="s">
        <v>18</v>
      </c>
      <c r="C40" s="36">
        <v>60.009601000000004</v>
      </c>
      <c r="D40" s="36">
        <v>19.563901000000001</v>
      </c>
      <c r="E40" s="36">
        <v>6.9846240000000002</v>
      </c>
      <c r="F40" s="36">
        <v>6.3032979999999998</v>
      </c>
      <c r="G40" s="36" t="s">
        <v>132</v>
      </c>
      <c r="H40" s="36" t="s">
        <v>133</v>
      </c>
      <c r="I40" s="36" t="s">
        <v>134</v>
      </c>
      <c r="J40" s="36" t="s">
        <v>135</v>
      </c>
      <c r="K40" s="5"/>
    </row>
    <row r="41" spans="1:16">
      <c r="A41" s="58"/>
      <c r="B41" s="34" t="s">
        <v>23</v>
      </c>
      <c r="C41" s="34">
        <v>0</v>
      </c>
      <c r="D41" s="34">
        <v>0.67398715082274918</v>
      </c>
      <c r="E41" s="34">
        <v>0.88360822462392319</v>
      </c>
      <c r="F41" s="34">
        <v>0.89496184469009077</v>
      </c>
      <c r="G41" s="34" t="s">
        <v>136</v>
      </c>
      <c r="H41" s="34" t="s">
        <v>137</v>
      </c>
      <c r="I41" s="34" t="s">
        <v>138</v>
      </c>
      <c r="J41" s="34" t="s">
        <v>139</v>
      </c>
      <c r="K41" s="6"/>
    </row>
    <row r="42" spans="1:16" ht="14.25" customHeight="1">
      <c r="A42" s="56" t="s">
        <v>140</v>
      </c>
      <c r="B42" s="36" t="s">
        <v>11</v>
      </c>
      <c r="C42" s="36">
        <v>94.140321</v>
      </c>
      <c r="D42" s="36">
        <v>94.140321</v>
      </c>
      <c r="E42" s="36">
        <v>94.140321</v>
      </c>
      <c r="F42" s="36">
        <v>94.140321</v>
      </c>
      <c r="G42" s="36" t="s">
        <v>141</v>
      </c>
      <c r="H42" s="36" t="s">
        <v>141</v>
      </c>
      <c r="I42" s="36" t="s">
        <v>141</v>
      </c>
      <c r="J42" s="36" t="s">
        <v>141</v>
      </c>
      <c r="K42" s="6"/>
    </row>
    <row r="43" spans="1:16">
      <c r="A43" s="57"/>
      <c r="B43" s="36" t="s">
        <v>13</v>
      </c>
      <c r="C43" s="36">
        <v>0</v>
      </c>
      <c r="D43" s="36">
        <v>72.550857000000008</v>
      </c>
      <c r="E43" s="36">
        <v>0</v>
      </c>
      <c r="F43" s="36">
        <v>75.104692</v>
      </c>
      <c r="G43" s="36" t="s">
        <v>141</v>
      </c>
      <c r="H43" s="36" t="s">
        <v>142</v>
      </c>
      <c r="I43" s="36" t="s">
        <v>143</v>
      </c>
      <c r="J43" s="36" t="s">
        <v>30</v>
      </c>
      <c r="K43" s="7"/>
    </row>
    <row r="44" spans="1:16">
      <c r="A44" s="57"/>
      <c r="B44" s="36" t="s">
        <v>18</v>
      </c>
      <c r="C44" s="36">
        <v>94.140321</v>
      </c>
      <c r="D44" s="36">
        <v>21.589464</v>
      </c>
      <c r="E44" s="36">
        <v>94.140321</v>
      </c>
      <c r="F44" s="36">
        <v>19.035629</v>
      </c>
      <c r="G44" s="36" t="s">
        <v>30</v>
      </c>
      <c r="H44" s="36" t="s">
        <v>144</v>
      </c>
      <c r="I44" s="36" t="s">
        <v>145</v>
      </c>
      <c r="J44" s="36" t="s">
        <v>141</v>
      </c>
    </row>
    <row r="45" spans="1:16">
      <c r="A45" s="58"/>
      <c r="B45" s="34" t="s">
        <v>23</v>
      </c>
      <c r="C45" s="34">
        <v>0</v>
      </c>
      <c r="D45" s="34">
        <v>0.7706671937096965</v>
      </c>
      <c r="E45" s="34">
        <v>0</v>
      </c>
      <c r="F45" s="34">
        <v>0.79779515517054589</v>
      </c>
      <c r="G45" s="34" t="s">
        <v>54</v>
      </c>
      <c r="H45" s="34" t="s">
        <v>146</v>
      </c>
      <c r="I45" s="34" t="s">
        <v>147</v>
      </c>
      <c r="J45" s="34" t="s">
        <v>35</v>
      </c>
    </row>
    <row r="46" spans="1:16">
      <c r="A46" s="56" t="s">
        <v>148</v>
      </c>
      <c r="B46" s="36" t="s">
        <v>11</v>
      </c>
      <c r="C46" s="36">
        <v>290.20248499999997</v>
      </c>
      <c r="D46" s="36">
        <v>290.202493</v>
      </c>
      <c r="E46" s="36">
        <v>290.20251500000001</v>
      </c>
      <c r="F46" s="36">
        <v>290.202494</v>
      </c>
      <c r="G46" s="36" t="s">
        <v>149</v>
      </c>
      <c r="H46" s="36" t="s">
        <v>149</v>
      </c>
      <c r="I46" s="36" t="s">
        <v>149</v>
      </c>
      <c r="J46" s="36" t="s">
        <v>149</v>
      </c>
    </row>
    <row r="47" spans="1:16">
      <c r="A47" s="57"/>
      <c r="B47" s="36" t="s">
        <v>13</v>
      </c>
      <c r="C47" s="36">
        <v>0</v>
      </c>
      <c r="D47" s="36">
        <v>32.759815000000003</v>
      </c>
      <c r="E47" s="36">
        <v>22.855961000000036</v>
      </c>
      <c r="F47" s="36">
        <v>35.059339000000023</v>
      </c>
      <c r="G47" s="36" t="s">
        <v>150</v>
      </c>
      <c r="H47" s="36" t="s">
        <v>151</v>
      </c>
      <c r="I47" s="36" t="s">
        <v>152</v>
      </c>
      <c r="J47" s="36" t="s">
        <v>153</v>
      </c>
    </row>
    <row r="48" spans="1:16">
      <c r="A48" s="57"/>
      <c r="B48" s="36" t="s">
        <v>18</v>
      </c>
      <c r="C48" s="36">
        <v>290.20248499999997</v>
      </c>
      <c r="D48" s="36">
        <v>257.442678</v>
      </c>
      <c r="E48" s="36">
        <v>267.34655399999997</v>
      </c>
      <c r="F48" s="36">
        <v>255.14315499999998</v>
      </c>
      <c r="G48" s="36" t="s">
        <v>154</v>
      </c>
      <c r="H48" s="36" t="s">
        <v>155</v>
      </c>
      <c r="I48" s="36" t="s">
        <v>156</v>
      </c>
      <c r="J48" s="36" t="s">
        <v>157</v>
      </c>
    </row>
    <row r="49" spans="1:10">
      <c r="A49" s="58"/>
      <c r="B49" s="34" t="s">
        <v>23</v>
      </c>
      <c r="C49" s="34">
        <v>0</v>
      </c>
      <c r="D49" s="34">
        <v>0.11288605642681368</v>
      </c>
      <c r="E49" s="34">
        <v>7.8758659276264492E-2</v>
      </c>
      <c r="F49" s="34">
        <v>0.12080991626488236</v>
      </c>
      <c r="G49" s="34" t="s">
        <v>158</v>
      </c>
      <c r="H49" s="34" t="s">
        <v>159</v>
      </c>
      <c r="I49" s="34" t="s">
        <v>160</v>
      </c>
      <c r="J49" s="34" t="s">
        <v>161</v>
      </c>
    </row>
    <row r="50" spans="1:10">
      <c r="A50" s="59" t="s">
        <v>162</v>
      </c>
      <c r="B50" s="36" t="s">
        <v>11</v>
      </c>
      <c r="C50" s="36">
        <v>1351.8647569999998</v>
      </c>
      <c r="D50" s="36">
        <v>1351.8647580000002</v>
      </c>
      <c r="E50" s="36">
        <v>1351.864759</v>
      </c>
      <c r="F50" s="36">
        <v>1351.8647550000001</v>
      </c>
      <c r="G50" s="36" t="s">
        <v>163</v>
      </c>
      <c r="H50" s="36" t="s">
        <v>163</v>
      </c>
      <c r="I50" s="36" t="s">
        <v>163</v>
      </c>
      <c r="J50" s="36" t="s">
        <v>163</v>
      </c>
    </row>
    <row r="51" spans="1:10">
      <c r="A51" s="60"/>
      <c r="B51" s="36" t="s">
        <v>13</v>
      </c>
      <c r="C51" s="36">
        <v>0</v>
      </c>
      <c r="D51" s="36">
        <v>96.71447900000021</v>
      </c>
      <c r="E51" s="36">
        <v>538.56229500000006</v>
      </c>
      <c r="F51" s="36">
        <v>535.66383500000006</v>
      </c>
      <c r="G51" s="36" t="s">
        <v>163</v>
      </c>
      <c r="H51" s="36" t="s">
        <v>30</v>
      </c>
      <c r="I51" s="36" t="s">
        <v>164</v>
      </c>
      <c r="J51" s="36" t="s">
        <v>165</v>
      </c>
    </row>
    <row r="52" spans="1:10">
      <c r="A52" s="60"/>
      <c r="B52" s="36" t="s">
        <v>18</v>
      </c>
      <c r="C52" s="36">
        <v>1351.8647569999998</v>
      </c>
      <c r="D52" s="36">
        <v>1255.150279</v>
      </c>
      <c r="E52" s="36">
        <v>813.30246399999999</v>
      </c>
      <c r="F52" s="36">
        <v>816.20092</v>
      </c>
      <c r="G52" s="36" t="s">
        <v>30</v>
      </c>
      <c r="H52" s="36" t="s">
        <v>163</v>
      </c>
      <c r="I52" s="36" t="s">
        <v>166</v>
      </c>
      <c r="J52" s="36" t="s">
        <v>167</v>
      </c>
    </row>
    <row r="53" spans="1:10">
      <c r="A53" s="61"/>
      <c r="B53" s="34" t="s">
        <v>23</v>
      </c>
      <c r="C53" s="34">
        <v>0</v>
      </c>
      <c r="D53" s="34">
        <v>7.154153433445759E-2</v>
      </c>
      <c r="E53" s="34">
        <v>0.39838474330700419</v>
      </c>
      <c r="F53" s="34">
        <v>0.39624069864888223</v>
      </c>
      <c r="G53" s="34" t="s">
        <v>54</v>
      </c>
      <c r="H53" s="34" t="s">
        <v>35</v>
      </c>
      <c r="I53" s="34" t="s">
        <v>168</v>
      </c>
      <c r="J53" s="34" t="s">
        <v>169</v>
      </c>
    </row>
    <row r="54" spans="1:10">
      <c r="A54" s="59" t="s">
        <v>170</v>
      </c>
      <c r="B54" s="36" t="s">
        <v>11</v>
      </c>
      <c r="C54" s="36">
        <v>2598.0325630000002</v>
      </c>
      <c r="D54" s="36">
        <v>2598.0325609999995</v>
      </c>
      <c r="E54" s="36">
        <v>2598.0325630000002</v>
      </c>
      <c r="F54" s="36">
        <v>2598.032564000001</v>
      </c>
      <c r="G54" s="36" t="s">
        <v>171</v>
      </c>
      <c r="H54" s="36" t="s">
        <v>171</v>
      </c>
      <c r="I54" s="36" t="s">
        <v>171</v>
      </c>
      <c r="J54" s="36" t="s">
        <v>171</v>
      </c>
    </row>
    <row r="55" spans="1:10">
      <c r="A55" s="60"/>
      <c r="B55" s="36" t="s">
        <v>13</v>
      </c>
      <c r="C55" s="36">
        <v>0</v>
      </c>
      <c r="D55" s="36">
        <v>766.42727999999943</v>
      </c>
      <c r="E55" s="36">
        <v>0</v>
      </c>
      <c r="F55" s="36">
        <v>2.6297820000004322</v>
      </c>
      <c r="G55" s="36" t="s">
        <v>172</v>
      </c>
      <c r="H55" s="36" t="s">
        <v>173</v>
      </c>
      <c r="I55" s="36" t="s">
        <v>174</v>
      </c>
      <c r="J55" s="36" t="s">
        <v>175</v>
      </c>
    </row>
    <row r="56" spans="1:10">
      <c r="A56" s="60"/>
      <c r="B56" s="36" t="s">
        <v>18</v>
      </c>
      <c r="C56" s="36">
        <v>2598.0325630000002</v>
      </c>
      <c r="D56" s="36">
        <v>1831.6052810000001</v>
      </c>
      <c r="E56" s="36">
        <v>2598.0325630000002</v>
      </c>
      <c r="F56" s="36">
        <v>2595.4027820000006</v>
      </c>
      <c r="G56" s="36" t="s">
        <v>176</v>
      </c>
      <c r="H56" s="36" t="s">
        <v>177</v>
      </c>
      <c r="I56" s="36" t="s">
        <v>178</v>
      </c>
      <c r="J56" s="36" t="s">
        <v>179</v>
      </c>
    </row>
    <row r="57" spans="1:10">
      <c r="A57" s="61"/>
      <c r="B57" s="34" t="s">
        <v>23</v>
      </c>
      <c r="C57" s="34">
        <v>0</v>
      </c>
      <c r="D57" s="34">
        <v>0.29500295396798132</v>
      </c>
      <c r="E57" s="34">
        <v>0</v>
      </c>
      <c r="F57" s="34">
        <v>1.0122205689183314E-3</v>
      </c>
      <c r="G57" s="34" t="s">
        <v>180</v>
      </c>
      <c r="H57" s="34" t="s">
        <v>181</v>
      </c>
      <c r="I57" s="34" t="s">
        <v>182</v>
      </c>
      <c r="J57" s="34" t="s">
        <v>183</v>
      </c>
    </row>
    <row r="58" spans="1:10">
      <c r="A58" s="59" t="s">
        <v>184</v>
      </c>
      <c r="B58" s="37" t="s">
        <v>11</v>
      </c>
      <c r="C58" s="37">
        <v>2739.0715840000003</v>
      </c>
      <c r="D58" s="37">
        <v>2739.0715840000003</v>
      </c>
      <c r="E58" s="37">
        <v>2739.0715820000005</v>
      </c>
      <c r="F58" s="37">
        <v>2739.0715830000004</v>
      </c>
      <c r="G58" s="37" t="s">
        <v>185</v>
      </c>
      <c r="H58" s="37" t="s">
        <v>185</v>
      </c>
      <c r="I58" s="37" t="s">
        <v>185</v>
      </c>
      <c r="J58" s="37" t="s">
        <v>185</v>
      </c>
    </row>
    <row r="59" spans="1:10">
      <c r="A59" s="60"/>
      <c r="B59" s="37" t="s">
        <v>13</v>
      </c>
      <c r="C59" s="37">
        <v>0</v>
      </c>
      <c r="D59" s="37">
        <v>476.85958800000026</v>
      </c>
      <c r="E59" s="37">
        <v>921.0236680000005</v>
      </c>
      <c r="F59" s="37">
        <v>1488.1880400000005</v>
      </c>
      <c r="G59" s="37" t="s">
        <v>186</v>
      </c>
      <c r="H59" s="37" t="s">
        <v>187</v>
      </c>
      <c r="I59" s="37" t="s">
        <v>188</v>
      </c>
      <c r="J59" s="37" t="s">
        <v>189</v>
      </c>
    </row>
    <row r="60" spans="1:10">
      <c r="A60" s="60"/>
      <c r="B60" s="37" t="s">
        <v>18</v>
      </c>
      <c r="C60" s="37">
        <v>2739.0715840000003</v>
      </c>
      <c r="D60" s="37">
        <v>2262.211996</v>
      </c>
      <c r="E60" s="37">
        <v>1818.047914</v>
      </c>
      <c r="F60" s="37">
        <v>1250.8835429999999</v>
      </c>
      <c r="G60" s="37" t="s">
        <v>190</v>
      </c>
      <c r="H60" s="37" t="s">
        <v>191</v>
      </c>
      <c r="I60" s="37" t="s">
        <v>192</v>
      </c>
      <c r="J60" s="37" t="s">
        <v>193</v>
      </c>
    </row>
    <row r="61" spans="1:10">
      <c r="A61" s="61"/>
      <c r="B61" s="34" t="s">
        <v>23</v>
      </c>
      <c r="C61" s="34">
        <v>0</v>
      </c>
      <c r="D61" s="34">
        <v>0.1740953360932681</v>
      </c>
      <c r="E61" s="34">
        <v>0.33625396066775753</v>
      </c>
      <c r="F61" s="34">
        <v>0.54331841826858907</v>
      </c>
      <c r="G61" s="34" t="s">
        <v>194</v>
      </c>
      <c r="H61" s="34" t="s">
        <v>35</v>
      </c>
      <c r="I61" s="34" t="s">
        <v>195</v>
      </c>
      <c r="J61" s="34" t="s">
        <v>196</v>
      </c>
    </row>
    <row r="62" spans="1:10" ht="13.5" customHeight="1">
      <c r="A62" s="59" t="s">
        <v>197</v>
      </c>
      <c r="B62" s="36" t="s">
        <v>11</v>
      </c>
      <c r="C62" s="36">
        <v>378.41236199999997</v>
      </c>
      <c r="D62" s="36">
        <v>378.41236199999997</v>
      </c>
      <c r="E62" s="36">
        <v>378.41236199999997</v>
      </c>
      <c r="F62" s="36">
        <v>378.41236199999997</v>
      </c>
      <c r="G62" s="36" t="s">
        <v>198</v>
      </c>
      <c r="H62" s="36" t="s">
        <v>198</v>
      </c>
      <c r="I62" s="36" t="s">
        <v>198</v>
      </c>
      <c r="J62" s="36" t="s">
        <v>198</v>
      </c>
    </row>
    <row r="63" spans="1:10">
      <c r="A63" s="60"/>
      <c r="B63" s="36" t="s">
        <v>13</v>
      </c>
      <c r="C63" s="36">
        <v>0</v>
      </c>
      <c r="D63" s="36">
        <v>345.09262199999995</v>
      </c>
      <c r="E63" s="36">
        <v>0</v>
      </c>
      <c r="F63" s="36">
        <v>353.58364699999998</v>
      </c>
      <c r="G63" s="36" t="s">
        <v>199</v>
      </c>
      <c r="H63" s="36" t="s">
        <v>30</v>
      </c>
      <c r="I63" s="36" t="s">
        <v>200</v>
      </c>
      <c r="J63" s="36" t="s">
        <v>201</v>
      </c>
    </row>
    <row r="64" spans="1:10">
      <c r="A64" s="60"/>
      <c r="B64" s="36" t="s">
        <v>18</v>
      </c>
      <c r="C64" s="36">
        <v>378.41236199999997</v>
      </c>
      <c r="D64" s="36">
        <v>33.319740000000003</v>
      </c>
      <c r="E64" s="36">
        <v>378.41236199999997</v>
      </c>
      <c r="F64" s="36">
        <v>24.828714999999999</v>
      </c>
      <c r="G64" s="36" t="s">
        <v>202</v>
      </c>
      <c r="H64" s="36" t="s">
        <v>198</v>
      </c>
      <c r="I64" s="36" t="s">
        <v>203</v>
      </c>
      <c r="J64" s="36" t="s">
        <v>204</v>
      </c>
    </row>
    <row r="65" spans="1:18">
      <c r="A65" s="61"/>
      <c r="B65" s="34" t="s">
        <v>23</v>
      </c>
      <c r="C65" s="34">
        <v>0</v>
      </c>
      <c r="D65" s="34">
        <v>0.91194859537913286</v>
      </c>
      <c r="E65" s="34">
        <v>0</v>
      </c>
      <c r="F65" s="34">
        <v>0.93438714615776741</v>
      </c>
      <c r="G65" s="34" t="s">
        <v>205</v>
      </c>
      <c r="H65" s="34" t="s">
        <v>35</v>
      </c>
      <c r="I65" s="34" t="s">
        <v>206</v>
      </c>
      <c r="J65" s="34" t="s">
        <v>207</v>
      </c>
    </row>
    <row r="66" spans="1:18" ht="14.25" customHeight="1">
      <c r="A66" s="50" t="s">
        <v>208</v>
      </c>
      <c r="B66" s="36" t="s">
        <v>11</v>
      </c>
      <c r="C66" s="36">
        <v>16.897141000000001</v>
      </c>
      <c r="D66" s="36">
        <v>16.897143</v>
      </c>
      <c r="E66" s="36">
        <v>16.897145999999999</v>
      </c>
      <c r="F66" s="36">
        <v>16.897141000000001</v>
      </c>
      <c r="G66" s="36" t="s">
        <v>209</v>
      </c>
      <c r="H66" s="36" t="s">
        <v>209</v>
      </c>
      <c r="I66" s="36" t="s">
        <v>209</v>
      </c>
      <c r="J66" s="36" t="s">
        <v>209</v>
      </c>
    </row>
    <row r="67" spans="1:18">
      <c r="A67" s="51"/>
      <c r="B67" s="36" t="s">
        <v>13</v>
      </c>
      <c r="C67" s="36">
        <v>0</v>
      </c>
      <c r="D67" s="36">
        <v>0</v>
      </c>
      <c r="E67" s="36">
        <v>0</v>
      </c>
      <c r="F67" s="36">
        <v>0</v>
      </c>
      <c r="G67" s="36" t="s">
        <v>210</v>
      </c>
      <c r="H67" s="36" t="s">
        <v>30</v>
      </c>
      <c r="I67" s="36" t="s">
        <v>30</v>
      </c>
      <c r="J67" s="36" t="s">
        <v>30</v>
      </c>
    </row>
    <row r="68" spans="1:18">
      <c r="A68" s="51"/>
      <c r="B68" s="36" t="s">
        <v>18</v>
      </c>
      <c r="C68" s="36">
        <v>16.897141000000001</v>
      </c>
      <c r="D68" s="36">
        <v>16.897143</v>
      </c>
      <c r="E68" s="36">
        <v>16.897145999999999</v>
      </c>
      <c r="F68" s="36">
        <v>16.897141000000001</v>
      </c>
      <c r="G68" s="36" t="s">
        <v>211</v>
      </c>
      <c r="H68" s="36" t="s">
        <v>209</v>
      </c>
      <c r="I68" s="36" t="s">
        <v>209</v>
      </c>
      <c r="J68" s="36" t="s">
        <v>209</v>
      </c>
    </row>
    <row r="69" spans="1:18">
      <c r="A69" s="52"/>
      <c r="B69" s="34" t="s">
        <v>23</v>
      </c>
      <c r="C69" s="34">
        <v>0</v>
      </c>
      <c r="D69" s="34">
        <v>0</v>
      </c>
      <c r="E69" s="34">
        <v>0</v>
      </c>
      <c r="F69" s="34">
        <v>0</v>
      </c>
      <c r="G69" s="34" t="s">
        <v>212</v>
      </c>
      <c r="H69" s="34" t="s">
        <v>35</v>
      </c>
      <c r="I69" s="34" t="s">
        <v>35</v>
      </c>
      <c r="J69" s="34" t="s">
        <v>35</v>
      </c>
    </row>
    <row r="70" spans="1:18" ht="14.25" customHeight="1">
      <c r="A70" s="50" t="s">
        <v>213</v>
      </c>
      <c r="B70" s="36" t="s">
        <v>11</v>
      </c>
      <c r="C70" s="36">
        <v>208.17757</v>
      </c>
      <c r="D70" s="36">
        <v>208.17757499999999</v>
      </c>
      <c r="E70" s="36">
        <v>208.17757899999998</v>
      </c>
      <c r="F70" s="36">
        <v>208.177571</v>
      </c>
      <c r="G70" s="36" t="s">
        <v>214</v>
      </c>
      <c r="H70" s="36" t="s">
        <v>214</v>
      </c>
      <c r="I70" s="36" t="s">
        <v>214</v>
      </c>
      <c r="J70" s="36" t="s">
        <v>214</v>
      </c>
    </row>
    <row r="71" spans="1:18">
      <c r="A71" s="51"/>
      <c r="B71" s="36" t="s">
        <v>13</v>
      </c>
      <c r="C71" s="36">
        <v>1.6838659999999948</v>
      </c>
      <c r="D71" s="36">
        <v>0</v>
      </c>
      <c r="E71" s="36">
        <v>3.5540689999999984</v>
      </c>
      <c r="F71" s="36">
        <v>0</v>
      </c>
      <c r="G71" s="36" t="s">
        <v>215</v>
      </c>
      <c r="H71" s="36" t="s">
        <v>30</v>
      </c>
      <c r="I71" s="36" t="s">
        <v>216</v>
      </c>
      <c r="J71" s="36" t="s">
        <v>30</v>
      </c>
    </row>
    <row r="72" spans="1:18">
      <c r="A72" s="51"/>
      <c r="B72" s="36" t="s">
        <v>18</v>
      </c>
      <c r="C72" s="36">
        <v>206.49370400000001</v>
      </c>
      <c r="D72" s="36">
        <v>208.17757499999999</v>
      </c>
      <c r="E72" s="36">
        <v>204.62350999999998</v>
      </c>
      <c r="F72" s="36">
        <v>208.177571</v>
      </c>
      <c r="G72" s="36" t="s">
        <v>217</v>
      </c>
      <c r="H72" s="36" t="s">
        <v>214</v>
      </c>
      <c r="I72" s="36" t="s">
        <v>218</v>
      </c>
      <c r="J72" s="36" t="s">
        <v>214</v>
      </c>
    </row>
    <row r="73" spans="1:18">
      <c r="A73" s="52"/>
      <c r="B73" s="34" t="s">
        <v>23</v>
      </c>
      <c r="C73" s="34">
        <v>8.0886043582889099E-3</v>
      </c>
      <c r="D73" s="34">
        <v>0</v>
      </c>
      <c r="E73" s="34">
        <v>1.7072294802698222E-2</v>
      </c>
      <c r="F73" s="34">
        <v>0</v>
      </c>
      <c r="G73" s="34" t="s">
        <v>219</v>
      </c>
      <c r="H73" s="34" t="s">
        <v>35</v>
      </c>
      <c r="I73" s="34" t="s">
        <v>220</v>
      </c>
      <c r="J73" s="34" t="s">
        <v>35</v>
      </c>
      <c r="K73" s="1"/>
    </row>
    <row r="74" spans="1:18">
      <c r="A74" s="50" t="s">
        <v>221</v>
      </c>
      <c r="B74" s="36" t="s">
        <v>11</v>
      </c>
      <c r="C74" s="36">
        <v>3.7123090000000003</v>
      </c>
      <c r="D74" s="36">
        <v>3.712307</v>
      </c>
      <c r="E74" s="36">
        <v>3.7123080000000002</v>
      </c>
      <c r="F74" s="36">
        <v>3.7123080000000002</v>
      </c>
      <c r="G74" s="36" t="s">
        <v>222</v>
      </c>
      <c r="H74" s="36" t="s">
        <v>222</v>
      </c>
      <c r="I74" s="36" t="s">
        <v>222</v>
      </c>
      <c r="J74" s="36" t="s">
        <v>222</v>
      </c>
      <c r="K74" s="5"/>
    </row>
    <row r="75" spans="1:18">
      <c r="A75" s="51"/>
      <c r="B75" s="36" t="s">
        <v>13</v>
      </c>
      <c r="C75" s="36">
        <v>0</v>
      </c>
      <c r="D75" s="36">
        <v>0</v>
      </c>
      <c r="E75" s="36">
        <v>0</v>
      </c>
      <c r="F75" s="36">
        <v>0</v>
      </c>
      <c r="G75" s="36" t="s">
        <v>223</v>
      </c>
      <c r="H75" s="36" t="s">
        <v>30</v>
      </c>
      <c r="I75" s="36" t="s">
        <v>30</v>
      </c>
      <c r="J75" s="36" t="s">
        <v>30</v>
      </c>
      <c r="K75" s="1"/>
      <c r="L75" s="1"/>
      <c r="M75" s="1"/>
      <c r="N75" s="1"/>
      <c r="O75" s="1"/>
      <c r="P75" s="1"/>
      <c r="Q75" s="1"/>
      <c r="R75" s="1"/>
    </row>
    <row r="76" spans="1:18">
      <c r="A76" s="51"/>
      <c r="B76" s="36" t="s">
        <v>18</v>
      </c>
      <c r="C76" s="36">
        <v>3.7123090000000003</v>
      </c>
      <c r="D76" s="36">
        <v>3.712307</v>
      </c>
      <c r="E76" s="36">
        <v>3.7123080000000002</v>
      </c>
      <c r="F76" s="36">
        <v>3.7123080000000002</v>
      </c>
      <c r="G76" s="36" t="s">
        <v>224</v>
      </c>
      <c r="H76" s="36" t="s">
        <v>222</v>
      </c>
      <c r="I76" s="36" t="s">
        <v>222</v>
      </c>
      <c r="J76" s="36" t="s">
        <v>222</v>
      </c>
      <c r="K76" s="5"/>
      <c r="L76" s="5"/>
      <c r="M76" s="5"/>
      <c r="N76" s="5"/>
      <c r="O76" s="5"/>
      <c r="P76" s="5"/>
      <c r="Q76" s="5"/>
      <c r="R76" s="5"/>
    </row>
    <row r="77" spans="1:18">
      <c r="A77" s="52"/>
      <c r="B77" s="34" t="s">
        <v>23</v>
      </c>
      <c r="C77" s="34">
        <v>0</v>
      </c>
      <c r="D77" s="34">
        <v>0</v>
      </c>
      <c r="E77" s="34">
        <v>0</v>
      </c>
      <c r="F77" s="34">
        <v>0</v>
      </c>
      <c r="G77" s="34" t="s">
        <v>225</v>
      </c>
      <c r="H77" s="34" t="s">
        <v>35</v>
      </c>
      <c r="I77" s="34" t="s">
        <v>35</v>
      </c>
      <c r="J77" s="34" t="s">
        <v>35</v>
      </c>
      <c r="K77" s="6"/>
      <c r="L77" s="6"/>
      <c r="M77" s="6"/>
      <c r="N77" s="6"/>
      <c r="O77" s="6"/>
      <c r="P77" s="6"/>
      <c r="Q77" s="6"/>
      <c r="R77" s="6"/>
    </row>
    <row r="78" spans="1:18">
      <c r="A78" s="50" t="s">
        <v>226</v>
      </c>
      <c r="B78" s="36" t="s">
        <v>11</v>
      </c>
      <c r="C78" s="36">
        <v>7.7078790000000001</v>
      </c>
      <c r="D78" s="36">
        <v>7.7078850000000001</v>
      </c>
      <c r="E78" s="36">
        <v>7.707878</v>
      </c>
      <c r="F78" s="36">
        <v>7.7078840000000008</v>
      </c>
      <c r="G78" s="36" t="s">
        <v>227</v>
      </c>
      <c r="H78" s="36" t="s">
        <v>227</v>
      </c>
      <c r="I78" s="36" t="s">
        <v>227</v>
      </c>
      <c r="J78" s="36" t="s">
        <v>227</v>
      </c>
    </row>
    <row r="79" spans="1:18">
      <c r="A79" s="51"/>
      <c r="B79" s="36" t="s">
        <v>13</v>
      </c>
      <c r="C79" s="36">
        <v>0</v>
      </c>
      <c r="D79" s="36">
        <v>0</v>
      </c>
      <c r="E79" s="36">
        <v>0</v>
      </c>
      <c r="F79" s="36">
        <v>0</v>
      </c>
      <c r="G79" s="36" t="s">
        <v>30</v>
      </c>
      <c r="H79" s="36" t="s">
        <v>30</v>
      </c>
      <c r="I79" s="36" t="s">
        <v>30</v>
      </c>
      <c r="J79" s="36" t="s">
        <v>30</v>
      </c>
    </row>
    <row r="80" spans="1:18">
      <c r="A80" s="51"/>
      <c r="B80" s="36" t="s">
        <v>18</v>
      </c>
      <c r="C80" s="36">
        <v>7.7078790000000001</v>
      </c>
      <c r="D80" s="36">
        <v>7.7078850000000001</v>
      </c>
      <c r="E80" s="36">
        <v>7.707878</v>
      </c>
      <c r="F80" s="36">
        <v>7.7078840000000008</v>
      </c>
      <c r="G80" s="36" t="s">
        <v>227</v>
      </c>
      <c r="H80" s="36" t="s">
        <v>227</v>
      </c>
      <c r="I80" s="36" t="s">
        <v>227</v>
      </c>
      <c r="J80" s="36" t="s">
        <v>227</v>
      </c>
    </row>
    <row r="81" spans="1:10">
      <c r="A81" s="52"/>
      <c r="B81" s="34" t="s">
        <v>23</v>
      </c>
      <c r="C81" s="34">
        <v>0</v>
      </c>
      <c r="D81" s="34">
        <v>0</v>
      </c>
      <c r="E81" s="34">
        <v>0</v>
      </c>
      <c r="F81" s="34">
        <v>0</v>
      </c>
      <c r="G81" s="34" t="s">
        <v>35</v>
      </c>
      <c r="H81" s="34" t="s">
        <v>35</v>
      </c>
      <c r="I81" s="34" t="s">
        <v>35</v>
      </c>
      <c r="J81" s="34" t="s">
        <v>35</v>
      </c>
    </row>
    <row r="82" spans="1:10">
      <c r="A82" s="50" t="s">
        <v>228</v>
      </c>
      <c r="B82" s="36" t="s">
        <v>11</v>
      </c>
      <c r="C82" s="36">
        <v>693.15896199999986</v>
      </c>
      <c r="D82" s="36">
        <v>693.15896299999997</v>
      </c>
      <c r="E82" s="36">
        <v>693.15895799999998</v>
      </c>
      <c r="F82" s="36">
        <v>693.15895999999987</v>
      </c>
      <c r="G82" s="36" t="s">
        <v>229</v>
      </c>
      <c r="H82" s="36" t="s">
        <v>229</v>
      </c>
      <c r="I82" s="36" t="s">
        <v>229</v>
      </c>
      <c r="J82" s="36" t="s">
        <v>229</v>
      </c>
    </row>
    <row r="83" spans="1:10">
      <c r="A83" s="51"/>
      <c r="B83" s="36" t="s">
        <v>13</v>
      </c>
      <c r="C83" s="36">
        <v>6.0926539999998113</v>
      </c>
      <c r="D83" s="36">
        <v>179.23099400000001</v>
      </c>
      <c r="E83" s="36">
        <v>503.28286900000001</v>
      </c>
      <c r="F83" s="36">
        <v>402.68597099999988</v>
      </c>
      <c r="G83" s="36" t="s">
        <v>230</v>
      </c>
      <c r="H83" s="36" t="s">
        <v>231</v>
      </c>
      <c r="I83" s="36" t="s">
        <v>232</v>
      </c>
      <c r="J83" s="36" t="s">
        <v>233</v>
      </c>
    </row>
    <row r="84" spans="1:10">
      <c r="A84" s="51"/>
      <c r="B84" s="36" t="s">
        <v>18</v>
      </c>
      <c r="C84" s="36">
        <v>687.06630800000005</v>
      </c>
      <c r="D84" s="36">
        <v>513.92796899999996</v>
      </c>
      <c r="E84" s="36">
        <v>189.87608899999998</v>
      </c>
      <c r="F84" s="36">
        <v>290.47298899999998</v>
      </c>
      <c r="G84" s="36" t="s">
        <v>234</v>
      </c>
      <c r="H84" s="36" t="s">
        <v>235</v>
      </c>
      <c r="I84" s="36" t="s">
        <v>236</v>
      </c>
      <c r="J84" s="36" t="s">
        <v>237</v>
      </c>
    </row>
    <row r="85" spans="1:10">
      <c r="A85" s="52"/>
      <c r="B85" s="34" t="s">
        <v>23</v>
      </c>
      <c r="C85" s="34">
        <v>8.7896923130308061E-3</v>
      </c>
      <c r="D85" s="34">
        <v>0.25857127090196774</v>
      </c>
      <c r="E85" s="34">
        <v>0.72607136240746672</v>
      </c>
      <c r="F85" s="34">
        <v>0.58094318076765528</v>
      </c>
      <c r="G85" s="34" t="s">
        <v>238</v>
      </c>
      <c r="H85" s="34" t="s">
        <v>239</v>
      </c>
      <c r="I85" s="34" t="s">
        <v>240</v>
      </c>
      <c r="J85" s="34" t="s">
        <v>241</v>
      </c>
    </row>
    <row r="86" spans="1:10">
      <c r="A86" s="50" t="s">
        <v>242</v>
      </c>
      <c r="B86" s="36" t="s">
        <v>11</v>
      </c>
      <c r="C86" s="36">
        <v>511.36587199999997</v>
      </c>
      <c r="D86" s="36">
        <v>511.36587199999997</v>
      </c>
      <c r="E86" s="36">
        <v>511.36587300000002</v>
      </c>
      <c r="F86" s="36">
        <v>511.36587100000003</v>
      </c>
      <c r="G86" s="36" t="s">
        <v>243</v>
      </c>
      <c r="H86" s="36" t="s">
        <v>243</v>
      </c>
      <c r="I86" s="36" t="s">
        <v>243</v>
      </c>
      <c r="J86" s="36" t="s">
        <v>243</v>
      </c>
    </row>
    <row r="87" spans="1:10">
      <c r="A87" s="51"/>
      <c r="B87" s="36" t="s">
        <v>13</v>
      </c>
      <c r="C87" s="36">
        <v>0</v>
      </c>
      <c r="D87" s="36">
        <v>32.574906999999996</v>
      </c>
      <c r="E87" s="36">
        <v>401.363202</v>
      </c>
      <c r="F87" s="36">
        <v>457.581954</v>
      </c>
      <c r="G87" s="36" t="s">
        <v>244</v>
      </c>
      <c r="H87" s="36" t="s">
        <v>245</v>
      </c>
      <c r="I87" s="36" t="s">
        <v>246</v>
      </c>
      <c r="J87" s="36" t="s">
        <v>247</v>
      </c>
    </row>
    <row r="88" spans="1:10">
      <c r="A88" s="51"/>
      <c r="B88" s="36" t="s">
        <v>18</v>
      </c>
      <c r="C88" s="36">
        <v>511.36587199999997</v>
      </c>
      <c r="D88" s="36">
        <v>478.79096499999997</v>
      </c>
      <c r="E88" s="36">
        <v>110.00267099999999</v>
      </c>
      <c r="F88" s="36">
        <v>53.783917000000002</v>
      </c>
      <c r="G88" s="36" t="s">
        <v>248</v>
      </c>
      <c r="H88" s="36" t="s">
        <v>249</v>
      </c>
      <c r="I88" s="36" t="s">
        <v>250</v>
      </c>
      <c r="J88" s="36" t="s">
        <v>251</v>
      </c>
    </row>
    <row r="89" spans="1:10">
      <c r="A89" s="52"/>
      <c r="B89" s="34" t="s">
        <v>23</v>
      </c>
      <c r="C89" s="34">
        <v>0</v>
      </c>
      <c r="D89" s="34">
        <v>6.3701761857115097E-2</v>
      </c>
      <c r="E89" s="34">
        <v>0.78488460648604919</v>
      </c>
      <c r="F89" s="34">
        <v>0.89482302192983065</v>
      </c>
      <c r="G89" s="34" t="s">
        <v>252</v>
      </c>
      <c r="H89" s="34" t="s">
        <v>253</v>
      </c>
      <c r="I89" s="34" t="s">
        <v>254</v>
      </c>
      <c r="J89" s="34" t="s">
        <v>255</v>
      </c>
    </row>
    <row r="90" spans="1:10">
      <c r="A90" s="50" t="s">
        <v>256</v>
      </c>
      <c r="B90" s="36" t="s">
        <v>11</v>
      </c>
      <c r="C90" s="36">
        <v>3682.4859879999999</v>
      </c>
      <c r="D90" s="36">
        <v>3682.4860089999993</v>
      </c>
      <c r="E90" s="36">
        <v>3682.4860349999985</v>
      </c>
      <c r="F90" s="36">
        <v>3682.4859859999997</v>
      </c>
      <c r="G90" s="36" t="s">
        <v>257</v>
      </c>
      <c r="H90" s="36" t="s">
        <v>257</v>
      </c>
      <c r="I90" s="36" t="s">
        <v>257</v>
      </c>
      <c r="J90" s="36" t="s">
        <v>257</v>
      </c>
    </row>
    <row r="91" spans="1:10">
      <c r="A91" s="51"/>
      <c r="B91" s="36" t="s">
        <v>13</v>
      </c>
      <c r="C91" s="36">
        <v>216.85741699999971</v>
      </c>
      <c r="D91" s="36">
        <v>694.33406699999978</v>
      </c>
      <c r="E91" s="36">
        <v>1491.6377329999987</v>
      </c>
      <c r="F91" s="36">
        <v>847.4845749999995</v>
      </c>
      <c r="G91" s="36" t="s">
        <v>258</v>
      </c>
      <c r="H91" s="36" t="s">
        <v>30</v>
      </c>
      <c r="I91" s="36" t="s">
        <v>259</v>
      </c>
      <c r="J91" s="36" t="s">
        <v>260</v>
      </c>
    </row>
    <row r="92" spans="1:10">
      <c r="A92" s="51"/>
      <c r="B92" s="36" t="s">
        <v>18</v>
      </c>
      <c r="C92" s="36">
        <v>3465.6285710000002</v>
      </c>
      <c r="D92" s="36">
        <v>2988.1519419999995</v>
      </c>
      <c r="E92" s="36">
        <v>2190.8483019999999</v>
      </c>
      <c r="F92" s="36">
        <v>2835.0014110000002</v>
      </c>
      <c r="G92" s="36" t="s">
        <v>261</v>
      </c>
      <c r="H92" s="36" t="s">
        <v>257</v>
      </c>
      <c r="I92" s="36" t="s">
        <v>262</v>
      </c>
      <c r="J92" s="36" t="s">
        <v>263</v>
      </c>
    </row>
    <row r="93" spans="1:10">
      <c r="A93" s="52"/>
      <c r="B93" s="34" t="s">
        <v>23</v>
      </c>
      <c r="C93" s="34">
        <v>5.8888864127838121E-2</v>
      </c>
      <c r="D93" s="34">
        <v>0.18855036116988541</v>
      </c>
      <c r="E93" s="34">
        <v>0.40506269917191939</v>
      </c>
      <c r="F93" s="34">
        <v>0.23013925327128171</v>
      </c>
      <c r="G93" s="34" t="s">
        <v>264</v>
      </c>
      <c r="H93" s="34" t="s">
        <v>35</v>
      </c>
      <c r="I93" s="34" t="s">
        <v>265</v>
      </c>
      <c r="J93" s="34" t="s">
        <v>266</v>
      </c>
    </row>
    <row r="94" spans="1:10">
      <c r="A94" s="50" t="s">
        <v>267</v>
      </c>
      <c r="B94" s="36" t="s">
        <v>11</v>
      </c>
      <c r="C94" s="36">
        <v>785.98151300000006</v>
      </c>
      <c r="D94" s="36">
        <v>785.98150900000007</v>
      </c>
      <c r="E94" s="36">
        <v>785.98151099999995</v>
      </c>
      <c r="F94" s="36">
        <v>785.98151400000006</v>
      </c>
      <c r="G94" s="36" t="s">
        <v>268</v>
      </c>
      <c r="H94" s="36" t="s">
        <v>268</v>
      </c>
      <c r="I94" s="36" t="s">
        <v>268</v>
      </c>
      <c r="J94" s="36" t="s">
        <v>268</v>
      </c>
    </row>
    <row r="95" spans="1:10">
      <c r="A95" s="51"/>
      <c r="B95" s="36" t="s">
        <v>13</v>
      </c>
      <c r="C95" s="36">
        <v>2.822593999999981</v>
      </c>
      <c r="D95" s="36">
        <v>243.04892300000006</v>
      </c>
      <c r="E95" s="36">
        <v>619.83140899999989</v>
      </c>
      <c r="F95" s="36">
        <v>568.36645500000009</v>
      </c>
      <c r="G95" s="36" t="s">
        <v>269</v>
      </c>
      <c r="H95" s="36" t="s">
        <v>30</v>
      </c>
      <c r="I95" s="36" t="s">
        <v>270</v>
      </c>
      <c r="J95" s="36" t="s">
        <v>271</v>
      </c>
    </row>
    <row r="96" spans="1:10">
      <c r="A96" s="51"/>
      <c r="B96" s="36" t="s">
        <v>18</v>
      </c>
      <c r="C96" s="36">
        <v>783.15891900000008</v>
      </c>
      <c r="D96" s="36">
        <v>542.93258600000001</v>
      </c>
      <c r="E96" s="36">
        <v>166.15010200000003</v>
      </c>
      <c r="F96" s="36">
        <v>217.615059</v>
      </c>
      <c r="G96" s="36" t="s">
        <v>272</v>
      </c>
      <c r="H96" s="36" t="s">
        <v>268</v>
      </c>
      <c r="I96" s="36" t="s">
        <v>273</v>
      </c>
      <c r="J96" s="36" t="s">
        <v>274</v>
      </c>
    </row>
    <row r="97" spans="1:10">
      <c r="A97" s="52"/>
      <c r="B97" s="34" t="s">
        <v>23</v>
      </c>
      <c r="C97" s="34">
        <v>3.5911709796156246E-3</v>
      </c>
      <c r="D97" s="34">
        <v>0.30922982311534258</v>
      </c>
      <c r="E97" s="34">
        <v>0.78860812923117207</v>
      </c>
      <c r="F97" s="34">
        <v>0.72312954551244069</v>
      </c>
      <c r="G97" s="34" t="s">
        <v>275</v>
      </c>
      <c r="H97" s="34" t="s">
        <v>35</v>
      </c>
      <c r="I97" s="34" t="s">
        <v>276</v>
      </c>
      <c r="J97" s="34" t="s">
        <v>277</v>
      </c>
    </row>
    <row r="98" spans="1:10">
      <c r="A98" s="50" t="s">
        <v>278</v>
      </c>
      <c r="B98" s="36" t="s">
        <v>11</v>
      </c>
      <c r="C98" s="36">
        <v>290.95885999999996</v>
      </c>
      <c r="D98" s="36">
        <v>290.95885900000002</v>
      </c>
      <c r="E98" s="36">
        <v>290.95885600000003</v>
      </c>
      <c r="F98" s="36">
        <v>290.95886100000001</v>
      </c>
      <c r="G98" s="36" t="s">
        <v>279</v>
      </c>
      <c r="H98" s="36" t="s">
        <v>279</v>
      </c>
      <c r="I98" s="36" t="s">
        <v>279</v>
      </c>
      <c r="J98" s="36" t="s">
        <v>279</v>
      </c>
    </row>
    <row r="99" spans="1:10">
      <c r="A99" s="51"/>
      <c r="B99" s="36" t="s">
        <v>13</v>
      </c>
      <c r="C99" s="36">
        <v>153.04088299999998</v>
      </c>
      <c r="D99" s="36">
        <v>166.88874100000001</v>
      </c>
      <c r="E99" s="36">
        <v>251.51966400000003</v>
      </c>
      <c r="F99" s="36">
        <v>2.2399999999720421E-3</v>
      </c>
      <c r="G99" s="36" t="s">
        <v>280</v>
      </c>
      <c r="H99" s="36" t="s">
        <v>30</v>
      </c>
      <c r="I99" s="36" t="s">
        <v>281</v>
      </c>
      <c r="J99" s="36" t="s">
        <v>282</v>
      </c>
    </row>
    <row r="100" spans="1:10">
      <c r="A100" s="51"/>
      <c r="B100" s="36" t="s">
        <v>18</v>
      </c>
      <c r="C100" s="36">
        <v>137.91797699999998</v>
      </c>
      <c r="D100" s="36">
        <v>124.07011800000001</v>
      </c>
      <c r="E100" s="36">
        <v>39.439192000000006</v>
      </c>
      <c r="F100" s="36">
        <v>290.95662100000004</v>
      </c>
      <c r="G100" s="36" t="s">
        <v>283</v>
      </c>
      <c r="H100" s="36" t="s">
        <v>279</v>
      </c>
      <c r="I100" s="36" t="s">
        <v>284</v>
      </c>
      <c r="J100" s="36" t="s">
        <v>285</v>
      </c>
    </row>
    <row r="101" spans="1:10">
      <c r="A101" s="52"/>
      <c r="B101" s="34" t="s">
        <v>23</v>
      </c>
      <c r="C101" s="34">
        <v>0.52598804861965709</v>
      </c>
      <c r="D101" s="34">
        <v>0.57358192004732877</v>
      </c>
      <c r="E101" s="34">
        <v>0.86445096553445344</v>
      </c>
      <c r="F101" s="34">
        <v>7.6986828731503802E-6</v>
      </c>
      <c r="G101" s="34" t="s">
        <v>286</v>
      </c>
      <c r="H101" s="34" t="s">
        <v>35</v>
      </c>
      <c r="I101" s="34" t="s">
        <v>287</v>
      </c>
      <c r="J101" s="34" t="s">
        <v>288</v>
      </c>
    </row>
    <row r="102" spans="1:10">
      <c r="A102" s="50" t="s">
        <v>289</v>
      </c>
      <c r="B102" s="36" t="s">
        <v>11</v>
      </c>
      <c r="C102" s="36">
        <v>83.046385000000001</v>
      </c>
      <c r="D102" s="36">
        <v>83.046385000000001</v>
      </c>
      <c r="E102" s="36">
        <v>83.046382999999992</v>
      </c>
      <c r="F102" s="36">
        <v>83.046380999999997</v>
      </c>
      <c r="G102" s="36" t="s">
        <v>290</v>
      </c>
      <c r="H102" s="36" t="s">
        <v>290</v>
      </c>
      <c r="I102" s="36" t="s">
        <v>290</v>
      </c>
      <c r="J102" s="36" t="s">
        <v>290</v>
      </c>
    </row>
    <row r="103" spans="1:10">
      <c r="A103" s="51"/>
      <c r="B103" s="36" t="s">
        <v>13</v>
      </c>
      <c r="C103" s="36">
        <v>0</v>
      </c>
      <c r="D103" s="36">
        <v>69.634457999999995</v>
      </c>
      <c r="E103" s="36">
        <v>74.793476999999996</v>
      </c>
      <c r="F103" s="36">
        <v>50.331165999999996</v>
      </c>
      <c r="G103" s="36" t="s">
        <v>291</v>
      </c>
      <c r="H103" s="36" t="s">
        <v>292</v>
      </c>
      <c r="I103" s="36" t="s">
        <v>290</v>
      </c>
      <c r="J103" s="36" t="s">
        <v>293</v>
      </c>
    </row>
    <row r="104" spans="1:10">
      <c r="A104" s="51"/>
      <c r="B104" s="36" t="s">
        <v>18</v>
      </c>
      <c r="C104" s="36">
        <v>83.046385000000001</v>
      </c>
      <c r="D104" s="36">
        <v>13.411927</v>
      </c>
      <c r="E104" s="36">
        <v>8.2529059999999994</v>
      </c>
      <c r="F104" s="36">
        <v>32.715215000000001</v>
      </c>
      <c r="G104" s="36" t="s">
        <v>294</v>
      </c>
      <c r="H104" s="36" t="s">
        <v>295</v>
      </c>
      <c r="I104" s="36" t="s">
        <v>30</v>
      </c>
      <c r="J104" s="36" t="s">
        <v>296</v>
      </c>
    </row>
    <row r="105" spans="1:10">
      <c r="A105" s="52"/>
      <c r="B105" s="34" t="s">
        <v>23</v>
      </c>
      <c r="C105" s="34">
        <v>0</v>
      </c>
      <c r="D105" s="34">
        <v>0.83850077279101309</v>
      </c>
      <c r="E105" s="34">
        <v>0.90062293260863635</v>
      </c>
      <c r="F105" s="34">
        <v>0.60606091913866778</v>
      </c>
      <c r="G105" s="34" t="s">
        <v>297</v>
      </c>
      <c r="H105" s="34" t="s">
        <v>298</v>
      </c>
      <c r="I105" s="34" t="s">
        <v>54</v>
      </c>
      <c r="J105" s="34" t="s">
        <v>299</v>
      </c>
    </row>
    <row r="106" spans="1:10">
      <c r="A106" s="50" t="s">
        <v>300</v>
      </c>
      <c r="B106" s="36" t="s">
        <v>11</v>
      </c>
      <c r="C106" s="36">
        <v>203.91079500000001</v>
      </c>
      <c r="D106" s="36">
        <v>203.910796</v>
      </c>
      <c r="E106" s="36">
        <v>203.91079500000001</v>
      </c>
      <c r="F106" s="36">
        <v>203.91079500000001</v>
      </c>
      <c r="G106" s="36" t="s">
        <v>301</v>
      </c>
      <c r="H106" s="36" t="s">
        <v>301</v>
      </c>
      <c r="I106" s="36" t="s">
        <v>301</v>
      </c>
      <c r="J106" s="36" t="s">
        <v>301</v>
      </c>
    </row>
    <row r="107" spans="1:10">
      <c r="A107" s="51"/>
      <c r="B107" s="36" t="s">
        <v>13</v>
      </c>
      <c r="C107" s="36">
        <v>0</v>
      </c>
      <c r="D107" s="36">
        <v>29.754631000000018</v>
      </c>
      <c r="E107" s="36">
        <v>31.646196000000003</v>
      </c>
      <c r="F107" s="36">
        <v>139.26424300000002</v>
      </c>
      <c r="G107" s="36" t="s">
        <v>302</v>
      </c>
      <c r="H107" s="36" t="s">
        <v>303</v>
      </c>
      <c r="I107" s="36" t="s">
        <v>304</v>
      </c>
      <c r="J107" s="36" t="s">
        <v>30</v>
      </c>
    </row>
    <row r="108" spans="1:10">
      <c r="A108" s="51"/>
      <c r="B108" s="36" t="s">
        <v>18</v>
      </c>
      <c r="C108" s="36">
        <v>203.91079500000001</v>
      </c>
      <c r="D108" s="36">
        <v>174.15616499999999</v>
      </c>
      <c r="E108" s="36">
        <v>172.264599</v>
      </c>
      <c r="F108" s="36">
        <v>64.646552</v>
      </c>
      <c r="G108" s="36" t="s">
        <v>305</v>
      </c>
      <c r="H108" s="36" t="s">
        <v>306</v>
      </c>
      <c r="I108" s="36" t="s">
        <v>307</v>
      </c>
      <c r="J108" s="36" t="s">
        <v>301</v>
      </c>
    </row>
    <row r="109" spans="1:10">
      <c r="A109" s="52"/>
      <c r="B109" s="34" t="s">
        <v>23</v>
      </c>
      <c r="C109" s="34">
        <v>0</v>
      </c>
      <c r="D109" s="34">
        <v>0.14591984134081853</v>
      </c>
      <c r="E109" s="34">
        <v>0.15519627590093993</v>
      </c>
      <c r="F109" s="34">
        <v>0.6829665050347139</v>
      </c>
      <c r="G109" s="34" t="s">
        <v>308</v>
      </c>
      <c r="H109" s="34" t="s">
        <v>309</v>
      </c>
      <c r="I109" s="34" t="s">
        <v>310</v>
      </c>
      <c r="J109" s="34" t="s">
        <v>35</v>
      </c>
    </row>
    <row r="110" spans="1:10">
      <c r="A110" s="50" t="s">
        <v>311</v>
      </c>
      <c r="B110" s="36" t="s">
        <v>11</v>
      </c>
      <c r="C110" s="36">
        <v>0.43299199999999999</v>
      </c>
      <c r="D110" s="36">
        <v>0.43299199999999999</v>
      </c>
      <c r="E110" s="36">
        <v>0.43299299999999996</v>
      </c>
      <c r="F110" s="36">
        <v>0.43299500000000002</v>
      </c>
      <c r="G110" s="36" t="s">
        <v>312</v>
      </c>
      <c r="H110" s="36" t="s">
        <v>312</v>
      </c>
      <c r="I110" s="36" t="s">
        <v>312</v>
      </c>
      <c r="J110" s="36" t="s">
        <v>312</v>
      </c>
    </row>
    <row r="111" spans="1:10">
      <c r="A111" s="51"/>
      <c r="B111" s="36" t="s">
        <v>13</v>
      </c>
      <c r="C111" s="36">
        <v>0</v>
      </c>
      <c r="D111" s="36">
        <v>0.43299199999999999</v>
      </c>
      <c r="E111" s="36">
        <v>0.43299299999999996</v>
      </c>
      <c r="F111" s="36">
        <v>0.43299500000000002</v>
      </c>
      <c r="G111" s="36" t="s">
        <v>313</v>
      </c>
      <c r="H111" s="36" t="s">
        <v>30</v>
      </c>
      <c r="I111" s="36" t="s">
        <v>312</v>
      </c>
      <c r="J111" s="36" t="s">
        <v>312</v>
      </c>
    </row>
    <row r="112" spans="1:10">
      <c r="A112" s="51"/>
      <c r="B112" s="36" t="s">
        <v>18</v>
      </c>
      <c r="C112" s="36">
        <v>0.43299199999999999</v>
      </c>
      <c r="D112" s="36">
        <v>0</v>
      </c>
      <c r="E112" s="36">
        <v>0</v>
      </c>
      <c r="F112" s="36">
        <v>0</v>
      </c>
      <c r="G112" s="36" t="s">
        <v>314</v>
      </c>
      <c r="H112" s="36" t="s">
        <v>312</v>
      </c>
      <c r="I112" s="36" t="s">
        <v>30</v>
      </c>
      <c r="J112" s="36" t="s">
        <v>30</v>
      </c>
    </row>
    <row r="113" spans="1:10">
      <c r="A113" s="52"/>
      <c r="B113" s="34" t="s">
        <v>23</v>
      </c>
      <c r="C113" s="34">
        <v>0</v>
      </c>
      <c r="D113" s="34">
        <v>1</v>
      </c>
      <c r="E113" s="34">
        <v>1</v>
      </c>
      <c r="F113" s="34">
        <v>1</v>
      </c>
      <c r="G113" s="34" t="s">
        <v>315</v>
      </c>
      <c r="H113" s="34" t="s">
        <v>35</v>
      </c>
      <c r="I113" s="34" t="s">
        <v>54</v>
      </c>
      <c r="J113" s="34" t="s">
        <v>54</v>
      </c>
    </row>
    <row r="114" spans="1:10">
      <c r="A114" s="50" t="s">
        <v>316</v>
      </c>
      <c r="B114" s="36" t="s">
        <v>11</v>
      </c>
      <c r="C114" s="36">
        <v>34.400047000000001</v>
      </c>
      <c r="D114" s="36">
        <v>34.400044999999999</v>
      </c>
      <c r="E114" s="36">
        <v>34.400046000000003</v>
      </c>
      <c r="F114" s="36">
        <v>34.400045999999996</v>
      </c>
      <c r="G114" s="36" t="s">
        <v>317</v>
      </c>
      <c r="H114" s="36" t="s">
        <v>317</v>
      </c>
      <c r="I114" s="36" t="s">
        <v>317</v>
      </c>
      <c r="J114" s="36" t="s">
        <v>317</v>
      </c>
    </row>
    <row r="115" spans="1:10">
      <c r="A115" s="51"/>
      <c r="B115" s="36" t="s">
        <v>13</v>
      </c>
      <c r="C115" s="36">
        <v>0</v>
      </c>
      <c r="D115" s="36">
        <v>15.591403</v>
      </c>
      <c r="E115" s="36">
        <v>27.246315000000003</v>
      </c>
      <c r="F115" s="36">
        <v>25.534201999999997</v>
      </c>
      <c r="G115" s="36" t="s">
        <v>317</v>
      </c>
      <c r="H115" s="36" t="s">
        <v>30</v>
      </c>
      <c r="I115" s="36" t="s">
        <v>318</v>
      </c>
      <c r="J115" s="36" t="s">
        <v>319</v>
      </c>
    </row>
    <row r="116" spans="1:10">
      <c r="A116" s="51"/>
      <c r="B116" s="36" t="s">
        <v>18</v>
      </c>
      <c r="C116" s="36">
        <v>34.400047000000001</v>
      </c>
      <c r="D116" s="36">
        <v>18.808641999999999</v>
      </c>
      <c r="E116" s="36">
        <v>7.1537310000000005</v>
      </c>
      <c r="F116" s="36">
        <v>8.8658439999999992</v>
      </c>
      <c r="G116" s="36" t="s">
        <v>30</v>
      </c>
      <c r="H116" s="36" t="s">
        <v>317</v>
      </c>
      <c r="I116" s="36" t="s">
        <v>320</v>
      </c>
      <c r="J116" s="36" t="s">
        <v>321</v>
      </c>
    </row>
    <row r="117" spans="1:10">
      <c r="A117" s="52"/>
      <c r="B117" s="34" t="s">
        <v>23</v>
      </c>
      <c r="C117" s="34">
        <v>0</v>
      </c>
      <c r="D117" s="34">
        <v>0.45323786640395386</v>
      </c>
      <c r="E117" s="34">
        <v>0.79204298157043163</v>
      </c>
      <c r="F117" s="34">
        <v>0.7422723213800354</v>
      </c>
      <c r="G117" s="34" t="s">
        <v>54</v>
      </c>
      <c r="H117" s="34" t="s">
        <v>35</v>
      </c>
      <c r="I117" s="34" t="s">
        <v>322</v>
      </c>
      <c r="J117" s="34" t="s">
        <v>323</v>
      </c>
    </row>
    <row r="118" spans="1:10">
      <c r="A118" s="50" t="s">
        <v>324</v>
      </c>
      <c r="B118" s="36" t="s">
        <v>11</v>
      </c>
      <c r="C118" s="36">
        <v>251.04521700000001</v>
      </c>
      <c r="D118" s="36">
        <v>251.04521700000001</v>
      </c>
      <c r="E118" s="36">
        <v>251.04521800000003</v>
      </c>
      <c r="F118" s="36">
        <v>251.04522</v>
      </c>
      <c r="G118" s="36" t="s">
        <v>325</v>
      </c>
      <c r="H118" s="36" t="s">
        <v>325</v>
      </c>
      <c r="I118" s="36" t="s">
        <v>325</v>
      </c>
      <c r="J118" s="36" t="s">
        <v>325</v>
      </c>
    </row>
    <row r="119" spans="1:10">
      <c r="A119" s="51"/>
      <c r="B119" s="36" t="s">
        <v>13</v>
      </c>
      <c r="C119" s="36">
        <v>0</v>
      </c>
      <c r="D119" s="36">
        <v>102.27676600000001</v>
      </c>
      <c r="E119" s="36">
        <v>93.744436000000036</v>
      </c>
      <c r="F119" s="36">
        <v>101.81257299999999</v>
      </c>
      <c r="G119" s="36" t="s">
        <v>326</v>
      </c>
      <c r="H119" s="36" t="s">
        <v>30</v>
      </c>
      <c r="I119" s="36" t="s">
        <v>327</v>
      </c>
      <c r="J119" s="36" t="s">
        <v>328</v>
      </c>
    </row>
    <row r="120" spans="1:10">
      <c r="A120" s="51"/>
      <c r="B120" s="36" t="s">
        <v>18</v>
      </c>
      <c r="C120" s="36">
        <v>251.04521700000001</v>
      </c>
      <c r="D120" s="36">
        <v>148.768451</v>
      </c>
      <c r="E120" s="36">
        <v>157.300782</v>
      </c>
      <c r="F120" s="36">
        <v>149.23264700000001</v>
      </c>
      <c r="G120" s="36" t="s">
        <v>329</v>
      </c>
      <c r="H120" s="36" t="s">
        <v>325</v>
      </c>
      <c r="I120" s="36" t="s">
        <v>330</v>
      </c>
      <c r="J120" s="36" t="s">
        <v>331</v>
      </c>
    </row>
    <row r="121" spans="1:10">
      <c r="A121" s="52"/>
      <c r="B121" s="34" t="s">
        <v>23</v>
      </c>
      <c r="C121" s="34">
        <v>0</v>
      </c>
      <c r="D121" s="34">
        <v>0.40740376264567513</v>
      </c>
      <c r="E121" s="34">
        <v>0.37341653725505347</v>
      </c>
      <c r="F121" s="34">
        <v>0.40555471639730878</v>
      </c>
      <c r="G121" s="34" t="s">
        <v>332</v>
      </c>
      <c r="H121" s="34" t="s">
        <v>35</v>
      </c>
      <c r="I121" s="34" t="s">
        <v>333</v>
      </c>
      <c r="J121" s="34" t="s">
        <v>334</v>
      </c>
    </row>
    <row r="122" spans="1:10">
      <c r="A122" s="62" t="s">
        <v>335</v>
      </c>
      <c r="B122" s="36" t="s">
        <v>11</v>
      </c>
      <c r="C122" s="36">
        <v>4.2770000000000004E-3</v>
      </c>
      <c r="D122" s="36">
        <v>4.2770000000000004E-3</v>
      </c>
      <c r="E122" s="36">
        <v>4.2770000000000004E-3</v>
      </c>
      <c r="F122" s="36">
        <v>4.2770000000000004E-3</v>
      </c>
      <c r="G122" s="36" t="s">
        <v>30</v>
      </c>
      <c r="H122" s="36" t="s">
        <v>30</v>
      </c>
      <c r="I122" s="36" t="s">
        <v>30</v>
      </c>
      <c r="J122" s="36" t="s">
        <v>30</v>
      </c>
    </row>
    <row r="123" spans="1:10">
      <c r="A123" s="63"/>
      <c r="B123" s="36" t="s">
        <v>13</v>
      </c>
      <c r="C123" s="36">
        <v>0</v>
      </c>
      <c r="D123" s="36">
        <v>0</v>
      </c>
      <c r="E123" s="36">
        <v>0</v>
      </c>
      <c r="F123" s="36">
        <v>0</v>
      </c>
      <c r="G123" s="36" t="s">
        <v>30</v>
      </c>
      <c r="H123" s="36" t="s">
        <v>30</v>
      </c>
      <c r="I123" s="36" t="s">
        <v>30</v>
      </c>
      <c r="J123" s="36" t="s">
        <v>30</v>
      </c>
    </row>
    <row r="124" spans="1:10">
      <c r="A124" s="63"/>
      <c r="B124" s="36" t="s">
        <v>18</v>
      </c>
      <c r="C124" s="36">
        <v>4.2770000000000004E-3</v>
      </c>
      <c r="D124" s="36">
        <v>4.2770000000000004E-3</v>
      </c>
      <c r="E124" s="36">
        <v>4.2770000000000004E-3</v>
      </c>
      <c r="F124" s="36">
        <v>4.2770000000000004E-3</v>
      </c>
      <c r="G124" s="36" t="s">
        <v>30</v>
      </c>
      <c r="H124" s="36" t="s">
        <v>30</v>
      </c>
      <c r="I124" s="36" t="s">
        <v>30</v>
      </c>
      <c r="J124" s="36" t="s">
        <v>30</v>
      </c>
    </row>
    <row r="125" spans="1:10">
      <c r="A125" s="64"/>
      <c r="B125" s="34" t="s">
        <v>23</v>
      </c>
      <c r="C125" s="34">
        <v>0</v>
      </c>
      <c r="D125" s="34">
        <v>0</v>
      </c>
      <c r="E125" s="34">
        <v>0</v>
      </c>
      <c r="F125" s="34">
        <v>0</v>
      </c>
      <c r="G125" s="34" t="s">
        <v>35</v>
      </c>
      <c r="H125" s="34" t="s">
        <v>35</v>
      </c>
      <c r="I125" s="34" t="s">
        <v>35</v>
      </c>
      <c r="J125" s="34" t="s">
        <v>35</v>
      </c>
    </row>
    <row r="126" spans="1:10">
      <c r="A126" s="62" t="s">
        <v>336</v>
      </c>
      <c r="B126" s="36" t="s">
        <v>11</v>
      </c>
      <c r="C126" s="36">
        <v>56.092112999999998</v>
      </c>
      <c r="D126" s="36">
        <v>56.092114000000002</v>
      </c>
      <c r="E126" s="36">
        <v>56.092120000000001</v>
      </c>
      <c r="F126" s="36">
        <v>56.092113999999995</v>
      </c>
      <c r="G126" s="36" t="s">
        <v>337</v>
      </c>
      <c r="H126" s="36" t="s">
        <v>337</v>
      </c>
      <c r="I126" s="36" t="s">
        <v>337</v>
      </c>
      <c r="J126" s="36" t="s">
        <v>337</v>
      </c>
    </row>
    <row r="127" spans="1:10">
      <c r="A127" s="63"/>
      <c r="B127" s="36" t="s">
        <v>13</v>
      </c>
      <c r="C127" s="36">
        <v>21.193687999999995</v>
      </c>
      <c r="D127" s="36">
        <v>6.5483079999999987</v>
      </c>
      <c r="E127" s="36">
        <v>29.299593000000002</v>
      </c>
      <c r="F127" s="36">
        <v>0</v>
      </c>
      <c r="G127" s="36" t="s">
        <v>338</v>
      </c>
      <c r="H127" s="36" t="s">
        <v>30</v>
      </c>
      <c r="I127" s="36" t="s">
        <v>339</v>
      </c>
      <c r="J127" s="36" t="s">
        <v>30</v>
      </c>
    </row>
    <row r="128" spans="1:10">
      <c r="A128" s="63"/>
      <c r="B128" s="36" t="s">
        <v>18</v>
      </c>
      <c r="C128" s="36">
        <v>34.898425000000003</v>
      </c>
      <c r="D128" s="36">
        <v>49.543806000000004</v>
      </c>
      <c r="E128" s="36">
        <v>26.792527</v>
      </c>
      <c r="F128" s="36">
        <v>56.092113999999995</v>
      </c>
      <c r="G128" s="36" t="s">
        <v>340</v>
      </c>
      <c r="H128" s="36" t="s">
        <v>337</v>
      </c>
      <c r="I128" s="36" t="s">
        <v>341</v>
      </c>
      <c r="J128" s="36" t="s">
        <v>337</v>
      </c>
    </row>
    <row r="129" spans="1:10">
      <c r="A129" s="64"/>
      <c r="B129" s="34" t="s">
        <v>23</v>
      </c>
      <c r="C129" s="34">
        <v>0.37783721928963515</v>
      </c>
      <c r="D129" s="34">
        <v>0.11674204327545934</v>
      </c>
      <c r="E129" s="34">
        <v>0.52234775579885373</v>
      </c>
      <c r="F129" s="34">
        <v>0</v>
      </c>
      <c r="G129" s="34" t="s">
        <v>342</v>
      </c>
      <c r="H129" s="34" t="s">
        <v>35</v>
      </c>
      <c r="I129" s="34" t="s">
        <v>343</v>
      </c>
      <c r="J129" s="34" t="s">
        <v>35</v>
      </c>
    </row>
    <row r="130" spans="1:10">
      <c r="A130" s="62" t="s">
        <v>344</v>
      </c>
      <c r="B130" s="36" t="s">
        <v>11</v>
      </c>
      <c r="C130" s="36">
        <v>422.09848199999999</v>
      </c>
      <c r="D130" s="36">
        <v>422.09848</v>
      </c>
      <c r="E130" s="36">
        <v>422.09847900000005</v>
      </c>
      <c r="F130" s="36">
        <v>422.09847800000006</v>
      </c>
      <c r="G130" s="36" t="s">
        <v>345</v>
      </c>
      <c r="H130" s="36" t="s">
        <v>345</v>
      </c>
      <c r="I130" s="36" t="s">
        <v>345</v>
      </c>
      <c r="J130" s="36" t="s">
        <v>345</v>
      </c>
    </row>
    <row r="131" spans="1:10">
      <c r="A131" s="63"/>
      <c r="B131" s="36" t="s">
        <v>13</v>
      </c>
      <c r="C131" s="36">
        <v>52.142905000000042</v>
      </c>
      <c r="D131" s="36">
        <v>57.777505000000019</v>
      </c>
      <c r="E131" s="36">
        <v>389.93200000000007</v>
      </c>
      <c r="F131" s="36">
        <v>312.16074500000008</v>
      </c>
      <c r="G131" s="36" t="s">
        <v>346</v>
      </c>
      <c r="H131" s="36" t="s">
        <v>30</v>
      </c>
      <c r="I131" s="36" t="s">
        <v>347</v>
      </c>
      <c r="J131" s="36" t="s">
        <v>348</v>
      </c>
    </row>
    <row r="132" spans="1:10">
      <c r="A132" s="63"/>
      <c r="B132" s="36" t="s">
        <v>18</v>
      </c>
      <c r="C132" s="36">
        <v>369.95557699999995</v>
      </c>
      <c r="D132" s="36">
        <v>364.32097499999998</v>
      </c>
      <c r="E132" s="36">
        <v>32.166479000000002</v>
      </c>
      <c r="F132" s="36">
        <v>109.93773299999999</v>
      </c>
      <c r="G132" s="36" t="s">
        <v>349</v>
      </c>
      <c r="H132" s="36" t="s">
        <v>345</v>
      </c>
      <c r="I132" s="36" t="s">
        <v>350</v>
      </c>
      <c r="J132" s="36" t="s">
        <v>351</v>
      </c>
    </row>
    <row r="133" spans="1:10">
      <c r="A133" s="64"/>
      <c r="B133" s="34" t="s">
        <v>23</v>
      </c>
      <c r="C133" s="34">
        <v>0.12353255750396194</v>
      </c>
      <c r="D133" s="34">
        <v>0.13688157559818748</v>
      </c>
      <c r="E133" s="34">
        <v>0.92379389976432491</v>
      </c>
      <c r="F133" s="34">
        <v>0.73954482489273521</v>
      </c>
      <c r="G133" s="34" t="s">
        <v>238</v>
      </c>
      <c r="H133" s="34" t="s">
        <v>35</v>
      </c>
      <c r="I133" s="34" t="s">
        <v>352</v>
      </c>
      <c r="J133" s="34" t="s">
        <v>353</v>
      </c>
    </row>
    <row r="134" spans="1:10">
      <c r="A134" s="62" t="s">
        <v>354</v>
      </c>
      <c r="B134" s="36" t="s">
        <v>11</v>
      </c>
      <c r="C134" s="36">
        <v>167.07604800000001</v>
      </c>
      <c r="D134" s="36">
        <v>167.07605100000001</v>
      </c>
      <c r="E134" s="36">
        <v>167.07604600000002</v>
      </c>
      <c r="F134" s="36">
        <v>167.07604899999998</v>
      </c>
      <c r="G134" s="36" t="s">
        <v>355</v>
      </c>
      <c r="H134" s="36" t="s">
        <v>355</v>
      </c>
      <c r="I134" s="36" t="s">
        <v>355</v>
      </c>
      <c r="J134" s="36" t="s">
        <v>355</v>
      </c>
    </row>
    <row r="135" spans="1:10">
      <c r="A135" s="63"/>
      <c r="B135" s="36" t="s">
        <v>13</v>
      </c>
      <c r="C135" s="36">
        <v>79.276039000000011</v>
      </c>
      <c r="D135" s="36">
        <v>1.6036339999999996</v>
      </c>
      <c r="E135" s="36">
        <v>142.61578200000002</v>
      </c>
      <c r="F135" s="36">
        <v>33.488821999999999</v>
      </c>
      <c r="G135" s="36" t="s">
        <v>356</v>
      </c>
      <c r="H135" s="36" t="s">
        <v>30</v>
      </c>
      <c r="I135" s="36" t="s">
        <v>357</v>
      </c>
      <c r="J135" s="36" t="s">
        <v>358</v>
      </c>
    </row>
    <row r="136" spans="1:10">
      <c r="A136" s="63"/>
      <c r="B136" s="36" t="s">
        <v>18</v>
      </c>
      <c r="C136" s="36">
        <v>87.800009000000003</v>
      </c>
      <c r="D136" s="36">
        <v>165.47241700000001</v>
      </c>
      <c r="E136" s="36">
        <v>24.460263999999999</v>
      </c>
      <c r="F136" s="36">
        <v>133.58722699999998</v>
      </c>
      <c r="G136" s="36" t="s">
        <v>359</v>
      </c>
      <c r="H136" s="36" t="s">
        <v>355</v>
      </c>
      <c r="I136" s="36" t="s">
        <v>360</v>
      </c>
      <c r="J136" s="36" t="s">
        <v>361</v>
      </c>
    </row>
    <row r="137" spans="1:10">
      <c r="A137" s="64"/>
      <c r="B137" s="34" t="s">
        <v>23</v>
      </c>
      <c r="C137" s="34">
        <v>0.47449074806940611</v>
      </c>
      <c r="D137" s="34">
        <v>9.5982278154275961E-3</v>
      </c>
      <c r="E137" s="34">
        <v>0.85359801967063553</v>
      </c>
      <c r="F137" s="34">
        <v>0.20044059097902178</v>
      </c>
      <c r="G137" s="34" t="s">
        <v>362</v>
      </c>
      <c r="H137" s="34" t="s">
        <v>35</v>
      </c>
      <c r="I137" s="34" t="s">
        <v>363</v>
      </c>
      <c r="J137" s="34" t="s">
        <v>364</v>
      </c>
    </row>
  </sheetData>
  <autoFilter ref="A1:J137" xr:uid="{0A81C690-5968-40EA-9542-AD00D72632C9}"/>
  <mergeCells count="34">
    <mergeCell ref="A98:A101"/>
    <mergeCell ref="A78:A81"/>
    <mergeCell ref="A82:A85"/>
    <mergeCell ref="A86:A89"/>
    <mergeCell ref="A90:A93"/>
    <mergeCell ref="A94:A97"/>
    <mergeCell ref="A126:A129"/>
    <mergeCell ref="A130:A133"/>
    <mergeCell ref="A134:A137"/>
    <mergeCell ref="A102:A105"/>
    <mergeCell ref="A106:A109"/>
    <mergeCell ref="A110:A113"/>
    <mergeCell ref="A114:A117"/>
    <mergeCell ref="A118:A121"/>
    <mergeCell ref="A122:A125"/>
    <mergeCell ref="A74:A77"/>
    <mergeCell ref="A30:A33"/>
    <mergeCell ref="A34:A37"/>
    <mergeCell ref="A38:A41"/>
    <mergeCell ref="A42:A45"/>
    <mergeCell ref="A46:A49"/>
    <mergeCell ref="A50:A53"/>
    <mergeCell ref="A54:A57"/>
    <mergeCell ref="A58:A61"/>
    <mergeCell ref="A62:A65"/>
    <mergeCell ref="A66:A69"/>
    <mergeCell ref="A70:A73"/>
    <mergeCell ref="A26:A29"/>
    <mergeCell ref="A2:A5"/>
    <mergeCell ref="A10:A13"/>
    <mergeCell ref="A14:A17"/>
    <mergeCell ref="A18:A21"/>
    <mergeCell ref="A22:A25"/>
    <mergeCell ref="A6:A9"/>
  </mergeCells>
  <conditionalFormatting sqref="A5:XFD5">
    <cfRule type="cellIs" dxfId="10" priority="8" operator="greaterThan">
      <formula>0.25</formula>
    </cfRule>
  </conditionalFormatting>
  <conditionalFormatting sqref="A9:XFD9">
    <cfRule type="cellIs" dxfId="9" priority="7" operator="greaterThan">
      <formula>0.25</formula>
    </cfRule>
  </conditionalFormatting>
  <conditionalFormatting sqref="O16">
    <cfRule type="cellIs" dxfId="8" priority="6" operator="greaterThan">
      <formula>0.25</formula>
    </cfRule>
  </conditionalFormatting>
  <conditionalFormatting sqref="A13:XFD13">
    <cfRule type="cellIs" dxfId="7" priority="4" operator="greaterThan">
      <formula>0.25</formula>
    </cfRule>
  </conditionalFormatting>
  <conditionalFormatting sqref="A17:XFD17">
    <cfRule type="cellIs" dxfId="6" priority="3" operator="greaterThan">
      <formula>0.25</formula>
    </cfRule>
  </conditionalFormatting>
  <conditionalFormatting sqref="A25:XFD25 A29:XFD29 A33:XFD33 A37:XFD37 A41:XFD41 A45:XFD45 A49:XFD49 A53:XFD53 A57:XFD57 A61:XFD61 A65:XFD65 A69:XFD69 A73:XFD73 A77:XFD77 A81:XFD81 A85:XFD85 A89:XFD89 A93:XFD93 A97:XFD97 A101:XFD101 A105:XFD105 A109:XFD109 A113:XFD113 A117:XFD117 A121:XFD121 A125:XFD125 A129:XFD129 A133:XFD133 A137:XFD137">
    <cfRule type="cellIs" dxfId="5" priority="2" operator="greaterThan">
      <formula>0.25</formula>
    </cfRule>
  </conditionalFormatting>
  <conditionalFormatting sqref="B21:XFD21">
    <cfRule type="cellIs" dxfId="4" priority="1" operator="greaterThan">
      <formula>0.25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01AF0-92A8-48D0-8F4D-AC9BE5AEF752}">
  <dimension ref="A1:N52"/>
  <sheetViews>
    <sheetView workbookViewId="0">
      <pane xSplit="1" topLeftCell="B1" activePane="topRight" state="frozen"/>
      <selection pane="topRight" activeCell="N43" sqref="N43"/>
    </sheetView>
  </sheetViews>
  <sheetFormatPr defaultColWidth="8.85546875" defaultRowHeight="15" customHeight="1"/>
  <cols>
    <col min="1" max="1" width="14.5703125" customWidth="1"/>
    <col min="4" max="4" width="10.140625" bestFit="1" customWidth="1"/>
    <col min="7" max="7" width="30.42578125" bestFit="1" customWidth="1"/>
    <col min="8" max="8" width="15.28515625" bestFit="1" customWidth="1"/>
    <col min="9" max="9" width="18.7109375" bestFit="1" customWidth="1"/>
    <col min="10" max="10" width="13.5703125" bestFit="1" customWidth="1"/>
    <col min="11" max="11" width="11.85546875" bestFit="1" customWidth="1"/>
    <col min="12" max="12" width="18.28515625" bestFit="1" customWidth="1"/>
    <col min="14" max="14" width="35.7109375" customWidth="1"/>
  </cols>
  <sheetData>
    <row r="1" spans="1:14">
      <c r="A1" s="10" t="s">
        <v>0</v>
      </c>
      <c r="B1" s="11" t="s">
        <v>2</v>
      </c>
      <c r="C1" s="12" t="s">
        <v>365</v>
      </c>
      <c r="D1" s="12" t="s">
        <v>366</v>
      </c>
      <c r="E1" s="11" t="s">
        <v>367</v>
      </c>
      <c r="F1" s="11" t="s">
        <v>3</v>
      </c>
      <c r="G1" s="11" t="s">
        <v>4</v>
      </c>
      <c r="H1" s="11" t="s">
        <v>5</v>
      </c>
      <c r="I1" s="13" t="s">
        <v>6</v>
      </c>
      <c r="J1" s="13" t="s">
        <v>7</v>
      </c>
      <c r="K1" s="13" t="s">
        <v>8</v>
      </c>
      <c r="L1" s="13" t="s">
        <v>9</v>
      </c>
      <c r="M1" s="13" t="s">
        <v>368</v>
      </c>
      <c r="N1" s="14" t="s">
        <v>369</v>
      </c>
    </row>
    <row r="2" spans="1:14">
      <c r="A2" s="15" t="s">
        <v>10</v>
      </c>
      <c r="B2" s="9">
        <v>0</v>
      </c>
      <c r="C2" s="16">
        <v>1</v>
      </c>
      <c r="D2" s="16">
        <v>1</v>
      </c>
      <c r="E2" s="16">
        <v>1</v>
      </c>
      <c r="F2" s="9">
        <v>1</v>
      </c>
      <c r="G2" s="9">
        <v>0</v>
      </c>
      <c r="H2" s="9">
        <v>1</v>
      </c>
      <c r="I2" s="9">
        <v>1</v>
      </c>
      <c r="J2" s="9">
        <v>1</v>
      </c>
      <c r="K2" s="9">
        <v>1</v>
      </c>
      <c r="L2" s="9">
        <v>1</v>
      </c>
      <c r="M2" s="17">
        <f>SUM(B2:L2)</f>
        <v>9</v>
      </c>
    </row>
    <row r="3" spans="1:14">
      <c r="A3" s="15" t="s">
        <v>28</v>
      </c>
      <c r="B3" s="9">
        <v>0</v>
      </c>
      <c r="C3" s="16">
        <v>1</v>
      </c>
      <c r="D3" s="16">
        <v>1</v>
      </c>
      <c r="E3" s="16">
        <v>1</v>
      </c>
      <c r="F3" s="9">
        <v>0</v>
      </c>
      <c r="G3" s="9">
        <v>0</v>
      </c>
      <c r="H3" s="9">
        <v>1</v>
      </c>
      <c r="I3" s="9">
        <v>0</v>
      </c>
      <c r="J3" s="9">
        <v>1</v>
      </c>
      <c r="K3" s="9">
        <v>1</v>
      </c>
      <c r="L3" s="9">
        <v>0</v>
      </c>
      <c r="M3" s="17">
        <f>SUM(B3:L3)</f>
        <v>6</v>
      </c>
    </row>
    <row r="4" spans="1:14">
      <c r="A4" s="18" t="s">
        <v>38</v>
      </c>
      <c r="B4" s="9">
        <v>0</v>
      </c>
      <c r="C4" s="16">
        <v>1</v>
      </c>
      <c r="D4" s="16">
        <v>1</v>
      </c>
      <c r="E4" s="16">
        <v>1</v>
      </c>
      <c r="F4" s="9">
        <v>1</v>
      </c>
      <c r="G4" s="9">
        <v>0</v>
      </c>
      <c r="H4" s="9">
        <v>1</v>
      </c>
      <c r="I4" s="9">
        <v>1</v>
      </c>
      <c r="J4" s="9">
        <v>1</v>
      </c>
      <c r="K4" s="9">
        <v>1</v>
      </c>
      <c r="L4" s="9">
        <v>1</v>
      </c>
      <c r="M4" s="17">
        <f>SUM(B4:L4)</f>
        <v>9</v>
      </c>
    </row>
    <row r="5" spans="1:14">
      <c r="A5" s="18" t="s">
        <v>52</v>
      </c>
      <c r="B5" s="9">
        <v>0</v>
      </c>
      <c r="C5" s="16">
        <v>1</v>
      </c>
      <c r="D5" s="16">
        <v>1</v>
      </c>
      <c r="E5" s="16">
        <v>1</v>
      </c>
      <c r="F5" s="9">
        <v>1</v>
      </c>
      <c r="G5" s="9">
        <v>0</v>
      </c>
      <c r="H5" s="9">
        <v>1</v>
      </c>
      <c r="I5" s="9">
        <v>0</v>
      </c>
      <c r="J5" s="9">
        <v>1</v>
      </c>
      <c r="K5" s="9">
        <v>1</v>
      </c>
      <c r="L5" s="9">
        <v>1</v>
      </c>
      <c r="M5" s="17">
        <f>SUM(B5:L5)</f>
        <v>8</v>
      </c>
    </row>
    <row r="6" spans="1:14">
      <c r="A6" s="19" t="s">
        <v>55</v>
      </c>
      <c r="B6" s="9">
        <v>0</v>
      </c>
      <c r="C6" s="16">
        <v>1</v>
      </c>
      <c r="D6" s="16">
        <v>1</v>
      </c>
      <c r="E6" s="16">
        <v>1</v>
      </c>
      <c r="F6" s="9">
        <v>1</v>
      </c>
      <c r="G6" s="9">
        <v>0</v>
      </c>
      <c r="H6" s="9">
        <v>1</v>
      </c>
      <c r="I6" s="9">
        <v>1</v>
      </c>
      <c r="J6" s="9">
        <v>1</v>
      </c>
      <c r="K6" s="9">
        <v>1</v>
      </c>
      <c r="L6" s="9">
        <v>1</v>
      </c>
      <c r="M6" s="17">
        <f>SUM(B6:L6)</f>
        <v>9</v>
      </c>
    </row>
    <row r="7" spans="1:14">
      <c r="A7" s="20" t="s">
        <v>70</v>
      </c>
      <c r="B7" s="9">
        <v>0</v>
      </c>
      <c r="C7" s="16">
        <v>1</v>
      </c>
      <c r="D7" s="16">
        <v>1</v>
      </c>
      <c r="E7" s="16">
        <v>1</v>
      </c>
      <c r="F7" s="9">
        <v>0</v>
      </c>
      <c r="G7" s="9">
        <v>0</v>
      </c>
      <c r="H7" s="9">
        <v>1</v>
      </c>
      <c r="I7" s="9">
        <v>1</v>
      </c>
      <c r="J7" s="9">
        <v>1</v>
      </c>
      <c r="K7" s="9">
        <v>1</v>
      </c>
      <c r="L7" s="9">
        <v>1</v>
      </c>
      <c r="M7" s="17">
        <f>SUM(B7:L7)</f>
        <v>8</v>
      </c>
    </row>
    <row r="8" spans="1:14">
      <c r="A8" s="20" t="s">
        <v>84</v>
      </c>
      <c r="B8" s="9">
        <v>0</v>
      </c>
      <c r="C8" s="16">
        <v>1</v>
      </c>
      <c r="D8" s="16">
        <v>1</v>
      </c>
      <c r="E8" s="16">
        <v>1</v>
      </c>
      <c r="F8" s="9">
        <v>0</v>
      </c>
      <c r="G8" s="9">
        <v>0</v>
      </c>
      <c r="H8" s="9">
        <v>0</v>
      </c>
      <c r="I8" s="9">
        <v>1</v>
      </c>
      <c r="J8" s="9">
        <v>1</v>
      </c>
      <c r="K8" s="9">
        <v>1</v>
      </c>
      <c r="L8" s="9">
        <v>1</v>
      </c>
      <c r="M8" s="17">
        <f>SUM(B8:L8)</f>
        <v>7</v>
      </c>
    </row>
    <row r="9" spans="1:14">
      <c r="A9" s="21" t="s">
        <v>98</v>
      </c>
      <c r="B9" s="9">
        <v>0</v>
      </c>
      <c r="C9" s="16">
        <v>1</v>
      </c>
      <c r="D9" s="16">
        <v>1</v>
      </c>
      <c r="E9" s="16">
        <v>1</v>
      </c>
      <c r="F9" s="9">
        <v>1</v>
      </c>
      <c r="G9" s="9">
        <v>0</v>
      </c>
      <c r="H9" s="9">
        <v>0</v>
      </c>
      <c r="I9" s="9">
        <v>1</v>
      </c>
      <c r="J9" s="9">
        <v>1</v>
      </c>
      <c r="K9" s="9">
        <v>1</v>
      </c>
      <c r="L9" s="9">
        <v>0</v>
      </c>
      <c r="M9" s="17">
        <f>SUM(B9:L9)</f>
        <v>7</v>
      </c>
    </row>
    <row r="10" spans="1:14">
      <c r="A10" s="21" t="s">
        <v>112</v>
      </c>
      <c r="B10" s="9">
        <v>0</v>
      </c>
      <c r="C10" s="16">
        <v>1</v>
      </c>
      <c r="D10" s="16">
        <v>1</v>
      </c>
      <c r="E10" s="16">
        <v>1</v>
      </c>
      <c r="F10" s="9">
        <v>1</v>
      </c>
      <c r="G10" s="9">
        <v>0</v>
      </c>
      <c r="H10" s="9">
        <v>0</v>
      </c>
      <c r="I10" s="9">
        <v>0</v>
      </c>
      <c r="J10" s="9">
        <v>1</v>
      </c>
      <c r="K10" s="9">
        <v>1</v>
      </c>
      <c r="L10" s="9">
        <v>1</v>
      </c>
      <c r="M10" s="17">
        <f>SUM(B10:L10)</f>
        <v>7</v>
      </c>
    </row>
    <row r="11" spans="1:14">
      <c r="A11" s="22" t="s">
        <v>126</v>
      </c>
      <c r="B11" s="9">
        <v>0</v>
      </c>
      <c r="C11" s="16">
        <v>1</v>
      </c>
      <c r="D11" s="16">
        <v>1</v>
      </c>
      <c r="E11" s="16">
        <v>1</v>
      </c>
      <c r="F11" s="9">
        <v>1</v>
      </c>
      <c r="G11" s="9">
        <v>1</v>
      </c>
      <c r="H11" s="9">
        <v>1</v>
      </c>
      <c r="I11" s="9">
        <v>1</v>
      </c>
      <c r="J11" s="9">
        <v>1</v>
      </c>
      <c r="K11" s="9">
        <v>1</v>
      </c>
      <c r="L11" s="9">
        <v>0</v>
      </c>
      <c r="M11" s="17">
        <f>SUM(B11:L11)</f>
        <v>9</v>
      </c>
    </row>
    <row r="12" spans="1:14">
      <c r="A12" s="22" t="s">
        <v>140</v>
      </c>
      <c r="B12" s="9">
        <v>0</v>
      </c>
      <c r="C12" s="16">
        <v>1</v>
      </c>
      <c r="D12" s="16">
        <v>1</v>
      </c>
      <c r="E12" s="16">
        <v>1</v>
      </c>
      <c r="F12" s="9">
        <v>1</v>
      </c>
      <c r="G12" s="9">
        <v>0</v>
      </c>
      <c r="H12" s="9">
        <v>1</v>
      </c>
      <c r="I12" s="9">
        <v>1</v>
      </c>
      <c r="J12" s="9">
        <v>1</v>
      </c>
      <c r="K12" s="9">
        <v>1</v>
      </c>
      <c r="L12" s="9">
        <v>0</v>
      </c>
      <c r="M12" s="17">
        <f>SUM(B12:L12)</f>
        <v>8</v>
      </c>
    </row>
    <row r="13" spans="1:14">
      <c r="A13" s="22" t="s">
        <v>148</v>
      </c>
      <c r="B13" s="9">
        <v>0</v>
      </c>
      <c r="C13" s="16">
        <v>1</v>
      </c>
      <c r="D13" s="16">
        <v>1</v>
      </c>
      <c r="E13" s="16">
        <v>1</v>
      </c>
      <c r="F13" s="9">
        <v>0</v>
      </c>
      <c r="G13" s="9">
        <v>0</v>
      </c>
      <c r="H13" s="9">
        <v>0</v>
      </c>
      <c r="I13" s="9">
        <v>1</v>
      </c>
      <c r="J13" s="9">
        <v>0</v>
      </c>
      <c r="K13" s="9">
        <v>0</v>
      </c>
      <c r="L13" s="9">
        <v>0</v>
      </c>
      <c r="M13" s="17">
        <f>SUM(B13:L13)</f>
        <v>4</v>
      </c>
    </row>
    <row r="14" spans="1:14">
      <c r="A14" s="23" t="s">
        <v>162</v>
      </c>
      <c r="B14" s="9">
        <v>0</v>
      </c>
      <c r="C14" s="16">
        <v>0</v>
      </c>
      <c r="D14" s="16">
        <v>0</v>
      </c>
      <c r="E14" s="16">
        <v>0</v>
      </c>
      <c r="F14" s="9">
        <v>0</v>
      </c>
      <c r="G14" s="9">
        <v>1</v>
      </c>
      <c r="H14" s="9">
        <v>1</v>
      </c>
      <c r="I14" s="9">
        <v>1</v>
      </c>
      <c r="J14" s="9">
        <v>0</v>
      </c>
      <c r="K14" s="9">
        <v>1</v>
      </c>
      <c r="L14" s="9">
        <v>1</v>
      </c>
      <c r="M14" s="17">
        <f>SUM(B14:L14)</f>
        <v>5</v>
      </c>
    </row>
    <row r="15" spans="1:14">
      <c r="A15" s="23" t="s">
        <v>170</v>
      </c>
      <c r="B15" s="9">
        <v>0</v>
      </c>
      <c r="C15" s="16">
        <v>1</v>
      </c>
      <c r="D15" s="16">
        <v>1</v>
      </c>
      <c r="E15" s="16">
        <v>1</v>
      </c>
      <c r="F15" s="9">
        <v>1</v>
      </c>
      <c r="G15" s="9">
        <v>0</v>
      </c>
      <c r="H15" s="9">
        <v>0</v>
      </c>
      <c r="I15" s="9">
        <v>1</v>
      </c>
      <c r="J15" s="9">
        <v>1</v>
      </c>
      <c r="K15" s="9">
        <v>1</v>
      </c>
      <c r="L15" s="9">
        <v>1</v>
      </c>
      <c r="M15" s="17">
        <f>SUM(B15:L15)</f>
        <v>8</v>
      </c>
    </row>
    <row r="16" spans="1:14">
      <c r="A16" s="23" t="s">
        <v>184</v>
      </c>
      <c r="B16" s="9">
        <v>0</v>
      </c>
      <c r="C16" s="16">
        <v>0</v>
      </c>
      <c r="D16" s="16">
        <v>0</v>
      </c>
      <c r="E16" s="16">
        <v>0</v>
      </c>
      <c r="F16" s="9">
        <v>0</v>
      </c>
      <c r="G16" s="9">
        <v>1</v>
      </c>
      <c r="H16" s="9">
        <v>1</v>
      </c>
      <c r="I16" s="9">
        <v>1</v>
      </c>
      <c r="J16" s="9">
        <v>0</v>
      </c>
      <c r="K16" s="9">
        <v>1</v>
      </c>
      <c r="L16" s="9">
        <v>1</v>
      </c>
      <c r="M16" s="17">
        <f>SUM(B16:L16)</f>
        <v>5</v>
      </c>
    </row>
    <row r="17" spans="1:14">
      <c r="A17" s="23" t="s">
        <v>197</v>
      </c>
      <c r="B17" s="9">
        <v>0</v>
      </c>
      <c r="C17" s="16">
        <v>0</v>
      </c>
      <c r="D17" s="16">
        <v>0</v>
      </c>
      <c r="E17" s="16">
        <v>0</v>
      </c>
      <c r="F17" s="9">
        <v>1</v>
      </c>
      <c r="G17" s="9">
        <v>0</v>
      </c>
      <c r="H17" s="9">
        <v>1</v>
      </c>
      <c r="I17" s="9">
        <v>1</v>
      </c>
      <c r="J17" s="9">
        <v>0</v>
      </c>
      <c r="K17" s="9">
        <v>1</v>
      </c>
      <c r="L17" s="9">
        <v>0</v>
      </c>
      <c r="M17" s="17">
        <f>SUM(B17:L17)</f>
        <v>4</v>
      </c>
    </row>
    <row r="18" spans="1:14">
      <c r="A18" s="24" t="s">
        <v>208</v>
      </c>
      <c r="B18" s="9">
        <v>0</v>
      </c>
      <c r="C18" s="16">
        <v>0</v>
      </c>
      <c r="D18" s="16">
        <v>0</v>
      </c>
      <c r="E18" s="16">
        <v>0</v>
      </c>
      <c r="F18" s="9">
        <v>0</v>
      </c>
      <c r="G18" s="9">
        <v>0</v>
      </c>
      <c r="H18" s="9">
        <v>0</v>
      </c>
      <c r="I18" s="9">
        <v>1</v>
      </c>
      <c r="J18" s="9">
        <v>0</v>
      </c>
      <c r="K18" s="9">
        <v>0</v>
      </c>
      <c r="L18" s="9">
        <v>0</v>
      </c>
      <c r="M18" s="17">
        <f>SUM(B18:L18)</f>
        <v>1</v>
      </c>
      <c r="N18" t="s">
        <v>370</v>
      </c>
    </row>
    <row r="19" spans="1:14">
      <c r="A19" s="24" t="s">
        <v>213</v>
      </c>
      <c r="B19" s="9">
        <v>0</v>
      </c>
      <c r="C19" s="16">
        <v>0</v>
      </c>
      <c r="D19" s="16">
        <v>0</v>
      </c>
      <c r="E19" s="16">
        <v>0</v>
      </c>
      <c r="F19" s="9">
        <v>0</v>
      </c>
      <c r="G19" s="9">
        <v>0</v>
      </c>
      <c r="H19" s="9">
        <v>0</v>
      </c>
      <c r="I19" s="9">
        <v>1</v>
      </c>
      <c r="J19" s="9">
        <v>0</v>
      </c>
      <c r="K19" s="9">
        <v>0</v>
      </c>
      <c r="L19" s="9">
        <v>0</v>
      </c>
      <c r="M19" s="17">
        <f>SUM(B19:L19)</f>
        <v>1</v>
      </c>
      <c r="N19" t="s">
        <v>371</v>
      </c>
    </row>
    <row r="20" spans="1:14">
      <c r="A20" s="24" t="s">
        <v>221</v>
      </c>
      <c r="B20" s="9">
        <v>0</v>
      </c>
      <c r="C20" s="16">
        <v>0</v>
      </c>
      <c r="D20" s="16">
        <v>0</v>
      </c>
      <c r="E20" s="16">
        <v>0</v>
      </c>
      <c r="F20" s="9">
        <v>0</v>
      </c>
      <c r="G20" s="9">
        <v>0</v>
      </c>
      <c r="H20" s="9">
        <v>0</v>
      </c>
      <c r="I20" s="9">
        <v>1</v>
      </c>
      <c r="J20" s="9">
        <v>0</v>
      </c>
      <c r="K20" s="9">
        <v>0</v>
      </c>
      <c r="L20" s="9">
        <v>0</v>
      </c>
      <c r="M20" s="17">
        <f>SUM(B20:L20)</f>
        <v>1</v>
      </c>
      <c r="N20" t="s">
        <v>372</v>
      </c>
    </row>
    <row r="21" spans="1:14">
      <c r="A21" s="24" t="s">
        <v>226</v>
      </c>
      <c r="B21" s="9">
        <v>0</v>
      </c>
      <c r="C21" s="16">
        <v>0</v>
      </c>
      <c r="D21" s="16">
        <v>0</v>
      </c>
      <c r="E21" s="16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17">
        <f>SUM(B21:L21)</f>
        <v>0</v>
      </c>
      <c r="N21" t="s">
        <v>373</v>
      </c>
    </row>
    <row r="22" spans="1:14">
      <c r="A22" s="24" t="s">
        <v>228</v>
      </c>
      <c r="B22" s="9">
        <v>0</v>
      </c>
      <c r="C22" s="16">
        <v>0</v>
      </c>
      <c r="D22" s="16">
        <v>0</v>
      </c>
      <c r="E22" s="16">
        <v>0</v>
      </c>
      <c r="F22" s="9">
        <v>1</v>
      </c>
      <c r="G22" s="9">
        <v>1</v>
      </c>
      <c r="H22" s="9">
        <v>1</v>
      </c>
      <c r="I22" s="9">
        <v>1</v>
      </c>
      <c r="J22" s="9">
        <v>0</v>
      </c>
      <c r="K22" s="9">
        <v>1</v>
      </c>
      <c r="L22" s="9">
        <v>0</v>
      </c>
      <c r="M22" s="17">
        <f>SUM(B22:L22)</f>
        <v>5</v>
      </c>
    </row>
    <row r="23" spans="1:14">
      <c r="A23" s="24" t="s">
        <v>242</v>
      </c>
      <c r="B23" s="9">
        <v>0</v>
      </c>
      <c r="C23" s="16">
        <v>0</v>
      </c>
      <c r="D23" s="16">
        <v>0</v>
      </c>
      <c r="E23" s="16">
        <v>0</v>
      </c>
      <c r="F23" s="9">
        <v>0</v>
      </c>
      <c r="G23" s="9">
        <v>1</v>
      </c>
      <c r="H23" s="9">
        <v>1</v>
      </c>
      <c r="I23" s="9">
        <v>1</v>
      </c>
      <c r="J23" s="9">
        <v>0</v>
      </c>
      <c r="K23" s="9">
        <v>1</v>
      </c>
      <c r="L23" s="9">
        <v>0</v>
      </c>
      <c r="M23" s="17">
        <f>SUM(B23:L23)</f>
        <v>4</v>
      </c>
    </row>
    <row r="24" spans="1:14">
      <c r="A24" s="24" t="s">
        <v>256</v>
      </c>
      <c r="B24" s="9">
        <v>0</v>
      </c>
      <c r="C24" s="16">
        <v>0</v>
      </c>
      <c r="D24" s="16">
        <v>0</v>
      </c>
      <c r="E24" s="16">
        <v>0</v>
      </c>
      <c r="F24" s="9">
        <v>0</v>
      </c>
      <c r="G24" s="9">
        <v>1</v>
      </c>
      <c r="H24" s="9">
        <v>1</v>
      </c>
      <c r="I24" s="9">
        <v>1</v>
      </c>
      <c r="J24" s="9">
        <v>0</v>
      </c>
      <c r="K24" s="9">
        <v>1</v>
      </c>
      <c r="L24" s="9">
        <v>1</v>
      </c>
      <c r="M24" s="17">
        <f>SUM(B24:L24)</f>
        <v>5</v>
      </c>
    </row>
    <row r="25" spans="1:14">
      <c r="A25" s="24" t="s">
        <v>267</v>
      </c>
      <c r="B25" s="9">
        <v>0</v>
      </c>
      <c r="C25" s="16">
        <v>0</v>
      </c>
      <c r="D25" s="16">
        <v>0</v>
      </c>
      <c r="E25" s="16">
        <v>0</v>
      </c>
      <c r="F25" s="9">
        <v>1</v>
      </c>
      <c r="G25" s="9">
        <v>1</v>
      </c>
      <c r="H25" s="9">
        <v>1</v>
      </c>
      <c r="I25" s="9">
        <v>1</v>
      </c>
      <c r="J25" s="9">
        <v>0</v>
      </c>
      <c r="K25" s="9">
        <v>1</v>
      </c>
      <c r="L25" s="9">
        <v>0</v>
      </c>
      <c r="M25" s="17">
        <f>SUM(B25:L25)</f>
        <v>5</v>
      </c>
    </row>
    <row r="26" spans="1:14">
      <c r="A26" s="24" t="s">
        <v>278</v>
      </c>
      <c r="B26" s="9">
        <v>1</v>
      </c>
      <c r="C26" s="16">
        <v>0</v>
      </c>
      <c r="D26" s="16">
        <v>0</v>
      </c>
      <c r="E26" s="16">
        <v>0</v>
      </c>
      <c r="F26" s="9">
        <v>1</v>
      </c>
      <c r="G26" s="9">
        <v>1</v>
      </c>
      <c r="H26" s="9">
        <v>0</v>
      </c>
      <c r="I26" s="9">
        <v>1</v>
      </c>
      <c r="J26" s="9">
        <v>0</v>
      </c>
      <c r="K26" s="9">
        <v>1</v>
      </c>
      <c r="L26" s="9">
        <v>1</v>
      </c>
      <c r="M26" s="17">
        <f>SUM(B26:L26)</f>
        <v>6</v>
      </c>
    </row>
    <row r="27" spans="1:14">
      <c r="A27" s="24" t="s">
        <v>289</v>
      </c>
      <c r="B27" s="9">
        <v>0</v>
      </c>
      <c r="C27" s="16">
        <v>0</v>
      </c>
      <c r="D27" s="16">
        <v>0</v>
      </c>
      <c r="E27" s="16">
        <v>0</v>
      </c>
      <c r="F27" s="9">
        <v>1</v>
      </c>
      <c r="G27" s="9">
        <v>1</v>
      </c>
      <c r="H27" s="9">
        <v>1</v>
      </c>
      <c r="I27" s="9">
        <v>1</v>
      </c>
      <c r="J27" s="9">
        <v>0</v>
      </c>
      <c r="K27" s="9">
        <v>1</v>
      </c>
      <c r="L27" s="9">
        <v>1</v>
      </c>
      <c r="M27" s="17">
        <f>SUM(B27:L27)</f>
        <v>6</v>
      </c>
    </row>
    <row r="28" spans="1:14" ht="15" customHeight="1">
      <c r="A28" s="24" t="s">
        <v>300</v>
      </c>
      <c r="B28" s="9">
        <v>0</v>
      </c>
      <c r="C28" s="16">
        <v>0</v>
      </c>
      <c r="D28" s="16">
        <v>0</v>
      </c>
      <c r="E28" s="16">
        <v>0</v>
      </c>
      <c r="F28" s="9">
        <v>0</v>
      </c>
      <c r="G28" s="9">
        <v>0</v>
      </c>
      <c r="H28" s="9">
        <v>1</v>
      </c>
      <c r="I28" s="9">
        <v>1</v>
      </c>
      <c r="J28" s="9">
        <v>0</v>
      </c>
      <c r="K28" s="9">
        <v>1</v>
      </c>
      <c r="L28" s="9">
        <v>0</v>
      </c>
      <c r="M28" s="17">
        <f>SUM(B28:L28)</f>
        <v>3</v>
      </c>
    </row>
    <row r="29" spans="1:14" ht="15" customHeight="1">
      <c r="A29" s="24" t="s">
        <v>311</v>
      </c>
      <c r="B29" s="9">
        <v>0</v>
      </c>
      <c r="C29" s="25">
        <v>0</v>
      </c>
      <c r="D29" s="16">
        <v>0</v>
      </c>
      <c r="E29" s="16">
        <v>0</v>
      </c>
      <c r="F29" s="9">
        <v>1</v>
      </c>
      <c r="G29" s="9">
        <v>1</v>
      </c>
      <c r="H29" s="9">
        <v>1</v>
      </c>
      <c r="I29" s="9">
        <v>0</v>
      </c>
      <c r="J29" s="9">
        <v>0</v>
      </c>
      <c r="K29" s="9">
        <v>1</v>
      </c>
      <c r="L29" s="9">
        <v>1</v>
      </c>
      <c r="M29" s="17">
        <f>SUM(B29:L29)</f>
        <v>5</v>
      </c>
    </row>
    <row r="30" spans="1:14" ht="15" customHeight="1">
      <c r="A30" s="24" t="s">
        <v>316</v>
      </c>
      <c r="B30" s="9">
        <v>0</v>
      </c>
      <c r="C30" s="16">
        <v>0</v>
      </c>
      <c r="D30" s="16">
        <v>0</v>
      </c>
      <c r="E30" s="16">
        <v>0</v>
      </c>
      <c r="F30" s="9">
        <v>1</v>
      </c>
      <c r="G30" s="9">
        <v>1</v>
      </c>
      <c r="H30" s="9">
        <v>1</v>
      </c>
      <c r="I30" s="9">
        <v>1</v>
      </c>
      <c r="J30" s="9">
        <v>0</v>
      </c>
      <c r="K30" s="9">
        <v>1</v>
      </c>
      <c r="L30" s="9">
        <v>1</v>
      </c>
      <c r="M30" s="17">
        <f>SUM(B30:L30)</f>
        <v>6</v>
      </c>
    </row>
    <row r="31" spans="1:14" ht="15" customHeight="1">
      <c r="A31" s="24" t="s">
        <v>324</v>
      </c>
      <c r="B31" s="9">
        <v>0</v>
      </c>
      <c r="C31" s="16">
        <v>0</v>
      </c>
      <c r="D31" s="16">
        <v>0</v>
      </c>
      <c r="E31" s="16">
        <v>0</v>
      </c>
      <c r="F31" s="9">
        <v>1</v>
      </c>
      <c r="G31" s="9">
        <v>1</v>
      </c>
      <c r="H31" s="9">
        <v>1</v>
      </c>
      <c r="I31" s="9">
        <v>1</v>
      </c>
      <c r="J31" s="9">
        <v>0</v>
      </c>
      <c r="K31" s="9">
        <v>1</v>
      </c>
      <c r="L31" s="9">
        <v>0</v>
      </c>
      <c r="M31" s="17">
        <f>SUM(B31:L31)</f>
        <v>5</v>
      </c>
    </row>
    <row r="32" spans="1:14" ht="15" customHeight="1">
      <c r="A32" s="26" t="s">
        <v>335</v>
      </c>
      <c r="B32" s="9">
        <v>0</v>
      </c>
      <c r="C32" s="16">
        <v>0</v>
      </c>
      <c r="D32" s="16">
        <v>0</v>
      </c>
      <c r="E32" s="16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17">
        <f>SUM(B32:L32)</f>
        <v>0</v>
      </c>
      <c r="N32" t="s">
        <v>374</v>
      </c>
    </row>
    <row r="33" spans="1:13" ht="15" customHeight="1">
      <c r="A33" s="26" t="s">
        <v>336</v>
      </c>
      <c r="B33" s="9">
        <v>1</v>
      </c>
      <c r="C33" s="16">
        <v>0</v>
      </c>
      <c r="D33" s="16">
        <v>0</v>
      </c>
      <c r="E33" s="16">
        <v>0</v>
      </c>
      <c r="F33" s="9">
        <v>0</v>
      </c>
      <c r="G33" s="9">
        <v>1</v>
      </c>
      <c r="H33" s="9">
        <v>0</v>
      </c>
      <c r="I33" s="9">
        <v>1</v>
      </c>
      <c r="J33" s="9">
        <v>0</v>
      </c>
      <c r="K33" s="9">
        <v>1</v>
      </c>
      <c r="L33" s="9">
        <v>0</v>
      </c>
      <c r="M33" s="17">
        <f>SUM(B33:L33)</f>
        <v>4</v>
      </c>
    </row>
    <row r="34" spans="1:13" ht="15" customHeight="1">
      <c r="A34" s="26" t="s">
        <v>344</v>
      </c>
      <c r="B34" s="9">
        <v>0</v>
      </c>
      <c r="C34" s="16">
        <v>0</v>
      </c>
      <c r="D34" s="16">
        <v>0</v>
      </c>
      <c r="E34" s="16">
        <v>0</v>
      </c>
      <c r="F34" s="9">
        <v>0</v>
      </c>
      <c r="G34" s="9">
        <v>1</v>
      </c>
      <c r="H34" s="9">
        <v>1</v>
      </c>
      <c r="I34" s="9">
        <v>1</v>
      </c>
      <c r="J34" s="9">
        <v>0</v>
      </c>
      <c r="K34" s="9">
        <v>1</v>
      </c>
      <c r="L34" s="9">
        <v>0</v>
      </c>
      <c r="M34" s="17">
        <f>SUM(B34:L34)</f>
        <v>4</v>
      </c>
    </row>
    <row r="35" spans="1:13" ht="15" customHeight="1">
      <c r="A35" s="26" t="s">
        <v>354</v>
      </c>
      <c r="B35" s="9">
        <v>1</v>
      </c>
      <c r="C35" s="16">
        <v>0</v>
      </c>
      <c r="D35" s="16">
        <v>0</v>
      </c>
      <c r="E35" s="16">
        <v>0</v>
      </c>
      <c r="F35" s="9">
        <v>0</v>
      </c>
      <c r="G35" s="9">
        <v>1</v>
      </c>
      <c r="H35" s="9">
        <v>0</v>
      </c>
      <c r="I35" s="9">
        <v>1</v>
      </c>
      <c r="J35" s="9">
        <v>0</v>
      </c>
      <c r="K35" s="9">
        <v>1</v>
      </c>
      <c r="L35" s="9">
        <v>1</v>
      </c>
      <c r="M35" s="17">
        <f>SUM(B35:L35)</f>
        <v>5</v>
      </c>
    </row>
    <row r="36" spans="1:13" ht="15" customHeight="1">
      <c r="A36" s="27" t="s">
        <v>375</v>
      </c>
      <c r="B36" s="2">
        <f>SUM(B2:B35)</f>
        <v>3</v>
      </c>
      <c r="C36" s="2">
        <f>SUM(C2:C35)</f>
        <v>13</v>
      </c>
      <c r="D36" s="2">
        <f>SUM(D2:D35)</f>
        <v>13</v>
      </c>
      <c r="E36" s="2">
        <f>SUM(E2:E35)</f>
        <v>13</v>
      </c>
      <c r="F36" s="2">
        <f>SUM(F2:F35)</f>
        <v>17</v>
      </c>
      <c r="G36" s="2">
        <f>SUM(G2:G35)</f>
        <v>15</v>
      </c>
      <c r="H36" s="2">
        <f>SUM(H2:H35)</f>
        <v>21</v>
      </c>
      <c r="I36" s="2">
        <f>SUM(I2:I35)</f>
        <v>28</v>
      </c>
      <c r="J36" s="2">
        <f>SUM(J2:J35)</f>
        <v>12</v>
      </c>
      <c r="K36" s="2">
        <f>SUM(K2:K35)</f>
        <v>28</v>
      </c>
      <c r="L36" s="2">
        <f>SUM(L2:L35)</f>
        <v>16</v>
      </c>
      <c r="M36" s="17">
        <f>SUM(B36:L36)</f>
        <v>179</v>
      </c>
    </row>
    <row r="38" spans="1:13" ht="61.5" customHeight="1">
      <c r="A38" s="65" t="s">
        <v>376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</row>
    <row r="40" spans="1:13" ht="15" customHeight="1">
      <c r="A40" t="s">
        <v>377</v>
      </c>
      <c r="B40" t="s">
        <v>0</v>
      </c>
    </row>
    <row r="41" spans="1:13" ht="15" customHeight="1">
      <c r="A41" s="30" t="s">
        <v>2</v>
      </c>
      <c r="B41" s="28">
        <v>3</v>
      </c>
    </row>
    <row r="42" spans="1:13" ht="15" customHeight="1">
      <c r="A42" s="13" t="s">
        <v>7</v>
      </c>
      <c r="B42" s="28">
        <v>12</v>
      </c>
    </row>
    <row r="43" spans="1:13" ht="15" customHeight="1">
      <c r="A43" s="31" t="s">
        <v>365</v>
      </c>
      <c r="B43" s="28">
        <v>13</v>
      </c>
    </row>
    <row r="44" spans="1:13" ht="15" customHeight="1">
      <c r="A44" s="31" t="s">
        <v>366</v>
      </c>
      <c r="B44" s="28">
        <v>13</v>
      </c>
    </row>
    <row r="45" spans="1:13" ht="15" customHeight="1">
      <c r="A45" s="29" t="s">
        <v>367</v>
      </c>
      <c r="B45" s="28">
        <v>13</v>
      </c>
    </row>
    <row r="46" spans="1:13" ht="15" customHeight="1">
      <c r="A46" s="29" t="s">
        <v>4</v>
      </c>
      <c r="B46" s="28">
        <v>15</v>
      </c>
    </row>
    <row r="47" spans="1:13" ht="15" customHeight="1">
      <c r="A47" s="13" t="s">
        <v>9</v>
      </c>
      <c r="B47" s="28">
        <v>16</v>
      </c>
    </row>
    <row r="48" spans="1:13" ht="15" customHeight="1">
      <c r="A48" s="30" t="s">
        <v>3</v>
      </c>
      <c r="B48" s="28">
        <v>17</v>
      </c>
    </row>
    <row r="49" spans="1:2" ht="15" customHeight="1">
      <c r="A49" s="29" t="s">
        <v>5</v>
      </c>
      <c r="B49" s="28">
        <v>21</v>
      </c>
    </row>
    <row r="50" spans="1:2" ht="15" customHeight="1">
      <c r="A50" s="13" t="s">
        <v>6</v>
      </c>
      <c r="B50" s="28">
        <v>28</v>
      </c>
    </row>
    <row r="51" spans="1:2" ht="15" customHeight="1">
      <c r="A51" s="13" t="s">
        <v>8</v>
      </c>
      <c r="B51" s="28">
        <v>28</v>
      </c>
    </row>
    <row r="52" spans="1:2" ht="15" customHeight="1">
      <c r="B52">
        <f>SUM(B41:B51)</f>
        <v>179</v>
      </c>
    </row>
  </sheetData>
  <autoFilter ref="A1:N36" xr:uid="{81801AF0-92A8-48D0-8F4D-AC9BE5AEF752}"/>
  <mergeCells count="1">
    <mergeCell ref="A38:M38"/>
  </mergeCells>
  <conditionalFormatting sqref="A1">
    <cfRule type="duplicateValues" dxfId="3" priority="1"/>
    <cfRule type="beginsWith" dxfId="2" priority="2" operator="beginsWith" text="07">
      <formula>LEFT(A1,LEN("07"))="07"</formula>
    </cfRule>
    <cfRule type="beginsWith" dxfId="1" priority="3" operator="beginsWith" text="06">
      <formula>LEFT(A1,LEN("06"))="06"</formula>
    </cfRule>
    <cfRule type="beginsWith" dxfId="0" priority="4" operator="beginsWith" text="05">
      <formula>LEFT(A1,LEN("05"))="05"</formula>
    </cfRule>
    <cfRule type="beginsWith" priority="5" operator="beginsWith" text="05">
      <formula>LEFT(A1,LEN("05"))="05"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2024-09-05T15:56:19+00:00</FechayHora>
    <TIPO xmlns="169dfd1c-4089-4e06-927d-add0534611c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8" ma:contentTypeDescription="Crear nuevo documento." ma:contentTypeScope="" ma:versionID="c3546b7ff354aa94b7a28ab597aa7d6d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14dbac95bfa5d2e7d556db9d0bcb029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BA4B1D-7F38-43FC-9C9A-B27D87B4CA08}"/>
</file>

<file path=customXml/itemProps2.xml><?xml version="1.0" encoding="utf-8"?>
<ds:datastoreItem xmlns:ds="http://schemas.openxmlformats.org/officeDocument/2006/customXml" ds:itemID="{134234AB-F2E8-44F1-906E-9138585AE9DA}"/>
</file>

<file path=customXml/itemProps3.xml><?xml version="1.0" encoding="utf-8"?>
<ds:datastoreItem xmlns:ds="http://schemas.openxmlformats.org/officeDocument/2006/customXml" ds:itemID="{3C51968F-CE05-4259-A2E6-CA6477A609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Miryam Gonzalez</dc:creator>
  <cp:keywords/>
  <dc:description/>
  <cp:lastModifiedBy>Hugo Andres Isaza Vega</cp:lastModifiedBy>
  <cp:revision/>
  <dcterms:created xsi:type="dcterms:W3CDTF">2023-06-01T14:44:35Z</dcterms:created>
  <dcterms:modified xsi:type="dcterms:W3CDTF">2024-08-06T15:59:05Z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