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20" documentId="13_ncr:1_{09A82D98-62DC-4C90-8579-AFD71363F356}" xr6:coauthVersionLast="47" xr6:coauthVersionMax="47" xr10:uidLastSave="{F0E3AEE4-8994-4F97-B9A3-59B3FE7A6A7E}"/>
  <bookViews>
    <workbookView xWindow="-108" yWindow="-108" windowWidth="23256" windowHeight="12456" firstSheet="1" activeTab="1" xr2:uid="{00000000-000D-0000-FFFF-FFFF00000000}"/>
  </bookViews>
  <sheets>
    <sheet name="SIPRA" sheetId="4" r:id="rId1"/>
    <sheet name="Aptitud_Final" sheetId="2" r:id="rId2"/>
  </sheets>
  <externalReferences>
    <externalReference r:id="rId3"/>
  </externalReferences>
  <definedNames>
    <definedName name="_xlnm._FilterDatabase" localSheetId="0" hidden="1">SIPRA!$A$1:$G$89</definedName>
    <definedName name="_xlnm._FilterDatabase" localSheetId="1" hidden="1">Aptitud_Final!$A$1:$AC$1</definedName>
    <definedName name="No_Apto">[1]Lista!$A$2:$A$3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" l="1"/>
  <c r="L24" i="2"/>
  <c r="K24" i="2"/>
  <c r="J24" i="2"/>
  <c r="I24" i="2"/>
  <c r="H24" i="2"/>
  <c r="G24" i="2"/>
  <c r="F24" i="2"/>
  <c r="E24" i="2"/>
  <c r="D24" i="2"/>
  <c r="C24" i="2"/>
  <c r="B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<sst xmlns="http://schemas.openxmlformats.org/spreadsheetml/2006/main" count="169" uniqueCount="47">
  <si>
    <t>UFH</t>
  </si>
  <si>
    <t>APTITUD</t>
  </si>
  <si>
    <t>banano</t>
  </si>
  <si>
    <t>café</t>
  </si>
  <si>
    <t>cacao</t>
  </si>
  <si>
    <t>ganaderia_leche</t>
  </si>
  <si>
    <t>ganaderia_carne</t>
  </si>
  <si>
    <t>01Wa-92</t>
  </si>
  <si>
    <t>Área total</t>
  </si>
  <si>
    <t>Apto</t>
  </si>
  <si>
    <t>No apto</t>
  </si>
  <si>
    <t>% aptitud</t>
  </si>
  <si>
    <t>04Va-67</t>
  </si>
  <si>
    <t>04Wa-67</t>
  </si>
  <si>
    <t>04Wai-67</t>
  </si>
  <si>
    <t>05Wa-61</t>
  </si>
  <si>
    <t>06Va3s2-55</t>
  </si>
  <si>
    <t>06Vbi-55</t>
  </si>
  <si>
    <t>06Wc2s1-55</t>
  </si>
  <si>
    <t>06Wd-55</t>
  </si>
  <si>
    <t>07Vd-49</t>
  </si>
  <si>
    <t>07Wc2s2-49</t>
  </si>
  <si>
    <t>07Wd2s1-49</t>
  </si>
  <si>
    <t>07Wd-49</t>
  </si>
  <si>
    <t>08Vd3s2-44</t>
  </si>
  <si>
    <t>08Ve2s1-44</t>
  </si>
  <si>
    <t>08Wd3s2-44</t>
  </si>
  <si>
    <t>08We2s1-44</t>
  </si>
  <si>
    <t>09Ve3s2-38</t>
  </si>
  <si>
    <t>10Qf2s1-30</t>
  </si>
  <si>
    <t>10Qfq2s1-30</t>
  </si>
  <si>
    <t>10Vf2s1-30</t>
  </si>
  <si>
    <t>10Wf2s1-30</t>
  </si>
  <si>
    <t>arroz_secano</t>
  </si>
  <si>
    <t>cacao_platano</t>
  </si>
  <si>
    <t>caña_panelera</t>
  </si>
  <si>
    <t>aji_topito</t>
  </si>
  <si>
    <t>cilantro</t>
  </si>
  <si>
    <t>frijol</t>
  </si>
  <si>
    <t>malanga</t>
  </si>
  <si>
    <t>yuca</t>
  </si>
  <si>
    <t>ganaderia_dp</t>
  </si>
  <si>
    <t>Total</t>
  </si>
  <si>
    <t>OBSERVACIÓN</t>
  </si>
  <si>
    <t>TOTAL</t>
  </si>
  <si>
    <t>cruce SIPRA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</si>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</sst>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3" borderId="0" xfId="2"/>
    <xf numFmtId="0" fontId="0" fillId="4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9" borderId="0" xfId="2" applyFill="1"/>
    <xf numFmtId="0" fontId="0" fillId="9" borderId="0" xfId="0" applyFill="1"/>
    <xf numFmtId="0" fontId="5" fillId="0" borderId="0" xfId="0" applyFont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5" fillId="0" borderId="0" xfId="0" applyFont="1"/>
    <xf numFmtId="0" fontId="1" fillId="9" borderId="0" xfId="1" applyFill="1" applyBorder="1" applyAlignment="1">
      <alignment horizontal="center"/>
    </xf>
    <xf numFmtId="0" fontId="1" fillId="7" borderId="0" xfId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4" fillId="6" borderId="1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0" fillId="18" borderId="5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0" borderId="0" xfId="0" applyFill="1"/>
  </cellXfs>
  <cellStyles count="3">
    <cellStyle name="Bueno" xfId="1" builtinId="26"/>
    <cellStyle name="Incorrecto" xfId="2" builtinId="27"/>
    <cellStyle name="Normal" xfId="0" builtinId="0"/>
  </cellStyles>
  <dxfs count="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5AB60"/>
      <color rgb="FF8D4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70AD4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F75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38D-448A-B2F9-62EF02CD17B4}"/>
              </c:ext>
            </c:extLst>
          </c:dPt>
          <c:dPt>
            <c:idx val="1"/>
            <c:invertIfNegative val="0"/>
            <c:bubble3D val="0"/>
            <c:spPr>
              <a:solidFill>
                <a:srgbClr val="2F75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8D-448A-B2F9-62EF02CD17B4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8D-448A-B2F9-62EF02CD17B4}"/>
              </c:ext>
            </c:extLst>
          </c:dPt>
          <c:dPt>
            <c:idx val="6"/>
            <c:invertIfNegative val="0"/>
            <c:bubble3D val="0"/>
            <c:spPr>
              <a:solidFill>
                <a:srgbClr val="2F75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38D-448A-B2F9-62EF02CD17B4}"/>
              </c:ext>
            </c:extLst>
          </c:dPt>
          <c:dPt>
            <c:idx val="9"/>
            <c:invertIfNegative val="0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8D-448A-B2F9-62EF02CD17B4}"/>
              </c:ext>
            </c:extLst>
          </c:dPt>
          <c:dPt>
            <c:idx val="10"/>
            <c:invertIfNegative val="0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8D-448A-B2F9-62EF02CD17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Aptitud_Final!$A$28:$A$39</c:f>
              <c:strCache>
                <c:ptCount val="12"/>
                <c:pt idx="0">
                  <c:v>café</c:v>
                </c:pt>
                <c:pt idx="1">
                  <c:v>banano</c:v>
                </c:pt>
                <c:pt idx="2">
                  <c:v>cilantro</c:v>
                </c:pt>
                <c:pt idx="3">
                  <c:v>malanga</c:v>
                </c:pt>
                <c:pt idx="4">
                  <c:v>yuca</c:v>
                </c:pt>
                <c:pt idx="5">
                  <c:v>arroz_secano</c:v>
                </c:pt>
                <c:pt idx="6">
                  <c:v>ganaderia_dp</c:v>
                </c:pt>
                <c:pt idx="7">
                  <c:v>aji_topito</c:v>
                </c:pt>
                <c:pt idx="8">
                  <c:v>frijol</c:v>
                </c:pt>
                <c:pt idx="9">
                  <c:v>cacao_platano</c:v>
                </c:pt>
                <c:pt idx="10">
                  <c:v>cacao</c:v>
                </c:pt>
                <c:pt idx="11">
                  <c:v>caña_panelera</c:v>
                </c:pt>
              </c:strCache>
            </c:strRef>
          </c:cat>
          <c:val>
            <c:numRef>
              <c:f>Aptitud_Final!$B$28:$B$39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16</c:v>
                </c:pt>
                <c:pt idx="9">
                  <c:v>19</c:v>
                </c:pt>
                <c:pt idx="10">
                  <c:v>21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502-49F1-8A8A-C1ADF0B2F1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74188704"/>
        <c:axId val="474203680"/>
      </c:barChart>
      <c:catAx>
        <c:axId val="474188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Líneas productivas</a:t>
                </a:r>
                <a:r>
                  <a:rPr lang="en-US" baseline="0"/>
                  <a:t> validadas</a:t>
                </a:r>
                <a:r>
                  <a:rPr lang="en-US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203680"/>
        <c:crosses val="autoZero"/>
        <c:auto val="1"/>
        <c:lblAlgn val="ctr"/>
        <c:lblOffset val="100"/>
        <c:noMultiLvlLbl val="0"/>
      </c:catAx>
      <c:valAx>
        <c:axId val="47420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</a:t>
                </a:r>
                <a:r>
                  <a:rPr lang="en-US" baseline="0"/>
                  <a:t> de UFH con aptitud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8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26</xdr:row>
      <xdr:rowOff>146685</xdr:rowOff>
    </xdr:from>
    <xdr:to>
      <xdr:col>9</xdr:col>
      <xdr:colOff>297180</xdr:colOff>
      <xdr:row>43</xdr:row>
      <xdr:rowOff>11430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oja\OneDrive\Documentos\ANT\Municipios\Ataco\Tablas\Lineas_Productivas_Ataco.xlsx" TargetMode="External"/><Relationship Id="rId1" Type="http://schemas.openxmlformats.org/officeDocument/2006/relationships/externalLinkPath" Target="/Users/mroja/OneDrive/Documentos/ANT/Municipios/Ataco/Tablas/Lineas_Productivas_Ata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FH_Cafe"/>
      <sheetName val="Cafe"/>
      <sheetName val="UFH_Caña_Panelera"/>
      <sheetName val="Caña_Panelera"/>
      <sheetName val="UFH_Cacao"/>
      <sheetName val="Cacao"/>
      <sheetName val="UFH_Aguacate"/>
      <sheetName val="Aguacate"/>
      <sheetName val="UFH_Maiz_Tradicional"/>
      <sheetName val="Maiz_Tradicional"/>
      <sheetName val="UFH_Carne_Bovina"/>
      <sheetName val="Carne_Bovina"/>
      <sheetName val="Leche_Bovina"/>
      <sheetName val="UFH_Leche_Bovina"/>
      <sheetName val="Avicultura"/>
      <sheetName val="UFH_Avicultura"/>
      <sheetName val="Porcicola"/>
      <sheetName val="UFH_Porcicola"/>
      <sheetName val="Cachama"/>
      <sheetName val="UFH_Cachama"/>
      <sheetName val="Maiz_1"/>
      <sheetName val="UFH_Maiz_1"/>
      <sheetName val="Maiz_2"/>
      <sheetName val="UFH_Maiz_2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FEB4-2067-4B26-BA9A-E4CAC39E7F05}">
  <dimension ref="A1:G89"/>
  <sheetViews>
    <sheetView workbookViewId="0">
      <selection activeCell="E76" sqref="E76"/>
    </sheetView>
  </sheetViews>
  <sheetFormatPr defaultColWidth="8.85546875" defaultRowHeight="14.45"/>
  <cols>
    <col min="1" max="1" width="13.28515625" style="32" bestFit="1" customWidth="1"/>
    <col min="2" max="2" width="11" style="32" customWidth="1"/>
    <col min="3" max="3" width="15.85546875" style="32" customWidth="1"/>
    <col min="4" max="4" width="15.5703125" style="32" customWidth="1"/>
    <col min="5" max="5" width="14" style="32" customWidth="1"/>
    <col min="6" max="6" width="16" style="32" customWidth="1"/>
    <col min="7" max="7" width="15.140625" style="32" customWidth="1"/>
    <col min="8" max="16384" width="8.85546875" style="32"/>
  </cols>
  <sheetData>
    <row r="1" spans="1:7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</row>
    <row r="2" spans="1:7">
      <c r="A2" s="35" t="s">
        <v>7</v>
      </c>
      <c r="B2" s="4" t="s">
        <v>8</v>
      </c>
      <c r="C2" s="27">
        <v>174.88573800000003</v>
      </c>
      <c r="D2" s="27">
        <v>174.88573599999998</v>
      </c>
      <c r="E2" s="27">
        <v>174.88573499999998</v>
      </c>
      <c r="F2" s="27">
        <v>174.88573700000001</v>
      </c>
      <c r="G2" s="27">
        <v>174.88573699999998</v>
      </c>
    </row>
    <row r="3" spans="1:7">
      <c r="A3" s="36"/>
      <c r="B3" s="4" t="s">
        <v>9</v>
      </c>
      <c r="C3" s="27">
        <v>168.52692400000004</v>
      </c>
      <c r="D3" s="27">
        <v>0</v>
      </c>
      <c r="E3" s="27">
        <v>169.14919699999999</v>
      </c>
      <c r="F3" s="27">
        <v>167.32218700000001</v>
      </c>
      <c r="G3" s="27">
        <v>167.36333699999997</v>
      </c>
    </row>
    <row r="4" spans="1:7">
      <c r="A4" s="36"/>
      <c r="B4" s="4" t="s">
        <v>10</v>
      </c>
      <c r="C4" s="27">
        <v>6.3588139999999997</v>
      </c>
      <c r="D4" s="27">
        <v>174.88573599999998</v>
      </c>
      <c r="E4" s="27">
        <v>5.7365380000000004</v>
      </c>
      <c r="F4" s="27">
        <v>7.5635499999999993</v>
      </c>
      <c r="G4" s="27">
        <v>7.5224000000000002</v>
      </c>
    </row>
    <row r="5" spans="1:7">
      <c r="A5" s="37"/>
      <c r="B5" s="33" t="s">
        <v>11</v>
      </c>
      <c r="C5" s="28">
        <v>0.96364017973838445</v>
      </c>
      <c r="D5" s="28">
        <v>0</v>
      </c>
      <c r="E5" s="28">
        <v>0.96719836526403946</v>
      </c>
      <c r="F5" s="28">
        <v>0.95675147596513266</v>
      </c>
      <c r="G5" s="28">
        <v>0.9569867724547485</v>
      </c>
    </row>
    <row r="6" spans="1:7">
      <c r="A6" s="38" t="s">
        <v>12</v>
      </c>
      <c r="B6" s="4" t="s">
        <v>8</v>
      </c>
      <c r="C6" s="27">
        <v>1140.765038</v>
      </c>
      <c r="D6" s="27">
        <v>1140.765048</v>
      </c>
      <c r="E6" s="27">
        <v>1140.7650490000003</v>
      </c>
      <c r="F6" s="27">
        <v>1140.765046</v>
      </c>
      <c r="G6" s="27">
        <v>1140.7650470000003</v>
      </c>
    </row>
    <row r="7" spans="1:7">
      <c r="A7" s="39"/>
      <c r="B7" s="4" t="s">
        <v>9</v>
      </c>
      <c r="C7" s="27">
        <v>620.66047499999991</v>
      </c>
      <c r="D7" s="27">
        <v>0</v>
      </c>
      <c r="E7" s="27">
        <v>245.99492900000018</v>
      </c>
      <c r="F7" s="27">
        <v>596.15698100000009</v>
      </c>
      <c r="G7" s="27">
        <v>526.37203300000044</v>
      </c>
    </row>
    <row r="8" spans="1:7">
      <c r="A8" s="39"/>
      <c r="B8" s="4" t="s">
        <v>10</v>
      </c>
      <c r="C8" s="27">
        <v>520.1045630000001</v>
      </c>
      <c r="D8" s="27">
        <v>1140.765048</v>
      </c>
      <c r="E8" s="27">
        <v>894.77012000000013</v>
      </c>
      <c r="F8" s="27">
        <v>544.6080649999999</v>
      </c>
      <c r="G8" s="27">
        <v>614.39301399999988</v>
      </c>
    </row>
    <row r="9" spans="1:7">
      <c r="A9" s="40"/>
      <c r="B9" s="33" t="s">
        <v>11</v>
      </c>
      <c r="C9" s="28">
        <v>0.54407389280455831</v>
      </c>
      <c r="D9" s="28">
        <v>0</v>
      </c>
      <c r="E9" s="28">
        <v>0.21564031017223084</v>
      </c>
      <c r="F9" s="28">
        <v>0.52259401100198166</v>
      </c>
      <c r="G9" s="28">
        <v>0.46142019724768119</v>
      </c>
    </row>
    <row r="10" spans="1:7">
      <c r="A10" s="38" t="s">
        <v>13</v>
      </c>
      <c r="B10" s="4" t="s">
        <v>8</v>
      </c>
      <c r="C10" s="27">
        <v>3437.4683829999994</v>
      </c>
      <c r="D10" s="27">
        <v>3437.4683849999992</v>
      </c>
      <c r="E10" s="27">
        <v>3437.468386</v>
      </c>
      <c r="F10" s="27">
        <v>3437.4683830000008</v>
      </c>
      <c r="G10" s="27">
        <v>3437.4683759999994</v>
      </c>
    </row>
    <row r="11" spans="1:7">
      <c r="A11" s="39"/>
      <c r="B11" s="4" t="s">
        <v>9</v>
      </c>
      <c r="C11" s="27">
        <v>2120.6350119999993</v>
      </c>
      <c r="D11" s="27">
        <v>0</v>
      </c>
      <c r="E11" s="27">
        <v>446.63086499999963</v>
      </c>
      <c r="F11" s="27">
        <v>2068.6047240000012</v>
      </c>
      <c r="G11" s="27">
        <v>1983.5834869999996</v>
      </c>
    </row>
    <row r="12" spans="1:7">
      <c r="A12" s="39"/>
      <c r="B12" s="4" t="s">
        <v>10</v>
      </c>
      <c r="C12" s="27">
        <v>1316.8333710000002</v>
      </c>
      <c r="D12" s="27">
        <v>3437.4683849999992</v>
      </c>
      <c r="E12" s="27">
        <v>2990.8375210000004</v>
      </c>
      <c r="F12" s="27">
        <v>1368.8636589999996</v>
      </c>
      <c r="G12" s="27">
        <v>1453.8848889999997</v>
      </c>
    </row>
    <row r="13" spans="1:7">
      <c r="A13" s="40"/>
      <c r="B13" s="33" t="s">
        <v>11</v>
      </c>
      <c r="C13" s="28">
        <v>0.61691767769780814</v>
      </c>
      <c r="D13" s="28">
        <v>0</v>
      </c>
      <c r="E13" s="28">
        <v>0.12993017385091368</v>
      </c>
      <c r="F13" s="28">
        <v>0.60178145469796473</v>
      </c>
      <c r="G13" s="28">
        <v>0.57704777761714021</v>
      </c>
    </row>
    <row r="14" spans="1:7" s="34" customFormat="1">
      <c r="A14" s="38" t="s">
        <v>14</v>
      </c>
      <c r="B14" s="4" t="s">
        <v>8</v>
      </c>
      <c r="C14" s="27">
        <v>8.0549280000000003</v>
      </c>
      <c r="D14" s="27">
        <v>8.0549269999999993</v>
      </c>
      <c r="E14" s="27">
        <v>8.0549279999999985</v>
      </c>
      <c r="F14" s="27">
        <v>8.0549270000000011</v>
      </c>
      <c r="G14" s="27">
        <v>8.0549269999999993</v>
      </c>
    </row>
    <row r="15" spans="1:7">
      <c r="A15" s="39"/>
      <c r="B15" s="4" t="s">
        <v>9</v>
      </c>
      <c r="C15" s="27">
        <v>0.12458400000000047</v>
      </c>
      <c r="D15" s="27">
        <v>0</v>
      </c>
      <c r="E15" s="27">
        <v>0.38097999999999921</v>
      </c>
      <c r="F15" s="27">
        <v>1.7825990000000012</v>
      </c>
      <c r="G15" s="27">
        <v>2.221857</v>
      </c>
    </row>
    <row r="16" spans="1:7">
      <c r="A16" s="39"/>
      <c r="B16" s="4" t="s">
        <v>10</v>
      </c>
      <c r="C16" s="27">
        <v>7.9303439999999998</v>
      </c>
      <c r="D16" s="27">
        <v>8.0549269999999993</v>
      </c>
      <c r="E16" s="27">
        <v>7.6739479999999993</v>
      </c>
      <c r="F16" s="27">
        <v>6.2723279999999999</v>
      </c>
      <c r="G16" s="27">
        <v>5.8330699999999993</v>
      </c>
    </row>
    <row r="17" spans="1:7">
      <c r="A17" s="40"/>
      <c r="B17" s="33" t="s">
        <v>11</v>
      </c>
      <c r="C17" s="28">
        <v>1.5466804917436936E-2</v>
      </c>
      <c r="D17" s="28">
        <v>0</v>
      </c>
      <c r="E17" s="28">
        <v>4.7297753623620133E-2</v>
      </c>
      <c r="F17" s="28">
        <v>0.221305419651848</v>
      </c>
      <c r="G17" s="28">
        <v>0.27583825402762807</v>
      </c>
    </row>
    <row r="18" spans="1:7">
      <c r="A18" s="47" t="s">
        <v>15</v>
      </c>
      <c r="B18" s="4" t="s">
        <v>8</v>
      </c>
      <c r="C18" s="27">
        <v>1.66334</v>
      </c>
      <c r="D18" s="27">
        <v>1.66334</v>
      </c>
      <c r="E18" s="27">
        <v>1.66334</v>
      </c>
      <c r="F18" s="27">
        <v>1.6633389999999999</v>
      </c>
      <c r="G18" s="27">
        <v>1.66334</v>
      </c>
    </row>
    <row r="19" spans="1:7">
      <c r="A19" s="48"/>
      <c r="B19" s="4" t="s">
        <v>9</v>
      </c>
      <c r="C19" s="27">
        <v>1.6527579999999999</v>
      </c>
      <c r="D19" s="27">
        <v>0</v>
      </c>
      <c r="E19" s="27">
        <v>0</v>
      </c>
      <c r="F19" s="27">
        <v>5.8203999999999922E-2</v>
      </c>
      <c r="G19" s="27">
        <v>0</v>
      </c>
    </row>
    <row r="20" spans="1:7">
      <c r="A20" s="48"/>
      <c r="B20" s="4" t="s">
        <v>10</v>
      </c>
      <c r="C20" s="27">
        <v>1.0581999999999999E-2</v>
      </c>
      <c r="D20" s="27">
        <v>1.66334</v>
      </c>
      <c r="E20" s="27">
        <v>1.66334</v>
      </c>
      <c r="F20" s="27">
        <v>1.605135</v>
      </c>
      <c r="G20" s="27">
        <v>1.66334</v>
      </c>
    </row>
    <row r="21" spans="1:7">
      <c r="A21" s="49"/>
      <c r="B21" s="33" t="s">
        <v>11</v>
      </c>
      <c r="C21" s="28">
        <v>0.99363810165089517</v>
      </c>
      <c r="D21" s="28">
        <v>0</v>
      </c>
      <c r="E21" s="28">
        <v>0</v>
      </c>
      <c r="F21" s="28">
        <v>3.4992265557411882E-2</v>
      </c>
      <c r="G21" s="28">
        <v>0</v>
      </c>
    </row>
    <row r="22" spans="1:7">
      <c r="A22" s="50" t="s">
        <v>16</v>
      </c>
      <c r="B22" s="4" t="s">
        <v>8</v>
      </c>
      <c r="C22" s="27">
        <v>130.01278300000001</v>
      </c>
      <c r="D22" s="27">
        <v>130.012787</v>
      </c>
      <c r="E22" s="27">
        <v>130.01278500000001</v>
      </c>
      <c r="F22" s="27">
        <v>130.01278699999997</v>
      </c>
      <c r="G22" s="27">
        <v>130.01278600000001</v>
      </c>
    </row>
    <row r="23" spans="1:7">
      <c r="A23" s="51"/>
      <c r="B23" s="4" t="s">
        <v>9</v>
      </c>
      <c r="C23" s="27">
        <v>3.0788999999998623E-2</v>
      </c>
      <c r="D23" s="27">
        <v>0</v>
      </c>
      <c r="E23" s="27">
        <v>50.611353000000008</v>
      </c>
      <c r="F23" s="27">
        <v>5.890367999999981</v>
      </c>
      <c r="G23" s="27">
        <v>3.2896700000000152</v>
      </c>
    </row>
    <row r="24" spans="1:7">
      <c r="A24" s="51"/>
      <c r="B24" s="4" t="s">
        <v>10</v>
      </c>
      <c r="C24" s="27">
        <v>129.98199400000001</v>
      </c>
      <c r="D24" s="27">
        <v>130.012787</v>
      </c>
      <c r="E24" s="27">
        <v>79.401432</v>
      </c>
      <c r="F24" s="27">
        <v>124.12241899999999</v>
      </c>
      <c r="G24" s="27">
        <v>126.72311599999999</v>
      </c>
    </row>
    <row r="25" spans="1:7">
      <c r="A25" s="52"/>
      <c r="B25" s="33" t="s">
        <v>11</v>
      </c>
      <c r="C25" s="28">
        <v>2.3681517532009617E-4</v>
      </c>
      <c r="D25" s="28">
        <v>0</v>
      </c>
      <c r="E25" s="28">
        <v>0.3892798158273435</v>
      </c>
      <c r="F25" s="28">
        <v>4.5306066702500439E-2</v>
      </c>
      <c r="G25" s="28">
        <v>2.5302665231710479E-2</v>
      </c>
    </row>
    <row r="26" spans="1:7">
      <c r="A26" s="50" t="s">
        <v>17</v>
      </c>
      <c r="B26" s="4" t="s">
        <v>8</v>
      </c>
      <c r="C26" s="27">
        <v>87.251428000000004</v>
      </c>
      <c r="D26" s="27">
        <v>87.251428000000004</v>
      </c>
      <c r="E26" s="27">
        <v>87.251428000000004</v>
      </c>
      <c r="F26" s="27">
        <v>87.251427999999976</v>
      </c>
      <c r="G26" s="27">
        <v>87.251430999999982</v>
      </c>
    </row>
    <row r="27" spans="1:7">
      <c r="A27" s="51"/>
      <c r="B27" s="4" t="s">
        <v>9</v>
      </c>
      <c r="C27" s="27">
        <v>0</v>
      </c>
      <c r="D27" s="27">
        <v>0</v>
      </c>
      <c r="E27" s="27">
        <v>0</v>
      </c>
      <c r="F27" s="27">
        <v>9.4044289999999933</v>
      </c>
      <c r="G27" s="27">
        <v>9.4554019999999923</v>
      </c>
    </row>
    <row r="28" spans="1:7">
      <c r="A28" s="51"/>
      <c r="B28" s="4" t="s">
        <v>10</v>
      </c>
      <c r="C28" s="27">
        <v>87.251428000000004</v>
      </c>
      <c r="D28" s="27">
        <v>87.251428000000004</v>
      </c>
      <c r="E28" s="27">
        <v>87.251428000000004</v>
      </c>
      <c r="F28" s="27">
        <v>77.846998999999983</v>
      </c>
      <c r="G28" s="27">
        <v>77.79602899999999</v>
      </c>
    </row>
    <row r="29" spans="1:7">
      <c r="A29" s="52"/>
      <c r="B29" s="33" t="s">
        <v>11</v>
      </c>
      <c r="C29" s="28">
        <v>0</v>
      </c>
      <c r="D29" s="28">
        <v>0</v>
      </c>
      <c r="E29" s="28">
        <v>0</v>
      </c>
      <c r="F29" s="28">
        <v>0.10778538776465636</v>
      </c>
      <c r="G29" s="28">
        <v>0.10836959224198849</v>
      </c>
    </row>
    <row r="30" spans="1:7">
      <c r="A30" s="50" t="s">
        <v>18</v>
      </c>
      <c r="B30" s="4" t="s">
        <v>8</v>
      </c>
      <c r="C30" s="27">
        <v>517.15660800000001</v>
      </c>
      <c r="D30" s="27">
        <v>517.15660400000002</v>
      </c>
      <c r="E30" s="27">
        <v>517.15660400000002</v>
      </c>
      <c r="F30" s="27">
        <v>517.15660400000002</v>
      </c>
      <c r="G30" s="27">
        <v>517.15660400000002</v>
      </c>
    </row>
    <row r="31" spans="1:7">
      <c r="A31" s="51"/>
      <c r="B31" s="4" t="s">
        <v>9</v>
      </c>
      <c r="C31" s="27">
        <v>168.05625900000001</v>
      </c>
      <c r="D31" s="27">
        <v>0</v>
      </c>
      <c r="E31" s="27">
        <v>0</v>
      </c>
      <c r="F31" s="27">
        <v>136.55440400000003</v>
      </c>
      <c r="G31" s="27">
        <v>155.30249900000001</v>
      </c>
    </row>
    <row r="32" spans="1:7">
      <c r="A32" s="51"/>
      <c r="B32" s="4" t="s">
        <v>10</v>
      </c>
      <c r="C32" s="27">
        <v>349.10034899999999</v>
      </c>
      <c r="D32" s="27">
        <v>517.15660400000002</v>
      </c>
      <c r="E32" s="27">
        <v>517.15660400000002</v>
      </c>
      <c r="F32" s="27">
        <v>380.60219999999998</v>
      </c>
      <c r="G32" s="27">
        <v>361.854105</v>
      </c>
    </row>
    <row r="33" spans="1:7">
      <c r="A33" s="52"/>
      <c r="B33" s="33" t="s">
        <v>11</v>
      </c>
      <c r="C33" s="28">
        <v>0.32496202581636552</v>
      </c>
      <c r="D33" s="28">
        <v>0</v>
      </c>
      <c r="E33" s="28">
        <v>0</v>
      </c>
      <c r="F33" s="28">
        <v>0.26404845832733487</v>
      </c>
      <c r="G33" s="28">
        <v>0.30030071703386779</v>
      </c>
    </row>
    <row r="34" spans="1:7">
      <c r="A34" s="50" t="s">
        <v>19</v>
      </c>
      <c r="B34" s="4" t="s">
        <v>8</v>
      </c>
      <c r="C34" s="27">
        <v>70.962740999999994</v>
      </c>
      <c r="D34" s="27">
        <v>70.962739999999997</v>
      </c>
      <c r="E34" s="27">
        <v>70.962740999999994</v>
      </c>
      <c r="F34" s="27">
        <v>70.962739999999997</v>
      </c>
      <c r="G34" s="27">
        <v>70.962739999999997</v>
      </c>
    </row>
    <row r="35" spans="1:7">
      <c r="A35" s="51"/>
      <c r="B35" s="4" t="s">
        <v>9</v>
      </c>
      <c r="C35" s="27">
        <v>2.0731049999999982</v>
      </c>
      <c r="D35" s="27">
        <v>0</v>
      </c>
      <c r="E35" s="27">
        <v>2.4215269999999975</v>
      </c>
      <c r="F35" s="27">
        <v>70.962739999999997</v>
      </c>
      <c r="G35" s="27">
        <v>70.962739999999997</v>
      </c>
    </row>
    <row r="36" spans="1:7">
      <c r="A36" s="51"/>
      <c r="B36" s="4" t="s">
        <v>10</v>
      </c>
      <c r="C36" s="27">
        <v>68.889635999999996</v>
      </c>
      <c r="D36" s="27">
        <v>70.962739999999997</v>
      </c>
      <c r="E36" s="27">
        <v>68.541213999999997</v>
      </c>
      <c r="F36" s="27">
        <v>0</v>
      </c>
      <c r="G36" s="27">
        <v>0</v>
      </c>
    </row>
    <row r="37" spans="1:7">
      <c r="A37" s="52"/>
      <c r="B37" s="33" t="s">
        <v>11</v>
      </c>
      <c r="C37" s="28">
        <v>2.9213992734581636E-2</v>
      </c>
      <c r="D37" s="28">
        <v>0</v>
      </c>
      <c r="E37" s="28">
        <v>3.4123921453372237E-2</v>
      </c>
      <c r="F37" s="28">
        <v>1</v>
      </c>
      <c r="G37" s="28">
        <v>1</v>
      </c>
    </row>
    <row r="38" spans="1:7">
      <c r="A38" s="41" t="s">
        <v>20</v>
      </c>
      <c r="B38" s="4" t="s">
        <v>8</v>
      </c>
      <c r="C38" s="27">
        <v>332.45666</v>
      </c>
      <c r="D38" s="27">
        <v>332.456659</v>
      </c>
      <c r="E38" s="27">
        <v>332.456661</v>
      </c>
      <c r="F38" s="27">
        <v>332.456658</v>
      </c>
      <c r="G38" s="27">
        <v>332.456659</v>
      </c>
    </row>
    <row r="39" spans="1:7">
      <c r="A39" s="42"/>
      <c r="B39" s="4" t="s">
        <v>9</v>
      </c>
      <c r="C39" s="27">
        <v>1.9860639999999989</v>
      </c>
      <c r="D39" s="27">
        <v>0</v>
      </c>
      <c r="E39" s="27">
        <v>1.2418349999999805</v>
      </c>
      <c r="F39" s="27">
        <v>229.18504799999999</v>
      </c>
      <c r="G39" s="27">
        <v>232.61101300000001</v>
      </c>
    </row>
    <row r="40" spans="1:7">
      <c r="A40" s="42"/>
      <c r="B40" s="4" t="s">
        <v>10</v>
      </c>
      <c r="C40" s="27">
        <v>330.470596</v>
      </c>
      <c r="D40" s="27">
        <v>332.456659</v>
      </c>
      <c r="E40" s="27">
        <v>331.21482600000002</v>
      </c>
      <c r="F40" s="27">
        <v>103.27161000000001</v>
      </c>
      <c r="G40" s="27">
        <v>99.845646000000002</v>
      </c>
    </row>
    <row r="41" spans="1:7">
      <c r="A41" s="43"/>
      <c r="B41" s="33" t="s">
        <v>11</v>
      </c>
      <c r="C41" s="28">
        <v>5.9739034856453139E-3</v>
      </c>
      <c r="D41" s="28">
        <v>0</v>
      </c>
      <c r="E41" s="28">
        <v>3.7353289787145534E-3</v>
      </c>
      <c r="F41" s="28">
        <v>0.68936820029033674</v>
      </c>
      <c r="G41" s="28">
        <v>0.69967319559690344</v>
      </c>
    </row>
    <row r="42" spans="1:7">
      <c r="A42" s="41" t="s">
        <v>21</v>
      </c>
      <c r="B42" s="4" t="s">
        <v>8</v>
      </c>
      <c r="C42" s="27">
        <v>65.665935999999988</v>
      </c>
      <c r="D42" s="27">
        <v>65.665937</v>
      </c>
      <c r="E42" s="27">
        <v>65.665937</v>
      </c>
      <c r="F42" s="27">
        <v>65.665936000000002</v>
      </c>
      <c r="G42" s="27">
        <v>65.665936000000002</v>
      </c>
    </row>
    <row r="43" spans="1:7">
      <c r="A43" s="42"/>
      <c r="B43" s="4" t="s">
        <v>9</v>
      </c>
      <c r="C43" s="27">
        <v>1.0263669999999934</v>
      </c>
      <c r="D43" s="27">
        <v>0</v>
      </c>
      <c r="E43" s="27">
        <v>0</v>
      </c>
      <c r="F43" s="27">
        <v>2.1820000000047912E-3</v>
      </c>
      <c r="G43" s="27">
        <v>0.33800399999999797</v>
      </c>
    </row>
    <row r="44" spans="1:7">
      <c r="A44" s="42"/>
      <c r="B44" s="4" t="s">
        <v>10</v>
      </c>
      <c r="C44" s="27">
        <v>64.639568999999995</v>
      </c>
      <c r="D44" s="27">
        <v>65.665937</v>
      </c>
      <c r="E44" s="27">
        <v>65.665937</v>
      </c>
      <c r="F44" s="27">
        <v>65.663753999999997</v>
      </c>
      <c r="G44" s="27">
        <v>65.327932000000004</v>
      </c>
    </row>
    <row r="45" spans="1:7">
      <c r="A45" s="43"/>
      <c r="B45" s="33" t="s">
        <v>11</v>
      </c>
      <c r="C45" s="28">
        <v>1.5630128229650053E-2</v>
      </c>
      <c r="D45" s="28">
        <v>0</v>
      </c>
      <c r="E45" s="28">
        <v>0</v>
      </c>
      <c r="F45" s="28">
        <v>3.3228796129621776E-5</v>
      </c>
      <c r="G45" s="28">
        <v>5.1473263093363654E-3</v>
      </c>
    </row>
    <row r="46" spans="1:7">
      <c r="A46" s="41" t="s">
        <v>22</v>
      </c>
      <c r="B46" s="4" t="s">
        <v>8</v>
      </c>
      <c r="C46" s="27">
        <v>3.8304140000000002</v>
      </c>
      <c r="D46" s="27">
        <v>3.8304140000000002</v>
      </c>
      <c r="E46" s="27">
        <v>3.8304140000000002</v>
      </c>
      <c r="F46" s="27">
        <v>3.8304139999999998</v>
      </c>
      <c r="G46" s="27">
        <v>3.8304149999999999</v>
      </c>
    </row>
    <row r="47" spans="1:7">
      <c r="A47" s="42"/>
      <c r="B47" s="4" t="s">
        <v>9</v>
      </c>
      <c r="C47" s="27">
        <v>0</v>
      </c>
      <c r="D47" s="27">
        <v>0</v>
      </c>
      <c r="E47" s="27">
        <v>0</v>
      </c>
      <c r="F47" s="27">
        <v>0.66525299999999987</v>
      </c>
      <c r="G47" s="27">
        <v>0.65616099999999999</v>
      </c>
    </row>
    <row r="48" spans="1:7">
      <c r="A48" s="42"/>
      <c r="B48" s="4" t="s">
        <v>10</v>
      </c>
      <c r="C48" s="27">
        <v>3.8304140000000002</v>
      </c>
      <c r="D48" s="27">
        <v>3.8304140000000002</v>
      </c>
      <c r="E48" s="27">
        <v>3.8304140000000002</v>
      </c>
      <c r="F48" s="27">
        <v>3.1651609999999999</v>
      </c>
      <c r="G48" s="27">
        <v>3.1742539999999999</v>
      </c>
    </row>
    <row r="49" spans="1:7">
      <c r="A49" s="43"/>
      <c r="B49" s="33" t="s">
        <v>11</v>
      </c>
      <c r="C49" s="28">
        <v>0</v>
      </c>
      <c r="D49" s="28">
        <v>0</v>
      </c>
      <c r="E49" s="28">
        <v>0</v>
      </c>
      <c r="F49" s="28">
        <v>0.17367652687150786</v>
      </c>
      <c r="G49" s="28">
        <v>0.17130284838587986</v>
      </c>
    </row>
    <row r="50" spans="1:7">
      <c r="A50" s="41" t="s">
        <v>23</v>
      </c>
      <c r="B50" s="4" t="s">
        <v>8</v>
      </c>
      <c r="C50" s="27">
        <v>2744.6915319999998</v>
      </c>
      <c r="D50" s="27">
        <v>2744.6915349999999</v>
      </c>
      <c r="E50" s="27">
        <v>2744.6915370000002</v>
      </c>
      <c r="F50" s="27">
        <v>2744.6915400000003</v>
      </c>
      <c r="G50" s="27">
        <v>2744.6915460000005</v>
      </c>
    </row>
    <row r="51" spans="1:7">
      <c r="A51" s="42"/>
      <c r="B51" s="4" t="s">
        <v>9</v>
      </c>
      <c r="C51" s="27">
        <v>1.3044540000000779</v>
      </c>
      <c r="D51" s="27">
        <v>0</v>
      </c>
      <c r="E51" s="27">
        <v>0.39411500000005617</v>
      </c>
      <c r="F51" s="27">
        <v>1832.6240630000002</v>
      </c>
      <c r="G51" s="27">
        <v>1816.5826140000004</v>
      </c>
    </row>
    <row r="52" spans="1:7">
      <c r="A52" s="42"/>
      <c r="B52" s="4" t="s">
        <v>10</v>
      </c>
      <c r="C52" s="27">
        <v>2743.3870779999997</v>
      </c>
      <c r="D52" s="27">
        <v>2744.6915349999999</v>
      </c>
      <c r="E52" s="27">
        <v>2744.2974220000001</v>
      </c>
      <c r="F52" s="27">
        <v>912.06747700000017</v>
      </c>
      <c r="G52" s="27">
        <v>928.10893199999998</v>
      </c>
    </row>
    <row r="53" spans="1:7">
      <c r="A53" s="43"/>
      <c r="B53" s="33" t="s">
        <v>11</v>
      </c>
      <c r="C53" s="28">
        <v>4.7526433655353226E-4</v>
      </c>
      <c r="D53" s="28">
        <v>0</v>
      </c>
      <c r="E53" s="28">
        <v>1.4359172777237886E-4</v>
      </c>
      <c r="F53" s="28">
        <v>0.6676976397136416</v>
      </c>
      <c r="G53" s="28">
        <v>0.66185310208989145</v>
      </c>
    </row>
    <row r="54" spans="1:7">
      <c r="A54" s="44" t="s">
        <v>24</v>
      </c>
      <c r="B54" s="4" t="s">
        <v>8</v>
      </c>
      <c r="C54" s="27">
        <v>3042.2512000000002</v>
      </c>
      <c r="D54" s="27">
        <v>3042.25119</v>
      </c>
      <c r="E54" s="27">
        <v>3042.2511890000001</v>
      </c>
      <c r="F54" s="27">
        <v>3042.2511920000006</v>
      </c>
      <c r="G54" s="27">
        <v>3042.2511849999996</v>
      </c>
    </row>
    <row r="55" spans="1:7">
      <c r="A55" s="45"/>
      <c r="B55" s="4" t="s">
        <v>9</v>
      </c>
      <c r="C55" s="27">
        <v>1.7366750000001048</v>
      </c>
      <c r="D55" s="27">
        <v>0</v>
      </c>
      <c r="E55" s="27">
        <v>0.5927799999999479</v>
      </c>
      <c r="F55" s="27">
        <v>11.80349200000046</v>
      </c>
      <c r="G55" s="27">
        <v>10.973413999999593</v>
      </c>
    </row>
    <row r="56" spans="1:7">
      <c r="A56" s="45"/>
      <c r="B56" s="4" t="s">
        <v>10</v>
      </c>
      <c r="C56" s="27">
        <v>3040.514525</v>
      </c>
      <c r="D56" s="27">
        <v>3042.25119</v>
      </c>
      <c r="E56" s="27">
        <v>3041.6584090000001</v>
      </c>
      <c r="F56" s="27">
        <v>3030.4477000000002</v>
      </c>
      <c r="G56" s="27">
        <v>3031.277771</v>
      </c>
    </row>
    <row r="57" spans="1:7">
      <c r="A57" s="46"/>
      <c r="B57" s="33" t="s">
        <v>11</v>
      </c>
      <c r="C57" s="28">
        <v>5.7085194016855178E-4</v>
      </c>
      <c r="D57" s="28">
        <v>0</v>
      </c>
      <c r="E57" s="28">
        <v>1.9484913084865849E-4</v>
      </c>
      <c r="F57" s="28">
        <v>3.8798545074250589E-3</v>
      </c>
      <c r="G57" s="28">
        <v>3.6070045938693899E-3</v>
      </c>
    </row>
    <row r="58" spans="1:7">
      <c r="A58" s="44" t="s">
        <v>25</v>
      </c>
      <c r="B58" s="4" t="s">
        <v>8</v>
      </c>
      <c r="C58" s="27">
        <v>8247.2136319999991</v>
      </c>
      <c r="D58" s="27">
        <v>8247.2136360000004</v>
      </c>
      <c r="E58" s="27">
        <v>8247.2136320000009</v>
      </c>
      <c r="F58" s="27">
        <v>8247.2136260000043</v>
      </c>
      <c r="G58" s="27">
        <v>8247.2136249999985</v>
      </c>
    </row>
    <row r="59" spans="1:7">
      <c r="A59" s="45"/>
      <c r="B59" s="4" t="s">
        <v>9</v>
      </c>
      <c r="C59" s="27">
        <v>0.9679519999990589</v>
      </c>
      <c r="D59" s="27">
        <v>18.168963000000076</v>
      </c>
      <c r="E59" s="27">
        <v>0.95638700000017707</v>
      </c>
      <c r="F59" s="27">
        <v>2277.4201840000032</v>
      </c>
      <c r="G59" s="27">
        <v>2402.5536709999969</v>
      </c>
    </row>
    <row r="60" spans="1:7">
      <c r="A60" s="45"/>
      <c r="B60" s="4" t="s">
        <v>10</v>
      </c>
      <c r="C60" s="27">
        <v>8246.24568</v>
      </c>
      <c r="D60" s="27">
        <v>8229.0446730000003</v>
      </c>
      <c r="E60" s="27">
        <v>8246.2572450000007</v>
      </c>
      <c r="F60" s="27">
        <v>5969.7934420000011</v>
      </c>
      <c r="G60" s="27">
        <v>5844.6599540000016</v>
      </c>
    </row>
    <row r="61" spans="1:7">
      <c r="A61" s="46"/>
      <c r="B61" s="33" t="s">
        <v>11</v>
      </c>
      <c r="C61" s="28">
        <v>1.173671549192457E-4</v>
      </c>
      <c r="D61" s="28">
        <v>2.2030426034667689E-3</v>
      </c>
      <c r="E61" s="28">
        <v>1.1596486312532287E-4</v>
      </c>
      <c r="F61" s="28">
        <v>0.27614419697099307</v>
      </c>
      <c r="G61" s="28">
        <v>0.29131701690339051</v>
      </c>
    </row>
    <row r="62" spans="1:7">
      <c r="A62" s="44" t="s">
        <v>26</v>
      </c>
      <c r="B62" s="4" t="s">
        <v>8</v>
      </c>
      <c r="C62" s="27">
        <v>1375.689603</v>
      </c>
      <c r="D62" s="27">
        <v>1375.689605</v>
      </c>
      <c r="E62" s="27">
        <v>1375.689605</v>
      </c>
      <c r="F62" s="27">
        <v>1375.689601</v>
      </c>
      <c r="G62" s="27">
        <v>1375.689605</v>
      </c>
    </row>
    <row r="63" spans="1:7">
      <c r="A63" s="45"/>
      <c r="B63" s="4" t="s">
        <v>9</v>
      </c>
      <c r="C63" s="27">
        <v>1.4010450000000674</v>
      </c>
      <c r="D63" s="27">
        <v>0</v>
      </c>
      <c r="E63" s="27">
        <v>0</v>
      </c>
      <c r="F63" s="27">
        <v>11.83113000000003</v>
      </c>
      <c r="G63" s="27">
        <v>10.899314000000004</v>
      </c>
    </row>
    <row r="64" spans="1:7">
      <c r="A64" s="45"/>
      <c r="B64" s="4" t="s">
        <v>10</v>
      </c>
      <c r="C64" s="27">
        <v>1374.288558</v>
      </c>
      <c r="D64" s="27">
        <v>1375.689605</v>
      </c>
      <c r="E64" s="27">
        <v>1375.689605</v>
      </c>
      <c r="F64" s="27">
        <v>1363.858471</v>
      </c>
      <c r="G64" s="27">
        <v>1364.790291</v>
      </c>
    </row>
    <row r="65" spans="1:7">
      <c r="A65" s="46"/>
      <c r="B65" s="33" t="s">
        <v>11</v>
      </c>
      <c r="C65" s="28">
        <v>1.0184310450153684E-3</v>
      </c>
      <c r="D65" s="28">
        <v>0</v>
      </c>
      <c r="E65" s="28">
        <v>0</v>
      </c>
      <c r="F65" s="28">
        <v>8.6001449683125349E-3</v>
      </c>
      <c r="G65" s="28">
        <v>7.9228002889503574E-3</v>
      </c>
    </row>
    <row r="66" spans="1:7">
      <c r="A66" s="44" t="s">
        <v>27</v>
      </c>
      <c r="B66" s="4" t="s">
        <v>8</v>
      </c>
      <c r="C66" s="27">
        <v>959.17853300000002</v>
      </c>
      <c r="D66" s="27">
        <v>959.17853400000001</v>
      </c>
      <c r="E66" s="27">
        <v>959.17853500000001</v>
      </c>
      <c r="F66" s="27">
        <v>959.178538</v>
      </c>
      <c r="G66" s="27">
        <v>959.17854</v>
      </c>
    </row>
    <row r="67" spans="1:7">
      <c r="A67" s="45"/>
      <c r="B67" s="4" t="s">
        <v>9</v>
      </c>
      <c r="C67" s="27">
        <v>0.51112499999999272</v>
      </c>
      <c r="D67" s="27">
        <v>1.0695630000000165</v>
      </c>
      <c r="E67" s="27">
        <v>3.169999999954598E-4</v>
      </c>
      <c r="F67" s="27">
        <v>183.81010600000002</v>
      </c>
      <c r="G67" s="27">
        <v>173.18462699999998</v>
      </c>
    </row>
    <row r="68" spans="1:7">
      <c r="A68" s="45"/>
      <c r="B68" s="4" t="s">
        <v>10</v>
      </c>
      <c r="C68" s="27">
        <v>958.66740800000002</v>
      </c>
      <c r="D68" s="27">
        <v>958.108971</v>
      </c>
      <c r="E68" s="27">
        <v>959.17821800000002</v>
      </c>
      <c r="F68" s="27">
        <v>775.36843199999998</v>
      </c>
      <c r="G68" s="27">
        <v>785.99391300000002</v>
      </c>
    </row>
    <row r="69" spans="1:7">
      <c r="A69" s="46"/>
      <c r="B69" s="33" t="s">
        <v>11</v>
      </c>
      <c r="C69" s="28">
        <v>5.3287785580579988E-4</v>
      </c>
      <c r="D69" s="28">
        <v>1.1150822939496857E-3</v>
      </c>
      <c r="E69" s="28">
        <v>3.3049113218057972E-7</v>
      </c>
      <c r="F69" s="28">
        <v>0.19163283864051597</v>
      </c>
      <c r="G69" s="28">
        <v>0.1805551519115513</v>
      </c>
    </row>
    <row r="70" spans="1:7">
      <c r="A70" s="56" t="s">
        <v>28</v>
      </c>
      <c r="B70" s="4" t="s">
        <v>8</v>
      </c>
      <c r="C70" s="27">
        <v>12.960050000000001</v>
      </c>
      <c r="D70" s="27">
        <v>12.960049999999999</v>
      </c>
      <c r="E70" s="27">
        <v>12.960051000000002</v>
      </c>
      <c r="F70" s="27">
        <v>12.960051</v>
      </c>
      <c r="G70" s="27">
        <v>12.960051</v>
      </c>
    </row>
    <row r="71" spans="1:7">
      <c r="A71" s="57"/>
      <c r="B71" s="4" t="s">
        <v>9</v>
      </c>
      <c r="C71" s="27">
        <v>0</v>
      </c>
      <c r="D71" s="27">
        <v>0.25420699999999918</v>
      </c>
      <c r="E71" s="27">
        <v>8.8550770000000014</v>
      </c>
      <c r="F71" s="27">
        <v>0.1043769999999995</v>
      </c>
      <c r="G71" s="27">
        <v>0.10068200000000083</v>
      </c>
    </row>
    <row r="72" spans="1:7">
      <c r="A72" s="57"/>
      <c r="B72" s="4" t="s">
        <v>10</v>
      </c>
      <c r="C72" s="27">
        <v>12.960050000000001</v>
      </c>
      <c r="D72" s="27">
        <v>12.705843</v>
      </c>
      <c r="E72" s="27">
        <v>4.1049740000000003</v>
      </c>
      <c r="F72" s="27">
        <v>12.855674</v>
      </c>
      <c r="G72" s="27">
        <v>12.859368999999999</v>
      </c>
    </row>
    <row r="73" spans="1:7">
      <c r="A73" s="58"/>
      <c r="B73" s="33" t="s">
        <v>11</v>
      </c>
      <c r="C73" s="28">
        <v>0</v>
      </c>
      <c r="D73" s="28">
        <v>1.9614661980470693E-2</v>
      </c>
      <c r="E73" s="28">
        <v>0.68325942544516227</v>
      </c>
      <c r="F73" s="28">
        <v>8.053749171203068E-3</v>
      </c>
      <c r="G73" s="28">
        <v>7.7686422684602732E-3</v>
      </c>
    </row>
    <row r="74" spans="1:7">
      <c r="A74" s="53" t="s">
        <v>29</v>
      </c>
      <c r="B74" s="4" t="s">
        <v>8</v>
      </c>
      <c r="C74" s="27">
        <v>4618.3307259999992</v>
      </c>
      <c r="D74" s="27">
        <v>4618.330692999999</v>
      </c>
      <c r="E74" s="27">
        <v>4618.3306949999987</v>
      </c>
      <c r="F74" s="27">
        <v>4618.3307050000003</v>
      </c>
      <c r="G74" s="27">
        <v>4618.3307070000001</v>
      </c>
    </row>
    <row r="75" spans="1:7">
      <c r="A75" s="54"/>
      <c r="B75" s="4" t="s">
        <v>9</v>
      </c>
      <c r="C75" s="27">
        <v>0</v>
      </c>
      <c r="D75" s="27">
        <v>950.12090499999931</v>
      </c>
      <c r="E75" s="27">
        <v>900.91460499999903</v>
      </c>
      <c r="F75" s="27">
        <v>0</v>
      </c>
      <c r="G75" s="27">
        <v>0</v>
      </c>
    </row>
    <row r="76" spans="1:7">
      <c r="A76" s="54"/>
      <c r="B76" s="4" t="s">
        <v>10</v>
      </c>
      <c r="C76" s="27">
        <v>4618.3307259999992</v>
      </c>
      <c r="D76" s="27">
        <v>3668.2097879999997</v>
      </c>
      <c r="E76" s="27">
        <v>3717.4160899999997</v>
      </c>
      <c r="F76" s="27">
        <v>4618.3307050000003</v>
      </c>
      <c r="G76" s="27">
        <v>4618.3307070000001</v>
      </c>
    </row>
    <row r="77" spans="1:7">
      <c r="A77" s="55"/>
      <c r="B77" s="33" t="s">
        <v>11</v>
      </c>
      <c r="C77" s="28">
        <v>0</v>
      </c>
      <c r="D77" s="28">
        <v>0.20572820964079011</v>
      </c>
      <c r="E77" s="28">
        <v>0.19507364554369558</v>
      </c>
      <c r="F77" s="28">
        <v>0</v>
      </c>
      <c r="G77" s="28">
        <v>0</v>
      </c>
    </row>
    <row r="78" spans="1:7">
      <c r="A78" s="53" t="s">
        <v>30</v>
      </c>
      <c r="B78" s="4" t="s">
        <v>8</v>
      </c>
      <c r="C78" s="27">
        <v>77.915294000000003</v>
      </c>
      <c r="D78" s="27">
        <v>77.915298000000007</v>
      </c>
      <c r="E78" s="27">
        <v>77.915304000000006</v>
      </c>
      <c r="F78" s="27">
        <v>77.915304000000006</v>
      </c>
      <c r="G78" s="27">
        <v>77.915299000000005</v>
      </c>
    </row>
    <row r="79" spans="1:7">
      <c r="A79" s="54"/>
      <c r="B79" s="4" t="s">
        <v>9</v>
      </c>
      <c r="C79" s="27">
        <v>0</v>
      </c>
      <c r="D79" s="27">
        <v>45.440905000000008</v>
      </c>
      <c r="E79" s="27">
        <v>0</v>
      </c>
      <c r="F79" s="27">
        <v>0</v>
      </c>
      <c r="G79" s="27">
        <v>0</v>
      </c>
    </row>
    <row r="80" spans="1:7">
      <c r="A80" s="54"/>
      <c r="B80" s="4" t="s">
        <v>10</v>
      </c>
      <c r="C80" s="27">
        <v>77.915294000000003</v>
      </c>
      <c r="D80" s="27">
        <v>32.474392999999999</v>
      </c>
      <c r="E80" s="27">
        <v>77.915304000000006</v>
      </c>
      <c r="F80" s="27">
        <v>77.915304000000006</v>
      </c>
      <c r="G80" s="27">
        <v>77.915299000000005</v>
      </c>
    </row>
    <row r="81" spans="1:7">
      <c r="A81" s="55"/>
      <c r="B81" s="33" t="s">
        <v>11</v>
      </c>
      <c r="C81" s="28">
        <v>0</v>
      </c>
      <c r="D81" s="28">
        <v>0.58320902526741292</v>
      </c>
      <c r="E81" s="28">
        <v>0</v>
      </c>
      <c r="F81" s="28">
        <v>0</v>
      </c>
      <c r="G81" s="28">
        <v>0</v>
      </c>
    </row>
    <row r="82" spans="1:7">
      <c r="A82" s="53" t="s">
        <v>31</v>
      </c>
      <c r="B82" s="4" t="s">
        <v>8</v>
      </c>
      <c r="C82" s="27">
        <v>5438.4534000000003</v>
      </c>
      <c r="D82" s="27">
        <v>5438.4532819999986</v>
      </c>
      <c r="E82" s="27">
        <v>5438.4532609999997</v>
      </c>
      <c r="F82" s="27">
        <v>5438.4532610000006</v>
      </c>
      <c r="G82" s="27">
        <v>5438.4532669999999</v>
      </c>
    </row>
    <row r="83" spans="1:7">
      <c r="A83" s="54"/>
      <c r="B83" s="4" t="s">
        <v>9</v>
      </c>
      <c r="C83" s="27">
        <v>0</v>
      </c>
      <c r="D83" s="27">
        <v>994.04517899999883</v>
      </c>
      <c r="E83" s="27">
        <v>1397.5117499999997</v>
      </c>
      <c r="F83" s="27">
        <v>6.391805000000204</v>
      </c>
      <c r="G83" s="27">
        <v>6.8358490000000529</v>
      </c>
    </row>
    <row r="84" spans="1:7">
      <c r="A84" s="54"/>
      <c r="B84" s="4" t="s">
        <v>10</v>
      </c>
      <c r="C84" s="27">
        <v>5438.4534000000003</v>
      </c>
      <c r="D84" s="27">
        <v>4444.4081029999998</v>
      </c>
      <c r="E84" s="27">
        <v>4040.941511</v>
      </c>
      <c r="F84" s="27">
        <v>5432.0614560000004</v>
      </c>
      <c r="G84" s="27">
        <v>5431.6174179999998</v>
      </c>
    </row>
    <row r="85" spans="1:7">
      <c r="A85" s="55"/>
      <c r="B85" s="33" t="s">
        <v>11</v>
      </c>
      <c r="C85" s="28">
        <v>0</v>
      </c>
      <c r="D85" s="28">
        <v>0.182780862031132</v>
      </c>
      <c r="E85" s="28">
        <v>0.25696860539774707</v>
      </c>
      <c r="F85" s="28">
        <v>1.1752983234841492E-3</v>
      </c>
      <c r="G85" s="28">
        <v>1.2569472723943981E-3</v>
      </c>
    </row>
    <row r="86" spans="1:7">
      <c r="A86" s="53" t="s">
        <v>32</v>
      </c>
      <c r="B86" s="4" t="s">
        <v>8</v>
      </c>
      <c r="C86" s="27">
        <v>62.777540999999999</v>
      </c>
      <c r="D86" s="27">
        <v>62.777540999999999</v>
      </c>
      <c r="E86" s="27">
        <v>62.777538999999997</v>
      </c>
      <c r="F86" s="27">
        <v>62.777540999999999</v>
      </c>
      <c r="G86" s="27">
        <v>62.777540999999999</v>
      </c>
    </row>
    <row r="87" spans="1:7">
      <c r="A87" s="54"/>
      <c r="B87" s="4" t="s">
        <v>9</v>
      </c>
      <c r="C87" s="27">
        <v>0</v>
      </c>
      <c r="D87" s="27">
        <v>1.7890900000000016</v>
      </c>
      <c r="E87" s="27">
        <v>9.942422999999998</v>
      </c>
      <c r="F87" s="27">
        <v>0</v>
      </c>
      <c r="G87" s="27">
        <v>0</v>
      </c>
    </row>
    <row r="88" spans="1:7">
      <c r="A88" s="54"/>
      <c r="B88" s="4" t="s">
        <v>10</v>
      </c>
      <c r="C88" s="27">
        <v>62.777540999999999</v>
      </c>
      <c r="D88" s="27">
        <v>60.988450999999998</v>
      </c>
      <c r="E88" s="27">
        <v>52.835115999999999</v>
      </c>
      <c r="F88" s="27">
        <v>62.777540999999999</v>
      </c>
      <c r="G88" s="27">
        <v>62.777540999999999</v>
      </c>
    </row>
    <row r="89" spans="1:7">
      <c r="A89" s="55"/>
      <c r="B89" s="33" t="s">
        <v>11</v>
      </c>
      <c r="C89" s="28">
        <v>0</v>
      </c>
      <c r="D89" s="28">
        <v>2.8498886249781617E-2</v>
      </c>
      <c r="E89" s="28">
        <v>0.15837548203347057</v>
      </c>
      <c r="F89" s="28">
        <v>0</v>
      </c>
      <c r="G89" s="28">
        <v>0</v>
      </c>
    </row>
  </sheetData>
  <mergeCells count="22">
    <mergeCell ref="A78:A81"/>
    <mergeCell ref="A82:A85"/>
    <mergeCell ref="A86:A89"/>
    <mergeCell ref="A58:A61"/>
    <mergeCell ref="A62:A65"/>
    <mergeCell ref="A66:A69"/>
    <mergeCell ref="A70:A73"/>
    <mergeCell ref="A74:A77"/>
    <mergeCell ref="A50:A53"/>
    <mergeCell ref="A54:A57"/>
    <mergeCell ref="A18:A21"/>
    <mergeCell ref="A22:A25"/>
    <mergeCell ref="A34:A37"/>
    <mergeCell ref="A38:A41"/>
    <mergeCell ref="A42:A45"/>
    <mergeCell ref="A26:A29"/>
    <mergeCell ref="A30:A33"/>
    <mergeCell ref="A2:A5"/>
    <mergeCell ref="A6:A9"/>
    <mergeCell ref="A10:A13"/>
    <mergeCell ref="A14:A17"/>
    <mergeCell ref="A46:A49"/>
  </mergeCells>
  <conditionalFormatting sqref="H14:XFD14 B5:G5 B9:G9 B13:G13 B17:G17 B21:G21 B25:G25 B29:G29 B33:G33 B37:G37 B41:G41 B45:G45 B49:G49 B53:G53 B57:G57 B61:G61 B65:G65 B69:G69 B73:G73 B77:G77 B81:G81 B85:G85 B89:G89">
    <cfRule type="cellIs" dxfId="5" priority="80" operator="greaterThan">
      <formula>0.25</formula>
    </cfRule>
    <cfRule type="cellIs" dxfId="4" priority="81" operator="greaterThan">
      <formula>25</formula>
    </cfRule>
    <cfRule type="cellIs" priority="82" operator="greaterThanOrEqual">
      <formula>25</formula>
    </cfRule>
  </conditionalFormatting>
  <conditionalFormatting sqref="H30:XFD30">
    <cfRule type="cellIs" dxfId="3" priority="79" operator="greaterThanOrEqual">
      <formula>0.25</formula>
    </cfRule>
  </conditionalFormatting>
  <conditionalFormatting sqref="H46:XFD46">
    <cfRule type="cellIs" dxfId="2" priority="78" operator="greaterThanOrEqual">
      <formula>0.25</formula>
    </cfRule>
  </conditionalFormatting>
  <conditionalFormatting sqref="H62:XFD62">
    <cfRule type="cellIs" dxfId="1" priority="77" operator="greaterThanOrEqual">
      <formula>0.25</formula>
    </cfRule>
  </conditionalFormatting>
  <conditionalFormatting sqref="H78:XFD78">
    <cfRule type="cellIs" dxfId="0" priority="76" operator="greaterThanOrEqual">
      <formula>0.25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9"/>
  <sheetViews>
    <sheetView tabSelected="1" topLeftCell="A28" workbookViewId="0">
      <selection activeCell="F30" sqref="F30"/>
    </sheetView>
  </sheetViews>
  <sheetFormatPr defaultColWidth="11.42578125" defaultRowHeight="15" customHeight="1"/>
  <cols>
    <col min="1" max="1" width="13.28515625" bestFit="1" customWidth="1"/>
    <col min="7" max="7" width="13.7109375" customWidth="1"/>
    <col min="11" max="11" width="16" customWidth="1"/>
    <col min="12" max="12" width="11" customWidth="1"/>
    <col min="13" max="13" width="20.140625" customWidth="1"/>
    <col min="14" max="14" width="13.28515625" customWidth="1"/>
    <col min="15" max="15" width="21" customWidth="1"/>
  </cols>
  <sheetData>
    <row r="1" spans="1:29" s="1" customFormat="1" ht="14.45">
      <c r="A1" s="8" t="s">
        <v>0</v>
      </c>
      <c r="B1" s="9" t="s">
        <v>33</v>
      </c>
      <c r="C1" s="25" t="s">
        <v>2</v>
      </c>
      <c r="D1" s="9" t="s">
        <v>4</v>
      </c>
      <c r="E1" s="9" t="s">
        <v>34</v>
      </c>
      <c r="F1" s="25" t="s">
        <v>3</v>
      </c>
      <c r="G1" s="9" t="s">
        <v>35</v>
      </c>
      <c r="H1" s="9" t="s">
        <v>36</v>
      </c>
      <c r="I1" s="9" t="s">
        <v>37</v>
      </c>
      <c r="J1" s="9" t="s">
        <v>38</v>
      </c>
      <c r="K1" s="9" t="s">
        <v>39</v>
      </c>
      <c r="L1" s="9" t="s">
        <v>40</v>
      </c>
      <c r="M1" s="25" t="s">
        <v>41</v>
      </c>
      <c r="N1" s="11" t="s">
        <v>42</v>
      </c>
      <c r="O1" s="7" t="s">
        <v>43</v>
      </c>
    </row>
    <row r="2" spans="1:29" ht="14.45">
      <c r="A2" s="12" t="s">
        <v>7</v>
      </c>
      <c r="B2" s="13">
        <v>1</v>
      </c>
      <c r="C2" s="26">
        <v>1</v>
      </c>
      <c r="D2" s="13">
        <v>1</v>
      </c>
      <c r="E2" s="13">
        <v>1</v>
      </c>
      <c r="F2" s="26">
        <v>0</v>
      </c>
      <c r="G2" s="13">
        <v>1</v>
      </c>
      <c r="H2" s="13">
        <v>1</v>
      </c>
      <c r="I2" s="13">
        <v>1</v>
      </c>
      <c r="J2" s="13">
        <v>1</v>
      </c>
      <c r="K2" s="13">
        <v>1</v>
      </c>
      <c r="L2" s="13">
        <v>1</v>
      </c>
      <c r="M2" s="26">
        <v>1</v>
      </c>
      <c r="N2">
        <f>SUM(B2:M2)</f>
        <v>11</v>
      </c>
    </row>
    <row r="3" spans="1:29" ht="14.45">
      <c r="A3" s="14" t="s">
        <v>12</v>
      </c>
      <c r="B3" s="13">
        <v>1</v>
      </c>
      <c r="C3" s="26">
        <v>1</v>
      </c>
      <c r="D3" s="13">
        <v>1</v>
      </c>
      <c r="E3" s="13">
        <v>1</v>
      </c>
      <c r="F3" s="26">
        <v>0</v>
      </c>
      <c r="G3" s="13">
        <v>1</v>
      </c>
      <c r="H3" s="13">
        <v>1</v>
      </c>
      <c r="I3" s="13">
        <v>1</v>
      </c>
      <c r="J3" s="13">
        <v>1</v>
      </c>
      <c r="K3" s="13">
        <v>1</v>
      </c>
      <c r="L3" s="13">
        <v>1</v>
      </c>
      <c r="M3" s="26">
        <v>1</v>
      </c>
      <c r="N3">
        <f t="shared" ref="N3:N23" si="0">SUM(B3:M3)</f>
        <v>11</v>
      </c>
    </row>
    <row r="4" spans="1:29" ht="14.45">
      <c r="A4" s="14" t="s">
        <v>13</v>
      </c>
      <c r="B4" s="13">
        <v>1</v>
      </c>
      <c r="C4" s="26">
        <v>1</v>
      </c>
      <c r="D4" s="13">
        <v>1</v>
      </c>
      <c r="E4" s="13">
        <v>1</v>
      </c>
      <c r="F4" s="26">
        <v>0</v>
      </c>
      <c r="G4" s="13">
        <v>1</v>
      </c>
      <c r="H4" s="13">
        <v>1</v>
      </c>
      <c r="I4" s="13">
        <v>1</v>
      </c>
      <c r="J4" s="13">
        <v>1</v>
      </c>
      <c r="K4" s="13">
        <v>1</v>
      </c>
      <c r="L4" s="13">
        <v>1</v>
      </c>
      <c r="M4" s="26">
        <v>1</v>
      </c>
      <c r="N4">
        <f t="shared" si="0"/>
        <v>11</v>
      </c>
    </row>
    <row r="5" spans="1:29" ht="14.45">
      <c r="A5" s="14" t="s">
        <v>14</v>
      </c>
      <c r="B5" s="13">
        <v>1</v>
      </c>
      <c r="C5" s="26">
        <v>0</v>
      </c>
      <c r="D5" s="13">
        <v>1</v>
      </c>
      <c r="E5" s="13">
        <v>0</v>
      </c>
      <c r="F5" s="26">
        <v>0</v>
      </c>
      <c r="G5" s="13">
        <v>1</v>
      </c>
      <c r="H5" s="13">
        <v>1</v>
      </c>
      <c r="I5" s="13">
        <v>1</v>
      </c>
      <c r="J5" s="13">
        <v>0</v>
      </c>
      <c r="K5" s="13">
        <v>0</v>
      </c>
      <c r="L5" s="13">
        <v>0</v>
      </c>
      <c r="M5" s="26">
        <v>1</v>
      </c>
      <c r="N5">
        <f t="shared" si="0"/>
        <v>6</v>
      </c>
    </row>
    <row r="6" spans="1:29" s="2" customFormat="1" ht="14.45">
      <c r="A6" s="15" t="s">
        <v>15</v>
      </c>
      <c r="B6" s="13">
        <v>1</v>
      </c>
      <c r="C6" s="26">
        <v>1</v>
      </c>
      <c r="D6" s="13">
        <v>1</v>
      </c>
      <c r="E6" s="13">
        <v>1</v>
      </c>
      <c r="F6" s="26">
        <v>0</v>
      </c>
      <c r="G6" s="13">
        <v>1</v>
      </c>
      <c r="H6" s="13">
        <v>1</v>
      </c>
      <c r="I6" s="13">
        <v>0</v>
      </c>
      <c r="J6" s="13">
        <v>1</v>
      </c>
      <c r="K6" s="13">
        <v>1</v>
      </c>
      <c r="L6" s="13">
        <v>1</v>
      </c>
      <c r="M6" s="26">
        <v>0</v>
      </c>
      <c r="N6">
        <f t="shared" si="0"/>
        <v>9</v>
      </c>
      <c r="O6"/>
      <c r="P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4.45">
      <c r="A7" s="16" t="s">
        <v>16</v>
      </c>
      <c r="B7" s="13">
        <v>1</v>
      </c>
      <c r="C7" s="26">
        <v>0</v>
      </c>
      <c r="D7" s="13">
        <v>1</v>
      </c>
      <c r="E7" s="13">
        <v>1</v>
      </c>
      <c r="F7" s="26">
        <v>0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13">
        <v>1</v>
      </c>
      <c r="M7" s="26">
        <v>0</v>
      </c>
      <c r="N7">
        <f t="shared" si="0"/>
        <v>9</v>
      </c>
      <c r="O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2" customFormat="1" ht="14.45">
      <c r="A8" s="16" t="s">
        <v>17</v>
      </c>
      <c r="B8" s="13">
        <v>1</v>
      </c>
      <c r="C8" s="26">
        <v>0</v>
      </c>
      <c r="D8" s="13">
        <v>1</v>
      </c>
      <c r="E8" s="13">
        <v>1</v>
      </c>
      <c r="F8" s="26">
        <v>0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>
        <v>1</v>
      </c>
      <c r="M8" s="26">
        <v>0</v>
      </c>
      <c r="N8">
        <f t="shared" si="0"/>
        <v>9</v>
      </c>
      <c r="O8"/>
      <c r="P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4.45">
      <c r="A9" s="16" t="s">
        <v>18</v>
      </c>
      <c r="B9" s="13">
        <v>1</v>
      </c>
      <c r="C9" s="26">
        <v>1</v>
      </c>
      <c r="D9" s="13">
        <v>1</v>
      </c>
      <c r="E9" s="13">
        <v>1</v>
      </c>
      <c r="F9" s="26">
        <v>0</v>
      </c>
      <c r="G9" s="13">
        <v>1</v>
      </c>
      <c r="H9" s="13">
        <v>1</v>
      </c>
      <c r="I9" s="13">
        <v>0</v>
      </c>
      <c r="J9" s="13">
        <v>1</v>
      </c>
      <c r="K9" s="13">
        <v>1</v>
      </c>
      <c r="L9" s="13">
        <v>1</v>
      </c>
      <c r="M9" s="26">
        <v>1</v>
      </c>
      <c r="N9">
        <f t="shared" si="0"/>
        <v>10</v>
      </c>
    </row>
    <row r="10" spans="1:29" ht="14.45">
      <c r="A10" s="16" t="s">
        <v>19</v>
      </c>
      <c r="B10" s="13">
        <v>0</v>
      </c>
      <c r="C10" s="26">
        <v>0</v>
      </c>
      <c r="D10" s="13">
        <v>1</v>
      </c>
      <c r="E10" s="13">
        <v>1</v>
      </c>
      <c r="F10" s="26">
        <v>0</v>
      </c>
      <c r="G10" s="13">
        <v>1</v>
      </c>
      <c r="H10" s="13">
        <v>1</v>
      </c>
      <c r="I10" s="13">
        <v>0</v>
      </c>
      <c r="J10" s="13">
        <v>1</v>
      </c>
      <c r="K10" s="13">
        <v>0</v>
      </c>
      <c r="L10" s="13">
        <v>0</v>
      </c>
      <c r="M10" s="26">
        <v>1</v>
      </c>
      <c r="N10">
        <f t="shared" si="0"/>
        <v>6</v>
      </c>
    </row>
    <row r="11" spans="1:29" ht="14.45">
      <c r="A11" s="17" t="s">
        <v>20</v>
      </c>
      <c r="B11" s="13">
        <v>0</v>
      </c>
      <c r="C11" s="26">
        <v>0</v>
      </c>
      <c r="D11" s="13">
        <v>1</v>
      </c>
      <c r="E11" s="13">
        <v>1</v>
      </c>
      <c r="F11" s="26">
        <v>0</v>
      </c>
      <c r="G11" s="13">
        <v>1</v>
      </c>
      <c r="H11" s="13">
        <v>1</v>
      </c>
      <c r="I11" s="13">
        <v>0</v>
      </c>
      <c r="J11" s="13">
        <v>1</v>
      </c>
      <c r="K11" s="13">
        <v>0</v>
      </c>
      <c r="L11" s="13">
        <v>0</v>
      </c>
      <c r="M11" s="26">
        <v>1</v>
      </c>
      <c r="N11">
        <f t="shared" si="0"/>
        <v>6</v>
      </c>
    </row>
    <row r="12" spans="1:29" ht="14.45">
      <c r="A12" s="17" t="s">
        <v>21</v>
      </c>
      <c r="B12" s="13">
        <v>1</v>
      </c>
      <c r="C12" s="26">
        <v>0</v>
      </c>
      <c r="D12" s="13">
        <v>1</v>
      </c>
      <c r="E12" s="13">
        <v>1</v>
      </c>
      <c r="F12" s="26">
        <v>0</v>
      </c>
      <c r="G12" s="13">
        <v>1</v>
      </c>
      <c r="H12" s="13">
        <v>1</v>
      </c>
      <c r="I12" s="13">
        <v>0</v>
      </c>
      <c r="J12" s="13">
        <v>1</v>
      </c>
      <c r="K12" s="13">
        <v>1</v>
      </c>
      <c r="L12" s="13">
        <v>1</v>
      </c>
      <c r="M12" s="26">
        <v>0</v>
      </c>
      <c r="N12">
        <f t="shared" si="0"/>
        <v>8</v>
      </c>
    </row>
    <row r="13" spans="1:29" ht="14.45">
      <c r="A13" s="17" t="s">
        <v>22</v>
      </c>
      <c r="B13" s="13">
        <v>0</v>
      </c>
      <c r="C13" s="26">
        <v>0</v>
      </c>
      <c r="D13" s="13">
        <v>1</v>
      </c>
      <c r="E13" s="13">
        <v>1</v>
      </c>
      <c r="F13" s="26">
        <v>0</v>
      </c>
      <c r="G13" s="13">
        <v>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26">
        <v>0</v>
      </c>
      <c r="N13">
        <f t="shared" si="0"/>
        <v>3</v>
      </c>
    </row>
    <row r="14" spans="1:29" ht="14.45">
      <c r="A14" s="17" t="s">
        <v>23</v>
      </c>
      <c r="B14" s="13">
        <v>0</v>
      </c>
      <c r="C14" s="26">
        <v>0</v>
      </c>
      <c r="D14" s="13">
        <v>1</v>
      </c>
      <c r="E14" s="13">
        <v>1</v>
      </c>
      <c r="F14" s="26">
        <v>0</v>
      </c>
      <c r="G14" s="13">
        <v>1</v>
      </c>
      <c r="H14" s="13">
        <v>1</v>
      </c>
      <c r="I14" s="13">
        <v>0</v>
      </c>
      <c r="J14" s="13">
        <v>1</v>
      </c>
      <c r="K14" s="13">
        <v>0</v>
      </c>
      <c r="L14" s="13">
        <v>0</v>
      </c>
      <c r="M14" s="26">
        <v>1</v>
      </c>
      <c r="N14">
        <f t="shared" si="0"/>
        <v>6</v>
      </c>
    </row>
    <row r="15" spans="1:29" ht="14.45">
      <c r="A15" s="18" t="s">
        <v>24</v>
      </c>
      <c r="B15" s="13">
        <v>0</v>
      </c>
      <c r="C15" s="26">
        <v>0</v>
      </c>
      <c r="D15" s="13">
        <v>1</v>
      </c>
      <c r="E15" s="13">
        <v>1</v>
      </c>
      <c r="F15" s="26">
        <v>0</v>
      </c>
      <c r="G15" s="13">
        <v>1</v>
      </c>
      <c r="H15" s="13">
        <v>1</v>
      </c>
      <c r="I15" s="13">
        <v>0</v>
      </c>
      <c r="J15" s="13">
        <v>1</v>
      </c>
      <c r="K15" s="13">
        <v>0</v>
      </c>
      <c r="L15" s="13">
        <v>0</v>
      </c>
      <c r="M15" s="26">
        <v>0</v>
      </c>
      <c r="N15">
        <f t="shared" si="0"/>
        <v>5</v>
      </c>
    </row>
    <row r="16" spans="1:29" ht="14.45">
      <c r="A16" s="18" t="s">
        <v>25</v>
      </c>
      <c r="B16" s="13">
        <v>0</v>
      </c>
      <c r="C16" s="26">
        <v>0</v>
      </c>
      <c r="D16" s="13">
        <v>1</v>
      </c>
      <c r="E16" s="13">
        <v>1</v>
      </c>
      <c r="F16" s="26">
        <v>0</v>
      </c>
      <c r="G16" s="13">
        <v>1</v>
      </c>
      <c r="H16" s="13">
        <v>0</v>
      </c>
      <c r="I16" s="13">
        <v>0</v>
      </c>
      <c r="J16" s="13">
        <v>1</v>
      </c>
      <c r="K16" s="13">
        <v>0</v>
      </c>
      <c r="L16" s="13">
        <v>0</v>
      </c>
      <c r="M16" s="26">
        <v>1</v>
      </c>
      <c r="N16">
        <f t="shared" si="0"/>
        <v>5</v>
      </c>
    </row>
    <row r="17" spans="1:14" ht="15" customHeight="1">
      <c r="A17" s="18" t="s">
        <v>26</v>
      </c>
      <c r="B17" s="13">
        <v>0</v>
      </c>
      <c r="C17" s="26">
        <v>0</v>
      </c>
      <c r="D17" s="13">
        <v>1</v>
      </c>
      <c r="E17" s="13">
        <v>1</v>
      </c>
      <c r="F17" s="26">
        <v>0</v>
      </c>
      <c r="G17" s="13">
        <v>1</v>
      </c>
      <c r="H17" s="13">
        <v>1</v>
      </c>
      <c r="I17" s="13">
        <v>0</v>
      </c>
      <c r="J17" s="13">
        <v>1</v>
      </c>
      <c r="K17" s="13">
        <v>0</v>
      </c>
      <c r="L17" s="13">
        <v>0</v>
      </c>
      <c r="M17" s="26">
        <v>0</v>
      </c>
      <c r="N17">
        <f t="shared" si="0"/>
        <v>5</v>
      </c>
    </row>
    <row r="18" spans="1:14" ht="15" customHeight="1">
      <c r="A18" s="18" t="s">
        <v>27</v>
      </c>
      <c r="B18" s="13">
        <v>0</v>
      </c>
      <c r="C18" s="26">
        <v>0</v>
      </c>
      <c r="D18" s="13">
        <v>1</v>
      </c>
      <c r="E18" s="13">
        <v>1</v>
      </c>
      <c r="F18" s="26">
        <v>0</v>
      </c>
      <c r="G18" s="13">
        <v>1</v>
      </c>
      <c r="H18" s="13">
        <v>0</v>
      </c>
      <c r="I18" s="13">
        <v>0</v>
      </c>
      <c r="J18" s="13">
        <v>1</v>
      </c>
      <c r="K18" s="13">
        <v>0</v>
      </c>
      <c r="L18" s="13">
        <v>0</v>
      </c>
      <c r="M18" s="26">
        <v>0</v>
      </c>
      <c r="N18">
        <f t="shared" si="0"/>
        <v>4</v>
      </c>
    </row>
    <row r="19" spans="1:14" ht="14.45">
      <c r="A19" s="3" t="s">
        <v>28</v>
      </c>
      <c r="B19" s="13">
        <v>0</v>
      </c>
      <c r="C19" s="26">
        <v>0</v>
      </c>
      <c r="D19" s="13">
        <v>1</v>
      </c>
      <c r="E19" s="13">
        <v>1</v>
      </c>
      <c r="F19" s="26">
        <v>0</v>
      </c>
      <c r="G19" s="13">
        <v>1</v>
      </c>
      <c r="H19" s="13">
        <v>0</v>
      </c>
      <c r="I19" s="13">
        <v>0</v>
      </c>
      <c r="J19" s="13">
        <v>1</v>
      </c>
      <c r="K19" s="13">
        <v>0</v>
      </c>
      <c r="L19" s="13">
        <v>0</v>
      </c>
      <c r="M19" s="26">
        <v>0</v>
      </c>
      <c r="N19">
        <f t="shared" si="0"/>
        <v>4</v>
      </c>
    </row>
    <row r="20" spans="1:14" ht="14.45">
      <c r="A20" s="19" t="s">
        <v>29</v>
      </c>
      <c r="B20" s="13">
        <v>0</v>
      </c>
      <c r="C20" s="26">
        <v>0</v>
      </c>
      <c r="D20" s="13">
        <v>1</v>
      </c>
      <c r="E20" s="13">
        <v>1</v>
      </c>
      <c r="F20" s="26">
        <v>0</v>
      </c>
      <c r="G20" s="13">
        <v>1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26">
        <v>0</v>
      </c>
      <c r="N20">
        <f t="shared" si="0"/>
        <v>3</v>
      </c>
    </row>
    <row r="21" spans="1:14" ht="14.45">
      <c r="A21" s="19" t="s">
        <v>30</v>
      </c>
      <c r="B21" s="13">
        <v>0</v>
      </c>
      <c r="C21" s="26">
        <v>0</v>
      </c>
      <c r="D21" s="13">
        <v>0</v>
      </c>
      <c r="E21" s="13">
        <v>0</v>
      </c>
      <c r="F21" s="26">
        <v>1</v>
      </c>
      <c r="G21" s="13">
        <v>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26">
        <v>0</v>
      </c>
      <c r="N21">
        <f t="shared" si="0"/>
        <v>2</v>
      </c>
    </row>
    <row r="22" spans="1:14" ht="14.45">
      <c r="A22" s="19" t="s">
        <v>31</v>
      </c>
      <c r="B22" s="13">
        <v>0</v>
      </c>
      <c r="C22" s="26">
        <v>0</v>
      </c>
      <c r="D22" s="13">
        <v>1</v>
      </c>
      <c r="E22" s="13">
        <v>1</v>
      </c>
      <c r="F22" s="26">
        <v>0</v>
      </c>
      <c r="G22" s="13">
        <v>1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26">
        <v>0</v>
      </c>
      <c r="N22">
        <f t="shared" si="0"/>
        <v>3</v>
      </c>
    </row>
    <row r="23" spans="1:14" ht="14.45">
      <c r="A23" s="19" t="s">
        <v>32</v>
      </c>
      <c r="B23" s="13">
        <v>0</v>
      </c>
      <c r="C23" s="26">
        <v>0</v>
      </c>
      <c r="D23" s="13">
        <v>1</v>
      </c>
      <c r="E23" s="13">
        <v>0</v>
      </c>
      <c r="F23" s="26">
        <v>0</v>
      </c>
      <c r="G23" s="13">
        <v>1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26">
        <v>0</v>
      </c>
      <c r="N23">
        <f t="shared" si="0"/>
        <v>2</v>
      </c>
    </row>
    <row r="24" spans="1:14" ht="14.45">
      <c r="A24" s="20" t="s">
        <v>44</v>
      </c>
      <c r="B24">
        <f>SUM(B2:B23)</f>
        <v>9</v>
      </c>
      <c r="C24">
        <f t="shared" ref="C24:M24" si="1">SUM(C2:C23)</f>
        <v>5</v>
      </c>
      <c r="D24">
        <f t="shared" si="1"/>
        <v>21</v>
      </c>
      <c r="E24">
        <f t="shared" si="1"/>
        <v>19</v>
      </c>
      <c r="F24">
        <f t="shared" si="1"/>
        <v>1</v>
      </c>
      <c r="G24">
        <f t="shared" si="1"/>
        <v>22</v>
      </c>
      <c r="H24">
        <f t="shared" si="1"/>
        <v>14</v>
      </c>
      <c r="I24">
        <f t="shared" si="1"/>
        <v>6</v>
      </c>
      <c r="J24">
        <f t="shared" si="1"/>
        <v>16</v>
      </c>
      <c r="K24">
        <f t="shared" si="1"/>
        <v>8</v>
      </c>
      <c r="L24">
        <f t="shared" si="1"/>
        <v>8</v>
      </c>
      <c r="M24">
        <f t="shared" si="1"/>
        <v>9</v>
      </c>
    </row>
    <row r="25" spans="1:14" ht="14.45">
      <c r="A25" s="21"/>
      <c r="B25" s="6"/>
      <c r="K25" s="22"/>
      <c r="L25" t="s">
        <v>45</v>
      </c>
    </row>
    <row r="26" spans="1:14" ht="14.45">
      <c r="A26" s="21"/>
    </row>
    <row r="27" spans="1:14" ht="14.45">
      <c r="A27" s="23"/>
      <c r="B27" s="6"/>
    </row>
    <row r="28" spans="1:14" ht="14.45">
      <c r="A28" s="24" t="s">
        <v>3</v>
      </c>
      <c r="B28">
        <v>1</v>
      </c>
    </row>
    <row r="29" spans="1:14" ht="14.45">
      <c r="A29" s="10" t="s">
        <v>2</v>
      </c>
      <c r="B29">
        <v>5</v>
      </c>
      <c r="K29" t="s">
        <v>46</v>
      </c>
    </row>
    <row r="30" spans="1:14" ht="14.45">
      <c r="A30" s="9" t="s">
        <v>37</v>
      </c>
      <c r="B30">
        <v>6</v>
      </c>
      <c r="F30" s="59"/>
    </row>
    <row r="31" spans="1:14" ht="14.45">
      <c r="A31" s="9" t="s">
        <v>39</v>
      </c>
      <c r="B31">
        <v>8</v>
      </c>
    </row>
    <row r="32" spans="1:14" ht="15" customHeight="1">
      <c r="A32" s="9" t="s">
        <v>40</v>
      </c>
      <c r="B32">
        <v>8</v>
      </c>
    </row>
    <row r="33" spans="1:2" ht="15" customHeight="1">
      <c r="A33" s="9" t="s">
        <v>33</v>
      </c>
      <c r="B33">
        <v>9</v>
      </c>
    </row>
    <row r="34" spans="1:2" ht="15" customHeight="1">
      <c r="A34" s="10" t="s">
        <v>41</v>
      </c>
      <c r="B34">
        <v>9</v>
      </c>
    </row>
    <row r="35" spans="1:2" ht="15" customHeight="1">
      <c r="A35" s="9" t="s">
        <v>36</v>
      </c>
      <c r="B35">
        <v>14</v>
      </c>
    </row>
    <row r="36" spans="1:2" ht="15" customHeight="1">
      <c r="A36" s="9" t="s">
        <v>38</v>
      </c>
      <c r="B36">
        <v>16</v>
      </c>
    </row>
    <row r="37" spans="1:2" ht="15" customHeight="1">
      <c r="A37" s="9" t="s">
        <v>34</v>
      </c>
      <c r="B37">
        <v>19</v>
      </c>
    </row>
    <row r="38" spans="1:2" ht="15" customHeight="1">
      <c r="A38" s="9" t="s">
        <v>4</v>
      </c>
      <c r="B38">
        <v>21</v>
      </c>
    </row>
    <row r="39" spans="1:2" ht="15" customHeight="1">
      <c r="A39" s="9" t="s">
        <v>35</v>
      </c>
      <c r="B39">
        <v>22</v>
      </c>
    </row>
  </sheetData>
  <autoFilter ref="A1:AC1" xr:uid="{00000000-0001-0000-0100-000000000000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2024-09-17T15:52:02+00:00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F7BDB7-3632-4CA2-8593-B45B2457763A}"/>
</file>

<file path=customXml/itemProps2.xml><?xml version="1.0" encoding="utf-8"?>
<ds:datastoreItem xmlns:ds="http://schemas.openxmlformats.org/officeDocument/2006/customXml" ds:itemID="{2111BDA1-A2ED-49B3-A870-A001D237CD8F}"/>
</file>

<file path=customXml/itemProps3.xml><?xml version="1.0" encoding="utf-8"?>
<ds:datastoreItem xmlns:ds="http://schemas.openxmlformats.org/officeDocument/2006/customXml" ds:itemID="{707F9C0F-9B95-4610-8334-3D650560ED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Sara Viviana Carrero Puentes</cp:lastModifiedBy>
  <cp:revision/>
  <dcterms:created xsi:type="dcterms:W3CDTF">2023-05-10T16:26:34Z</dcterms:created>
  <dcterms:modified xsi:type="dcterms:W3CDTF">2023-11-17T15:30:31Z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