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mc:AlternateContent xmlns:mc="http://schemas.openxmlformats.org/markup-compatibility/2006">
    <mc:Choice Requires="x15">
      <x15ac:absPath xmlns:x15ac="http://schemas.microsoft.com/office/spreadsheetml/2010/11/ac" url="https://agenciadetierras.sharepoint.com/sites/UAFpoint/Documentos compartidos/MUNICIPIOS PRIORIZADOS/Magdalena/San Zenón - Magdalena/10. DTS consolidado/ANEXOS/"/>
    </mc:Choice>
  </mc:AlternateContent>
  <xr:revisionPtr revIDLastSave="86" documentId="11_ACB6265D15A31DB7161518533FC707EDEA540A20" xr6:coauthVersionLast="47" xr6:coauthVersionMax="47" xr10:uidLastSave="{4F558195-7B90-4A7B-BE69-1429514B2168}"/>
  <bookViews>
    <workbookView xWindow="13550" yWindow="-110" windowWidth="19420" windowHeight="10300" activeTab="3" xr2:uid="{00000000-000D-0000-FFFF-FFFF00000000}"/>
  </bookViews>
  <sheets>
    <sheet name="UFH MUNICIPIO" sheetId="12" r:id="rId1"/>
    <sheet name="PortafolioSistemas" sheetId="1" r:id="rId2"/>
    <sheet name="AMR" sheetId="2" r:id="rId3"/>
    <sheet name="Aptitud" sheetId="10" r:id="rId4"/>
    <sheet name="NDT_TT" sheetId="11" r:id="rId5"/>
    <sheet name="E-ECE" sheetId="3" r:id="rId6"/>
    <sheet name="E-EC" sheetId="4" r:id="rId7"/>
    <sheet name="E-Vivienda" sheetId="5" r:id="rId8"/>
    <sheet name="E-Infraestructura" sheetId="6" r:id="rId9"/>
    <sheet name="UAF" sheetId="7" r:id="rId10"/>
    <sheet name="ADJUDICABILIDAD UAF - UFH" sheetId="13" r:id="rId11"/>
  </sheets>
  <externalReferences>
    <externalReference r:id="rId12"/>
  </externalReferences>
  <definedNames>
    <definedName name="_xlnm._FilterDatabase" localSheetId="4" hidden="1">NDT_TT!$A$1:$E$80</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3" l="1"/>
  <c r="F19" i="13"/>
  <c r="D20" i="13"/>
  <c r="D19" i="13"/>
  <c r="D21" i="13"/>
  <c r="E21" i="13"/>
  <c r="F21" i="13"/>
  <c r="C21" i="13"/>
  <c r="H4" i="13"/>
  <c r="H5" i="13"/>
  <c r="H6" i="13"/>
  <c r="H7" i="13"/>
  <c r="H8" i="13"/>
  <c r="H9" i="13"/>
  <c r="H10" i="13"/>
  <c r="H11" i="13"/>
  <c r="H12" i="13"/>
  <c r="H13" i="13"/>
  <c r="H14" i="13"/>
  <c r="H15" i="13"/>
  <c r="H16" i="13"/>
  <c r="H17" i="13"/>
  <c r="H3" i="13"/>
  <c r="F4" i="13"/>
  <c r="F5" i="13"/>
  <c r="F6" i="13"/>
  <c r="F7" i="13"/>
  <c r="F8" i="13"/>
  <c r="F9" i="13"/>
  <c r="F10" i="13"/>
  <c r="F11" i="13"/>
  <c r="F12" i="13"/>
  <c r="F13" i="13"/>
  <c r="F14" i="13"/>
  <c r="F15" i="13"/>
  <c r="F16" i="13"/>
  <c r="F17" i="13"/>
  <c r="F3" i="13"/>
  <c r="D4" i="13"/>
  <c r="D5" i="13"/>
  <c r="D6" i="13"/>
  <c r="D7" i="13"/>
  <c r="D8" i="13"/>
  <c r="D9" i="13"/>
  <c r="D10" i="13"/>
  <c r="D11" i="13"/>
  <c r="D12" i="13"/>
  <c r="D13" i="13"/>
  <c r="D14" i="13"/>
  <c r="D15" i="13"/>
  <c r="D16" i="13"/>
  <c r="D17" i="13"/>
  <c r="D3" i="13"/>
  <c r="D18" i="13"/>
  <c r="E18" i="13"/>
  <c r="F18" i="13"/>
  <c r="G18" i="13"/>
  <c r="H18" i="13"/>
  <c r="C18" i="13"/>
  <c r="AR102" i="10"/>
  <c r="AP102" i="10"/>
  <c r="AO102" i="10"/>
  <c r="AN102" i="10"/>
  <c r="AM102" i="10"/>
  <c r="AL102" i="10"/>
  <c r="AK102" i="10"/>
  <c r="AJ102" i="10"/>
  <c r="AI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J102" i="10"/>
  <c r="I102" i="10"/>
  <c r="H102" i="10"/>
  <c r="G102" i="10"/>
  <c r="F102" i="10"/>
  <c r="AQ102" i="10" s="1"/>
  <c r="E102" i="10"/>
  <c r="D102" i="10"/>
  <c r="C102" i="10"/>
  <c r="B102" i="10"/>
  <c r="AS101" i="10"/>
  <c r="AQ101" i="10"/>
  <c r="AP101" i="10"/>
  <c r="AS100" i="10"/>
  <c r="AQ100" i="10"/>
  <c r="AP100" i="10"/>
  <c r="AS99" i="10"/>
  <c r="AQ99" i="10"/>
  <c r="AP99" i="10"/>
  <c r="AS98" i="10"/>
  <c r="AQ98" i="10"/>
  <c r="AP98" i="10"/>
  <c r="AS97" i="10"/>
  <c r="AQ97" i="10"/>
  <c r="AP97" i="10"/>
  <c r="AS96" i="10"/>
  <c r="AQ96" i="10"/>
  <c r="AP96" i="10"/>
  <c r="AS95" i="10"/>
  <c r="AQ95" i="10"/>
  <c r="AP95" i="10"/>
  <c r="AS94" i="10"/>
  <c r="AQ94" i="10"/>
  <c r="AP94" i="10"/>
  <c r="AS93" i="10"/>
  <c r="AQ93" i="10"/>
  <c r="AP93" i="10"/>
  <c r="AS92" i="10"/>
  <c r="AQ92" i="10"/>
  <c r="AP92" i="10"/>
  <c r="AS91" i="10"/>
  <c r="AQ91" i="10"/>
  <c r="AP91" i="10"/>
  <c r="AS90" i="10"/>
  <c r="AQ90" i="10"/>
  <c r="AP90" i="10"/>
  <c r="AS89" i="10"/>
  <c r="AQ89" i="10"/>
  <c r="AP89" i="10"/>
  <c r="AS88" i="10"/>
  <c r="AQ88" i="10"/>
  <c r="AP88" i="10"/>
  <c r="AS87" i="10"/>
  <c r="AQ87" i="10"/>
  <c r="AP87" i="10"/>
  <c r="AS86" i="10"/>
  <c r="AQ86" i="10"/>
  <c r="AP86" i="10"/>
  <c r="AS85" i="10"/>
  <c r="AQ85" i="10"/>
  <c r="AP85" i="10"/>
  <c r="AS84" i="10"/>
  <c r="AQ84" i="10"/>
  <c r="AP84" i="10"/>
  <c r="AS83" i="10"/>
  <c r="AQ83" i="10"/>
  <c r="AP83" i="10"/>
  <c r="AS82" i="10"/>
  <c r="AQ82" i="10"/>
  <c r="AP82" i="10"/>
  <c r="AS81" i="10"/>
  <c r="AQ81" i="10"/>
  <c r="AP81" i="10"/>
  <c r="AS80" i="10"/>
  <c r="AQ80" i="10"/>
  <c r="AP80" i="10"/>
  <c r="AS79" i="10"/>
  <c r="AQ79" i="10"/>
  <c r="AP79" i="10"/>
  <c r="AS78" i="10"/>
  <c r="AQ78" i="10"/>
  <c r="AP78" i="10"/>
  <c r="AS77" i="10"/>
  <c r="AQ77" i="10"/>
  <c r="AP77" i="10"/>
  <c r="AS76" i="10"/>
  <c r="AQ76" i="10"/>
  <c r="AP76" i="10"/>
  <c r="AS75" i="10"/>
  <c r="AQ75" i="10"/>
  <c r="AP75" i="10"/>
  <c r="AS74" i="10"/>
  <c r="AQ74" i="10"/>
  <c r="AP74" i="10"/>
  <c r="AS73" i="10"/>
  <c r="AQ73" i="10"/>
  <c r="AP73" i="10"/>
  <c r="AS72" i="10"/>
  <c r="AQ72" i="10"/>
  <c r="AP72" i="10"/>
  <c r="AS71" i="10"/>
  <c r="AQ71" i="10"/>
  <c r="AP71" i="10"/>
  <c r="AS70" i="10"/>
  <c r="AQ70" i="10"/>
  <c r="AP70" i="10"/>
  <c r="AS69" i="10"/>
  <c r="AQ69" i="10"/>
  <c r="AP69" i="10"/>
  <c r="AS68" i="10"/>
  <c r="AQ68" i="10"/>
  <c r="AP68" i="10"/>
  <c r="AS67" i="10"/>
  <c r="AQ67" i="10"/>
  <c r="AP67" i="10"/>
  <c r="AS66" i="10"/>
  <c r="AQ66" i="10"/>
  <c r="AP66" i="10"/>
  <c r="AS65" i="10"/>
  <c r="AQ65" i="10"/>
  <c r="AP65" i="10"/>
  <c r="AS64" i="10"/>
  <c r="AQ64" i="10"/>
  <c r="AP64" i="10"/>
  <c r="AS63" i="10"/>
  <c r="AQ63" i="10"/>
  <c r="AP63" i="10"/>
  <c r="AS62" i="10"/>
  <c r="AQ62" i="10"/>
  <c r="AP62" i="10"/>
  <c r="AS61" i="10"/>
  <c r="AQ61" i="10"/>
  <c r="AP61" i="10"/>
  <c r="AS60" i="10"/>
  <c r="AQ60" i="10"/>
  <c r="AP60" i="10"/>
  <c r="AS59" i="10"/>
  <c r="AQ59" i="10"/>
  <c r="AP59" i="10"/>
  <c r="AS58" i="10"/>
  <c r="AQ58" i="10"/>
  <c r="AP58" i="10"/>
  <c r="AS57" i="10"/>
  <c r="AQ57" i="10"/>
  <c r="AP57" i="10"/>
  <c r="AS56" i="10"/>
  <c r="AQ56" i="10"/>
  <c r="AP56" i="10"/>
  <c r="AS55" i="10"/>
  <c r="AQ55" i="10"/>
  <c r="AP55" i="10"/>
  <c r="AS54" i="10"/>
  <c r="AQ54" i="10"/>
  <c r="AP54" i="10"/>
  <c r="AS53" i="10"/>
  <c r="AQ53" i="10"/>
  <c r="AP53" i="10"/>
  <c r="AS52" i="10"/>
  <c r="AQ52" i="10"/>
  <c r="AP52" i="10"/>
  <c r="AS51" i="10"/>
  <c r="AQ51" i="10"/>
  <c r="AP51" i="10"/>
  <c r="AS50" i="10"/>
  <c r="AQ50" i="10"/>
  <c r="AP50" i="10"/>
  <c r="AS49" i="10"/>
  <c r="AQ49" i="10"/>
  <c r="AP49" i="10"/>
  <c r="AS48" i="10"/>
  <c r="AQ48" i="10"/>
  <c r="AP48" i="10"/>
  <c r="AS47" i="10"/>
  <c r="AQ47" i="10"/>
  <c r="AP47" i="10"/>
  <c r="AS46" i="10"/>
  <c r="AQ46" i="10"/>
  <c r="AP46" i="10"/>
  <c r="AS45" i="10"/>
  <c r="AQ45" i="10"/>
  <c r="AP45" i="10"/>
  <c r="AS44" i="10"/>
  <c r="AQ44" i="10"/>
  <c r="AP44" i="10"/>
  <c r="AS43" i="10"/>
  <c r="AQ43" i="10"/>
  <c r="AP43" i="10"/>
  <c r="AS42" i="10"/>
  <c r="AQ42" i="10"/>
  <c r="AP42" i="10"/>
  <c r="AS41" i="10"/>
  <c r="AQ41" i="10"/>
  <c r="AP41" i="10"/>
  <c r="AS40" i="10"/>
  <c r="AQ40" i="10"/>
  <c r="AP40" i="10"/>
  <c r="AS39" i="10"/>
  <c r="AQ39" i="10"/>
  <c r="AP39" i="10"/>
  <c r="AS38" i="10"/>
  <c r="AQ38" i="10"/>
  <c r="AP38" i="10"/>
  <c r="AS37" i="10"/>
  <c r="AQ37" i="10"/>
  <c r="AP37" i="10"/>
  <c r="AS36" i="10"/>
  <c r="AQ36" i="10"/>
  <c r="AP36" i="10"/>
  <c r="AS35" i="10"/>
  <c r="AQ35" i="10"/>
  <c r="AP35" i="10"/>
  <c r="AS34" i="10"/>
  <c r="AQ34" i="10"/>
  <c r="AP34" i="10"/>
  <c r="AS33" i="10"/>
  <c r="AQ33" i="10"/>
  <c r="AP33" i="10"/>
  <c r="AS32" i="10"/>
  <c r="AQ32" i="10"/>
  <c r="AP32" i="10"/>
  <c r="AS31" i="10"/>
  <c r="AQ31" i="10"/>
  <c r="AP31" i="10"/>
  <c r="AS30" i="10"/>
  <c r="AQ30" i="10"/>
  <c r="AP30" i="10"/>
  <c r="AS29" i="10"/>
  <c r="AQ29" i="10"/>
  <c r="AP29" i="10"/>
  <c r="AS28" i="10"/>
  <c r="AQ28" i="10"/>
  <c r="AP28" i="10"/>
  <c r="AS27" i="10"/>
  <c r="AQ27" i="10"/>
  <c r="AP27" i="10"/>
  <c r="AS26" i="10"/>
  <c r="AQ26" i="10"/>
  <c r="AP26" i="10"/>
  <c r="AS25" i="10"/>
  <c r="AQ25" i="10"/>
  <c r="AP25" i="10"/>
  <c r="AS24" i="10"/>
  <c r="AQ24" i="10"/>
  <c r="AP24" i="10"/>
  <c r="AS23" i="10"/>
  <c r="AQ23" i="10"/>
  <c r="AP23" i="10"/>
  <c r="AS22" i="10"/>
  <c r="AQ22" i="10"/>
  <c r="AP22" i="10"/>
  <c r="AS21" i="10"/>
  <c r="AQ21" i="10"/>
  <c r="AP21" i="10"/>
  <c r="AS20" i="10"/>
  <c r="AQ20" i="10"/>
  <c r="AP20" i="10"/>
  <c r="AS19" i="10"/>
  <c r="AQ19" i="10"/>
  <c r="AP19" i="10"/>
  <c r="AS18" i="10"/>
  <c r="AQ18" i="10"/>
  <c r="AP18" i="10"/>
  <c r="AS17" i="10"/>
  <c r="AQ17" i="10"/>
  <c r="AP17" i="10"/>
  <c r="AS16" i="10"/>
  <c r="AQ16" i="10"/>
  <c r="AP16" i="10"/>
  <c r="AS15" i="10"/>
  <c r="AQ15" i="10"/>
  <c r="AP15" i="10"/>
  <c r="AS14" i="10"/>
  <c r="AQ14" i="10"/>
  <c r="AP14" i="10"/>
  <c r="AS13" i="10"/>
  <c r="AQ13" i="10"/>
  <c r="AP13" i="10"/>
  <c r="AS12" i="10"/>
  <c r="AQ12" i="10"/>
  <c r="AP12" i="10"/>
  <c r="AS11" i="10"/>
  <c r="AQ11" i="10"/>
  <c r="AP11" i="10"/>
  <c r="AS10" i="10"/>
  <c r="AQ10" i="10"/>
  <c r="AP10" i="10"/>
  <c r="AS9" i="10"/>
  <c r="AQ9" i="10"/>
  <c r="AP9" i="10"/>
  <c r="AS8" i="10"/>
  <c r="AQ8" i="10"/>
  <c r="AP8" i="10"/>
  <c r="AS7" i="10"/>
  <c r="AQ7" i="10"/>
  <c r="AP7" i="10"/>
  <c r="AS6" i="10"/>
  <c r="AQ6" i="10"/>
  <c r="AP6" i="10"/>
  <c r="AS5" i="10"/>
  <c r="AQ5" i="10"/>
  <c r="AP5" i="10"/>
  <c r="AS4" i="10"/>
  <c r="AQ4" i="10"/>
  <c r="AP4" i="10"/>
  <c r="AS3" i="10"/>
  <c r="AQ3" i="10"/>
  <c r="AP3" i="10"/>
  <c r="AS2" i="10"/>
  <c r="AS102" i="10" s="1"/>
  <c r="AQ2" i="10"/>
  <c r="AP2" i="10"/>
</calcChain>
</file>

<file path=xl/sharedStrings.xml><?xml version="1.0" encoding="utf-8"?>
<sst xmlns="http://schemas.openxmlformats.org/spreadsheetml/2006/main" count="3687" uniqueCount="695">
  <si>
    <t>ID</t>
  </si>
  <si>
    <t>Unidad Tipo</t>
  </si>
  <si>
    <t>Símbolo UFH</t>
  </si>
  <si>
    <t>Descripción de la Unidad Física Homogénea (UFH)</t>
  </si>
  <si>
    <t>No. de Polígonos</t>
  </si>
  <si>
    <t>Área Municipal (ha)</t>
  </si>
  <si>
    <t>Área Municipal (%)</t>
  </si>
  <si>
    <t>03</t>
  </si>
  <si>
    <t>03Vai-73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</si>
  <si>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</si>
  <si>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3 </t>
  </si>
  <si>
    <t>1.420,18 </t>
  </si>
  <si>
    <t>6,18 </t>
  </si>
  <si>
    <t>03Wc-73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</si>
  <si>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</si>
  <si>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8 </t>
  </si>
  <si>
    <t>505,90 </t>
  </si>
  <si>
    <t>2,20 </t>
  </si>
  <si>
    <t>04</t>
  </si>
  <si>
    <t>04Wai-67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</si>
  <si>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</si>
  <si>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6 </t>
  </si>
  <si>
    <t>3.348,61 </t>
  </si>
  <si>
    <t>14,57 </t>
  </si>
  <si>
    <t>04Wci-67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</si>
  <si>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</si>
  <si>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2 </t>
  </si>
  <si>
    <t>2.019,47 </t>
  </si>
  <si>
    <t>8,79 </t>
  </si>
  <si>
    <t>06</t>
  </si>
  <si>
    <t>06Vbi-55</t>
  </si>
  <si>
    <t>Suelos ubicados en clima cálido húmedo con régimen de humedad ústico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i: Inundaciones.</t>
  </si>
  <si>
    <t>1 </t>
  </si>
  <si>
    <t>114,69 </t>
  </si>
  <si>
    <t>0,50 </t>
  </si>
  <si>
    <t>06Wai-55</t>
  </si>
  <si>
    <t>Suelos ubicados en clima cálido seco con régimen de humedad ústico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i: Inundaciones.</t>
  </si>
  <si>
    <t>4 </t>
  </si>
  <si>
    <t>1.741,14 </t>
  </si>
  <si>
    <t>7,58 </t>
  </si>
  <si>
    <t>06Wbi-55</t>
  </si>
  <si>
    <t>Suelos ubicados en clima cálido seco con régimen de humedad ústico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i: Inundaciones.</t>
  </si>
  <si>
    <t>131,56 </t>
  </si>
  <si>
    <t>0,57 </t>
  </si>
  <si>
    <t>06Wd2s1-55</t>
  </si>
  <si>
    <t>Suelos ubicados en clima cálido seco con régimen de humedad ústico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</si>
  <si>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1.915,78 </t>
  </si>
  <si>
    <t>8,34 </t>
  </si>
  <si>
    <t>07</t>
  </si>
  <si>
    <t>07Vb-49</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</si>
  <si>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</si>
  <si>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2.147,43 </t>
  </si>
  <si>
    <t>9,34 </t>
  </si>
  <si>
    <t>07Vc-49</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</si>
  <si>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</si>
  <si>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461,95 </t>
  </si>
  <si>
    <t>2,01 </t>
  </si>
  <si>
    <t>07Wb-49</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</si>
  <si>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</si>
  <si>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1.337,09 </t>
  </si>
  <si>
    <t>5,82 </t>
  </si>
  <si>
    <t>07Wc-49</t>
  </si>
  <si>
    <t>2.133,96 </t>
  </si>
  <si>
    <t>9,29 </t>
  </si>
  <si>
    <t>08</t>
  </si>
  <si>
    <t>08Wd2s2-44</t>
  </si>
  <si>
    <t>Suelos ubicados en clima cálido seco con régimen de humedad ústico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2s2: Erosión moderada - Susceptibilidad a la pérdida de suelo fuerte.</t>
  </si>
  <si>
    <t>736,53 </t>
  </si>
  <si>
    <t>3,20 </t>
  </si>
  <si>
    <t>10</t>
  </si>
  <si>
    <t>10Vai-30</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</si>
  <si>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</si>
  <si>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12 </t>
  </si>
  <si>
    <t>2.554,78 </t>
  </si>
  <si>
    <t>11,12 </t>
  </si>
  <si>
    <t>10Wai-30</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</si>
  <si>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</si>
  <si>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2.411,64 </t>
  </si>
  <si>
    <t>10,49 </t>
  </si>
  <si>
    <t>UFH</t>
  </si>
  <si>
    <t>ID_Sistema</t>
  </si>
  <si>
    <t>Alter_A</t>
  </si>
  <si>
    <t>Alter_B</t>
  </si>
  <si>
    <t>Alter_C</t>
  </si>
  <si>
    <t>Alter_D</t>
  </si>
  <si>
    <t>Descripcion</t>
  </si>
  <si>
    <t>A1</t>
  </si>
  <si>
    <t>ganaderia_dp</t>
  </si>
  <si>
    <t>A2</t>
  </si>
  <si>
    <t>maiz_tradicional</t>
  </si>
  <si>
    <t>A3</t>
  </si>
  <si>
    <t>naranja</t>
  </si>
  <si>
    <t>A4</t>
  </si>
  <si>
    <t>yuca</t>
  </si>
  <si>
    <t>A5</t>
  </si>
  <si>
    <t>ganaderia_dp maiz_tradicional</t>
  </si>
  <si>
    <t>A6</t>
  </si>
  <si>
    <t>ganaderia_dp naranja</t>
  </si>
  <si>
    <t>A7</t>
  </si>
  <si>
    <t>ganaderia_dp yuca</t>
  </si>
  <si>
    <t>A8</t>
  </si>
  <si>
    <t>maiz_tradicional naranja</t>
  </si>
  <si>
    <t>A9</t>
  </si>
  <si>
    <t>maiz_tradicional yuca</t>
  </si>
  <si>
    <t>A10</t>
  </si>
  <si>
    <t>naranja yuca</t>
  </si>
  <si>
    <t>A11</t>
  </si>
  <si>
    <t>avicultura_engorde</t>
  </si>
  <si>
    <t>ganaderia_dp avicultura_engorde maiz_tradicional</t>
  </si>
  <si>
    <t>A12</t>
  </si>
  <si>
    <t>ganaderia_dp avicultura_engorde naranja</t>
  </si>
  <si>
    <t>A13</t>
  </si>
  <si>
    <t>ganaderia_dp avicultura_engorde yuca</t>
  </si>
  <si>
    <t>A14</t>
  </si>
  <si>
    <t>ganaderia_dp maiz_tradicional naranja</t>
  </si>
  <si>
    <t>A15</t>
  </si>
  <si>
    <t>ganaderia_dp maiz_tradicional yuca</t>
  </si>
  <si>
    <t>A16</t>
  </si>
  <si>
    <t>ganaderia_dp naranja yuca</t>
  </si>
  <si>
    <t>A17</t>
  </si>
  <si>
    <t>avicultura_engorde maiz_tradicional naranja</t>
  </si>
  <si>
    <t>A18</t>
  </si>
  <si>
    <t>avicultura_engorde maiz_tradicional yuca</t>
  </si>
  <si>
    <t>A19</t>
  </si>
  <si>
    <t>avicultura_engorde naranja yuca</t>
  </si>
  <si>
    <t>A20</t>
  </si>
  <si>
    <t>maiz_tradicional naranja yuca</t>
  </si>
  <si>
    <t>A21</t>
  </si>
  <si>
    <t>ganaderia_dp avicultura_engorde maiz_tradicional naranja</t>
  </si>
  <si>
    <t>A22</t>
  </si>
  <si>
    <t>ganaderia_dp avicultura_engorde maiz_tradicional yuca</t>
  </si>
  <si>
    <t>A23</t>
  </si>
  <si>
    <t>ganaderia_dp avicultura_engorde naranja yuca</t>
  </si>
  <si>
    <t>A24</t>
  </si>
  <si>
    <t>ganaderia_dp maiz_tradicional naranja yuca</t>
  </si>
  <si>
    <t>A25</t>
  </si>
  <si>
    <t>avicultura_engorde maiz_tradicional naranja yuca</t>
  </si>
  <si>
    <t>A26</t>
  </si>
  <si>
    <t>A27</t>
  </si>
  <si>
    <t>A28</t>
  </si>
  <si>
    <t>mango_azucar</t>
  </si>
  <si>
    <t>A29</t>
  </si>
  <si>
    <t>A30</t>
  </si>
  <si>
    <t>A31</t>
  </si>
  <si>
    <t>A32</t>
  </si>
  <si>
    <t>ganaderia_dp mango_azucar</t>
  </si>
  <si>
    <t>A33</t>
  </si>
  <si>
    <t>A34</t>
  </si>
  <si>
    <t>A35</t>
  </si>
  <si>
    <t>maiz_tradicional mango_azucar</t>
  </si>
  <si>
    <t>A36</t>
  </si>
  <si>
    <t>A37</t>
  </si>
  <si>
    <t>A38</t>
  </si>
  <si>
    <t>mango_azucar naranja</t>
  </si>
  <si>
    <t>A39</t>
  </si>
  <si>
    <t>mango_azucar yuca</t>
  </si>
  <si>
    <t>A40</t>
  </si>
  <si>
    <t>A41</t>
  </si>
  <si>
    <t>A42</t>
  </si>
  <si>
    <t>ganaderia_dp avicultura_engorde mango_azucar</t>
  </si>
  <si>
    <t>A43</t>
  </si>
  <si>
    <t>A44</t>
  </si>
  <si>
    <t>A45</t>
  </si>
  <si>
    <t>ganaderia_dp maiz_tradicional mango_azucar</t>
  </si>
  <si>
    <t>A46</t>
  </si>
  <si>
    <t>A47</t>
  </si>
  <si>
    <t>A48</t>
  </si>
  <si>
    <t>ganaderia_dp mango_azucar naranja</t>
  </si>
  <si>
    <t>A49</t>
  </si>
  <si>
    <t>ganaderia_dp mango_azucar yuca</t>
  </si>
  <si>
    <t>A50</t>
  </si>
  <si>
    <t>A51</t>
  </si>
  <si>
    <t>avicultura_engorde maiz_tradicional mango_azucar</t>
  </si>
  <si>
    <t>A52</t>
  </si>
  <si>
    <t>A53</t>
  </si>
  <si>
    <t>A54</t>
  </si>
  <si>
    <t>avicultura_engorde mango_azucar naranja</t>
  </si>
  <si>
    <t>A55</t>
  </si>
  <si>
    <t>avicultura_engorde mango_azucar yuca</t>
  </si>
  <si>
    <t>A56</t>
  </si>
  <si>
    <t>A57</t>
  </si>
  <si>
    <t>maiz_tradicional mango_azucar naranja</t>
  </si>
  <si>
    <t>A58</t>
  </si>
  <si>
    <t>maiz_tradicional mango_azucar yuca</t>
  </si>
  <si>
    <t>A59</t>
  </si>
  <si>
    <t>A60</t>
  </si>
  <si>
    <t>mango_azucar naranja yuca</t>
  </si>
  <si>
    <t>A61</t>
  </si>
  <si>
    <t>ganaderia_dp avicultura_engorde maiz_tradicional mango_azucar</t>
  </si>
  <si>
    <t>A62</t>
  </si>
  <si>
    <t>A63</t>
  </si>
  <si>
    <t>A64</t>
  </si>
  <si>
    <t>ganaderia_dp avicultura_engorde mango_azucar naranja</t>
  </si>
  <si>
    <t>A65</t>
  </si>
  <si>
    <t>ganaderia_dp avicultura_engorde mango_azucar yuca</t>
  </si>
  <si>
    <t>A66</t>
  </si>
  <si>
    <t>A67</t>
  </si>
  <si>
    <t>ganaderia_dp maiz_tradicional mango_azucar naranja</t>
  </si>
  <si>
    <t>A68</t>
  </si>
  <si>
    <t>ganaderia_dp maiz_tradicional mango_azucar yuca</t>
  </si>
  <si>
    <t>A69</t>
  </si>
  <si>
    <t>A70</t>
  </si>
  <si>
    <t>ganaderia_dp mango_azucar naranja yuca</t>
  </si>
  <si>
    <t>A71</t>
  </si>
  <si>
    <t>avicultura_engorde maiz_tradicional mango_azucar naranja</t>
  </si>
  <si>
    <t>A72</t>
  </si>
  <si>
    <t>avicultura_engorde maiz_tradicional mango_azucar yuca</t>
  </si>
  <si>
    <t>A73</t>
  </si>
  <si>
    <t>A74</t>
  </si>
  <si>
    <t>avicultura_engorde mango_azucar naranja yuca</t>
  </si>
  <si>
    <t>A75</t>
  </si>
  <si>
    <t>maiz_tradicional mango_azucar naranja yuca</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</si>
  <si>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</si>
  <si>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</si>
  <si>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</si>
  <si>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</si>
  <si>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</si>
  <si>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</si>
  <si>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</si>
  <si>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</si>
  <si>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</si>
  <si>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</si>
  <si>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</si>
  <si>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</si>
  <si>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</si>
  <si>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</si>
  <si>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</si>
  <si>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</si>
  <si>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</si>
  <si>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</si>
  <si>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</si>
  <si>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</si>
  <si>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</si>
  <si>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</si>
  <si>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</si>
  <si>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</si>
  <si>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</si>
  <si>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</si>
  <si>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</si>
  <si>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</si>
  <si>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</si>
  <si>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</si>
  <si>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</si>
  <si>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</si>
  <si>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</si>
  <si>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</si>
  <si>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</si>
  <si>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</si>
  <si>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</si>
  <si>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</si>
  <si>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</si>
  <si>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</si>
  <si>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</si>
  <si>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</si>
  <si>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</si>
  <si>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</si>
  <si>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</si>
  <si>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</si>
  <si>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</si>
  <si>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</si>
  <si>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</si>
  <si>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</si>
  <si>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</si>
  <si>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</si>
  <si>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</si>
  <si>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</si>
  <si>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</si>
  <si>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</si>
  <si>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</si>
  <si>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</si>
  <si>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</si>
  <si>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</si>
  <si>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</si>
  <si>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</si>
  <si>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</si>
  <si>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</si>
  <si>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</si>
  <si>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</si>
  <si>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</si>
  <si>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</si>
  <si>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</si>
  <si>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</si>
  <si>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</si>
  <si>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</si>
  <si>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</si>
  <si>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</si>
  <si>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</si>
  <si>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</si>
  <si>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</si>
  <si>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</si>
  <si>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</si>
  <si>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</si>
  <si>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</si>
  <si>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</si>
  <si>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</si>
  <si>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</si>
  <si>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</si>
  <si>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</si>
  <si>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</si>
  <si>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</si>
  <si>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</si>
  <si>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</si>
  <si>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</si>
  <si>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</si>
  <si>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</si>
  <si>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</si>
  <si>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</si>
  <si>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</si>
  <si>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</si>
  <si>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</si>
  <si>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</si>
  <si>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</si>
  <si>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</si>
  <si>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</si>
  <si>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</si>
  <si>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</si>
  <si>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</si>
  <si>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</si>
  <si>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</si>
  <si>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</si>
  <si>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</si>
  <si>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</si>
  <si>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</si>
  <si>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</si>
  <si>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</si>
  <si>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</si>
  <si>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</si>
  <si>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</si>
  <si>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</si>
  <si>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</si>
  <si>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</si>
  <si>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</si>
  <si>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</si>
  <si>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</si>
  <si>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</si>
  <si>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</si>
  <si>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</si>
  <si>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</si>
  <si>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</si>
  <si>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</si>
  <si>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</si>
  <si>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</si>
  <si>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</si>
  <si>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</si>
  <si>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</si>
  <si>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</si>
  <si>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</si>
  <si>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</si>
  <si>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</si>
  <si>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</si>
  <si>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</si>
  <si>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</si>
  <si>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</si>
  <si>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</si>
  <si>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</si>
  <si>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</si>
  <si>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</si>
  <si>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</si>
  <si>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</si>
  <si>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</si>
  <si>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</si>
  <si>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</si>
  <si>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</si>
  <si>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</si>
  <si>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</si>
  <si>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</si>
  <si>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</si>
  <si>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</si>
  <si>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</si>
  <si>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</si>
  <si>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</si>
  <si>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</si>
  <si>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</si>
  <si>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</si>
  <si>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</si>
  <si>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</si>
  <si>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</si>
  <si>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</si>
  <si>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</si>
  <si>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</si>
  <si>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</si>
  <si>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</si>
  <si>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</si>
  <si>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</si>
  <si>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</si>
  <si>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</si>
  <si>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</si>
  <si>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</si>
  <si>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</si>
  <si>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</si>
  <si>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</si>
  <si>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</si>
  <si>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</si>
  <si>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</si>
  <si>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</si>
  <si>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</si>
  <si>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</si>
  <si>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</si>
  <si>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</si>
  <si>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</si>
  <si>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</si>
  <si>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</si>
  <si>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</si>
  <si>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</si>
  <si>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</si>
  <si>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</si>
  <si>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</si>
  <si>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</si>
  <si>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</si>
  <si>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</si>
  <si>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</si>
  <si>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</si>
  <si>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</si>
  <si>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</si>
  <si>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</si>
  <si>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</si>
  <si>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</si>
  <si>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</si>
  <si>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</si>
  <si>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</si>
  <si>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</si>
  <si>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</si>
  <si>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</si>
  <si>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</si>
  <si>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</si>
  <si>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</si>
  <si>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</si>
  <si>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</si>
  <si>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</si>
  <si>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</si>
  <si>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</si>
  <si>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</si>
  <si>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</si>
  <si>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</si>
  <si>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</si>
  <si>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</si>
  <si>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</si>
  <si>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</si>
  <si>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</si>
  <si>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</si>
  <si>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</si>
  <si>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</si>
  <si>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</si>
  <si>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</si>
  <si>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</si>
  <si>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</si>
  <si>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</si>
  <si>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</si>
  <si>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</si>
  <si>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</si>
  <si>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</si>
  <si>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</si>
  <si>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</si>
  <si>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</si>
  <si>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</si>
  <si>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</si>
  <si>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</si>
  <si>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</si>
  <si>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</si>
  <si>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</si>
  <si>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</si>
  <si>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</si>
  <si>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</si>
  <si>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</si>
  <si>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</si>
  <si>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</si>
  <si>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</si>
  <si>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</si>
  <si>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</si>
  <si>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</si>
  <si>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</si>
  <si>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</si>
  <si>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</si>
  <si>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</si>
  <si>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</si>
  <si>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</si>
  <si>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</si>
  <si>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</si>
  <si>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</si>
  <si>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</si>
  <si>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</si>
  <si>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</si>
  <si>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</si>
  <si>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</si>
  <si>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</si>
  <si>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</si>
  <si>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</si>
  <si>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</si>
  <si>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</si>
  <si>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</si>
  <si>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</si>
  <si>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</si>
  <si>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</si>
  <si>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</si>
  <si>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</si>
  <si>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</si>
  <si>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</si>
  <si>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</si>
  <si>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</si>
  <si>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</si>
  <si>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</si>
  <si>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</si>
  <si>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</si>
  <si>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</si>
  <si>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</si>
  <si>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</si>
  <si>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</si>
  <si>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</si>
  <si>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</si>
  <si>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</si>
  <si>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</si>
  <si>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</si>
  <si>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</si>
  <si>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</si>
  <si>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</si>
  <si>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</si>
  <si>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</si>
  <si>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</si>
  <si>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</si>
  <si>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</si>
  <si>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</si>
  <si>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</si>
  <si>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</si>
  <si>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</si>
  <si>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</si>
  <si>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</si>
  <si>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</si>
  <si>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</si>
  <si>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</si>
  <si>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</si>
  <si>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</si>
  <si>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</si>
  <si>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</si>
  <si>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</si>
  <si>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</si>
  <si>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</si>
  <si>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</si>
  <si>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</si>
  <si>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</si>
  <si>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</si>
  <si>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</si>
  <si>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</si>
  <si>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</si>
  <si>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</si>
  <si>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</si>
  <si>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</si>
  <si>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</si>
  <si>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</si>
  <si>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</si>
  <si>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</si>
  <si>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</si>
  <si>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</si>
  <si>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</si>
  <si>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</si>
  <si>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</si>
  <si>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</si>
  <si>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</si>
  <si>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</si>
  <si>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</si>
  <si>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</si>
  <si>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</si>
  <si>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</si>
  <si>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</si>
  <si>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</si>
  <si>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</si>
  <si>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</si>
  <si>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</si>
  <si>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</si>
  <si>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</si>
  <si>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</si>
  <si>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</si>
  <si>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</si>
  <si>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</si>
  <si>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</si>
  <si>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</si>
  <si>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</si>
  <si>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</si>
  <si>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</si>
  <si>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</si>
  <si>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</si>
  <si>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</si>
  <si>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</si>
  <si>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</si>
  <si>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</si>
  <si>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</si>
  <si>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</si>
  <si>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</si>
  <si>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</si>
  <si>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</si>
  <si>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</si>
  <si>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</si>
  <si>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</si>
  <si>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</si>
  <si>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</si>
  <si>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</si>
  <si>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</si>
  <si>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</si>
  <si>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</si>
  <si>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</si>
  <si>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</si>
  <si>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</si>
  <si>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</si>
  <si>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</si>
  <si>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</si>
  <si>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</si>
  <si>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</si>
  <si>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</si>
  <si>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</si>
  <si>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</si>
  <si>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</si>
  <si>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</si>
  <si>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</si>
  <si>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</si>
  <si>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</si>
  <si>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</si>
  <si>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</si>
  <si>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</si>
  <si>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</si>
  <si>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</si>
  <si>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</si>
  <si>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</si>
  <si>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</si>
  <si>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</si>
  <si>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</si>
  <si>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</si>
  <si>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</si>
  <si>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</si>
  <si>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</si>
  <si>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</si>
  <si>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</si>
  <si>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</si>
  <si>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</si>
  <si>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</si>
  <si>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</si>
  <si>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</si>
  <si>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</si>
  <si>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</si>
  <si>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</si>
  <si>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</si>
  <si>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</si>
  <si>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</si>
  <si>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</si>
  <si>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</si>
  <si>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</si>
  <si>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</si>
  <si>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Unidad Física Homogénea</t>
  </si>
  <si>
    <t>Área mínima rentable - AMR (ha)</t>
  </si>
  <si>
    <t>UF_Sistema</t>
  </si>
  <si>
    <t>Mínima</t>
  </si>
  <si>
    <t>Máxima</t>
  </si>
  <si>
    <t>Observación</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</si>
  <si>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</si>
  <si>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</si>
  <si>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</si>
  <si>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</si>
  <si>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</si>
  <si>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</si>
  <si>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</si>
  <si>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</si>
  <si>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</si>
  <si>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</si>
  <si>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</si>
  <si>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</si>
  <si>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</si>
  <si>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</si>
  <si>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</si>
  <si>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</si>
  <si>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</si>
  <si>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</si>
  <si>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</si>
  <si>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</si>
  <si>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</si>
  <si>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</si>
  <si>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</si>
  <si>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</si>
  <si>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</si>
  <si>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NA</t>
  </si>
  <si>
    <t>Nivel medio bajo tradicional</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</si>
  <si>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</si>
  <si>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</si>
  <si>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</si>
  <si>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</si>
  <si>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</si>
  <si>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</si>
  <si>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</si>
  <si>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</si>
  <si>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</si>
  <si>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</si>
  <si>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</si>
  <si>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</si>
  <si>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</si>
  <si>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CA</t>
  </si>
  <si>
    <t>Sin cálculo</t>
  </si>
  <si>
    <t>ZU</t>
  </si>
  <si>
    <t>Tota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</si>
</sst>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0" x14ac:knownFonts="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name val="Calibri"/>
      <family val="2"/>
    </font>
    <font>
      <sz val="11"/>
      <color rgb="FF000000"/>
      <name val="Calibri"/>
      <family val="2"/>
    </font>
    <font>
      <b/>
      <sz val="11"/>
      <color theme="0"/>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9"/>
      <color rgb="FF000000"/>
      <name val="Arial"/>
      <charset val="1"/>
    </font>
    <font>
      <b/>
      <sz val="11"/>
      <color theme="0"/>
      <name val="Calibri"/>
      <family val="2"/>
      <scheme val="minor"/>
    </font>
    <font>
      <sz val="11"/>
      <color rgb="FF000000"/>
      <name val="Aptos Narrow"/>
      <family val="2"/>
    </font>
  </fonts>
  <fills count="19">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8C3C"/>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4FAD5B"/>
      </patternFill>
    </fill>
    <fill>
      <patternFill patternType="solid">
        <fgColor rgb="FFFFFFFF"/>
        <bgColor indexed="64"/>
      </patternFill>
    </fill>
    <fill>
      <patternFill patternType="solid">
        <fgColor rgb="FF00B05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103">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6" fillId="0" borderId="2" xfId="1" applyFont="1" applyBorder="1" applyAlignment="1">
      <alignment horizontal="center" vertical="center" wrapText="1"/>
    </xf>
    <xf numFmtId="0" fontId="7" fillId="9" borderId="2" xfId="1" applyFont="1" applyFill="1" applyBorder="1" applyAlignment="1">
      <alignment horizontal="center" vertical="center"/>
    </xf>
    <xf numFmtId="0" fontId="7" fillId="9" borderId="2" xfId="1" applyFont="1" applyFill="1" applyBorder="1" applyAlignment="1">
      <alignment horizontal="center" vertical="center" wrapText="1"/>
    </xf>
    <xf numFmtId="0" fontId="7" fillId="10" borderId="2" xfId="1" applyFont="1" applyFill="1" applyBorder="1" applyAlignment="1">
      <alignment horizontal="center" vertical="center"/>
    </xf>
    <xf numFmtId="0" fontId="8" fillId="11" borderId="2" xfId="1" applyFont="1" applyFill="1" applyBorder="1" applyAlignment="1">
      <alignment horizontal="center" vertical="center"/>
    </xf>
    <xf numFmtId="0" fontId="7" fillId="11" borderId="2" xfId="1" applyFont="1" applyFill="1" applyBorder="1" applyAlignment="1">
      <alignment horizontal="center" vertical="center"/>
    </xf>
    <xf numFmtId="165" fontId="6" fillId="11" borderId="2" xfId="1" applyNumberFormat="1" applyFont="1" applyFill="1" applyBorder="1" applyAlignment="1">
      <alignment horizontal="center" vertical="center" wrapText="1"/>
    </xf>
    <xf numFmtId="0" fontId="6" fillId="12" borderId="0" xfId="1" applyFont="1" applyFill="1" applyAlignment="1">
      <alignment horizontal="center" vertical="center" wrapText="1"/>
    </xf>
    <xf numFmtId="0" fontId="5" fillId="0" borderId="0" xfId="1" applyFont="1"/>
    <xf numFmtId="0" fontId="9" fillId="0" borderId="2" xfId="1" applyFont="1" applyBorder="1" applyAlignment="1">
      <alignment horizontal="center" vertical="center" wrapText="1"/>
    </xf>
    <xf numFmtId="0" fontId="10" fillId="13" borderId="1" xfId="1" applyFont="1" applyFill="1" applyBorder="1" applyAlignment="1">
      <alignment horizontal="center"/>
    </xf>
    <xf numFmtId="0" fontId="10" fillId="14" borderId="1" xfId="1" applyFont="1" applyFill="1" applyBorder="1" applyAlignment="1">
      <alignment horizontal="center"/>
    </xf>
    <xf numFmtId="0" fontId="6" fillId="15" borderId="1" xfId="1" applyFont="1" applyFill="1" applyBorder="1" applyAlignment="1">
      <alignment horizontal="center"/>
    </xf>
    <xf numFmtId="0" fontId="5" fillId="15" borderId="1" xfId="1" applyFont="1" applyFill="1" applyBorder="1" applyAlignment="1">
      <alignment horizontal="center"/>
    </xf>
    <xf numFmtId="165" fontId="7" fillId="11" borderId="2" xfId="1" applyNumberFormat="1" applyFont="1" applyFill="1" applyBorder="1" applyAlignment="1">
      <alignment horizontal="center" vertical="center" wrapText="1"/>
    </xf>
    <xf numFmtId="0" fontId="7" fillId="12" borderId="0" xfId="1" applyFont="1" applyFill="1" applyAlignment="1">
      <alignment horizontal="center" vertical="center" wrapText="1"/>
    </xf>
    <xf numFmtId="0" fontId="6" fillId="12" borderId="0" xfId="1" applyFont="1" applyFill="1" applyAlignment="1">
      <alignment horizontal="center" vertical="center"/>
    </xf>
    <xf numFmtId="0" fontId="6" fillId="14" borderId="1" xfId="1" applyFont="1" applyFill="1" applyBorder="1" applyAlignment="1">
      <alignment horizontal="center"/>
    </xf>
    <xf numFmtId="0" fontId="8" fillId="13" borderId="1" xfId="1" applyFont="1" applyFill="1" applyBorder="1" applyAlignment="1">
      <alignment horizontal="center"/>
    </xf>
    <xf numFmtId="0" fontId="5" fillId="14" borderId="1" xfId="1" applyFont="1" applyFill="1" applyBorder="1" applyAlignment="1">
      <alignment horizontal="center"/>
    </xf>
    <xf numFmtId="0" fontId="11" fillId="0" borderId="2" xfId="1" applyFont="1" applyBorder="1" applyAlignment="1">
      <alignment horizontal="center" vertical="center" wrapText="1"/>
    </xf>
    <xf numFmtId="0" fontId="12" fillId="0" borderId="2" xfId="1" applyFont="1" applyBorder="1" applyAlignment="1">
      <alignment horizontal="center" vertical="center" wrapText="1"/>
    </xf>
    <xf numFmtId="0" fontId="10" fillId="0" borderId="2" xfId="1" applyFont="1" applyBorder="1" applyAlignment="1">
      <alignment horizontal="center" vertical="center"/>
    </xf>
    <xf numFmtId="0" fontId="7" fillId="11" borderId="2" xfId="1" applyFont="1" applyFill="1" applyBorder="1" applyAlignment="1">
      <alignment horizontal="center" vertical="center" wrapText="1"/>
    </xf>
    <xf numFmtId="0" fontId="8" fillId="11" borderId="2" xfId="1" applyFont="1" applyFill="1" applyBorder="1" applyAlignment="1">
      <alignment horizontal="center" vertical="center" wrapText="1"/>
    </xf>
    <xf numFmtId="165" fontId="8" fillId="11" borderId="2" xfId="1" applyNumberFormat="1" applyFont="1" applyFill="1" applyBorder="1" applyAlignment="1">
      <alignment horizontal="center" vertical="center"/>
    </xf>
    <xf numFmtId="0" fontId="7" fillId="12" borderId="3" xfId="1" applyFont="1" applyFill="1" applyBorder="1" applyAlignment="1">
      <alignment horizontal="center" vertical="center" wrapText="1"/>
    </xf>
    <xf numFmtId="0" fontId="7" fillId="0" borderId="0" xfId="1" applyFont="1" applyAlignment="1">
      <alignment horizontal="center" vertical="center"/>
    </xf>
    <xf numFmtId="165" fontId="7" fillId="0" borderId="0" xfId="1" applyNumberFormat="1" applyFont="1" applyAlignment="1">
      <alignment horizontal="center" vertical="center" wrapText="1"/>
    </xf>
    <xf numFmtId="0" fontId="6" fillId="0" borderId="0" xfId="1" applyFont="1" applyAlignment="1">
      <alignment horizontal="center" vertical="center"/>
    </xf>
    <xf numFmtId="0" fontId="7" fillId="12" borderId="0" xfId="1" applyFont="1" applyFill="1" applyAlignment="1">
      <alignment horizontal="center" vertical="center"/>
    </xf>
    <xf numFmtId="165" fontId="7" fillId="0" borderId="0" xfId="1" applyNumberFormat="1" applyFont="1" applyAlignment="1">
      <alignment horizontal="center" vertical="center"/>
    </xf>
    <xf numFmtId="0" fontId="7" fillId="12" borderId="4" xfId="1" applyFont="1" applyFill="1" applyBorder="1" applyAlignment="1">
      <alignment horizontal="center" wrapText="1"/>
    </xf>
    <xf numFmtId="0" fontId="7" fillId="12" borderId="4" xfId="1" applyFont="1" applyFill="1" applyBorder="1" applyAlignment="1">
      <alignment horizontal="center" vertical="center" wrapText="1"/>
    </xf>
    <xf numFmtId="0" fontId="7" fillId="12" borderId="4" xfId="1" applyFont="1" applyFill="1" applyBorder="1" applyAlignment="1">
      <alignment horizontal="center" vertical="center"/>
    </xf>
    <xf numFmtId="0" fontId="7" fillId="0" borderId="0" xfId="1" applyFont="1" applyAlignment="1">
      <alignment horizontal="center"/>
    </xf>
    <xf numFmtId="0" fontId="7" fillId="0" borderId="0" xfId="1" applyFont="1" applyAlignment="1">
      <alignment horizontal="center" wrapText="1"/>
    </xf>
    <xf numFmtId="0" fontId="7" fillId="0" borderId="0" xfId="1" applyFont="1" applyAlignment="1">
      <alignment horizontal="center" vertical="center" wrapText="1"/>
    </xf>
    <xf numFmtId="0" fontId="13" fillId="0" borderId="0" xfId="1" applyFont="1" applyAlignment="1">
      <alignment horizontal="center" vertical="center" wrapText="1"/>
    </xf>
    <xf numFmtId="0" fontId="14" fillId="0" borderId="0" xfId="1" applyFont="1" applyAlignment="1">
      <alignment vertical="center" wrapText="1"/>
    </xf>
    <xf numFmtId="0" fontId="5" fillId="0" borderId="0" xfId="1" applyFont="1" applyAlignment="1">
      <alignment vertical="center" wrapText="1"/>
    </xf>
    <xf numFmtId="0" fontId="8" fillId="0" borderId="0" xfId="1" applyFont="1" applyAlignment="1">
      <alignment horizontal="center" vertical="center"/>
    </xf>
    <xf numFmtId="0" fontId="6" fillId="0" borderId="0" xfId="1" applyFont="1" applyAlignment="1">
      <alignment horizontal="center" vertical="center" wrapText="1"/>
    </xf>
    <xf numFmtId="165" fontId="5" fillId="0" borderId="0" xfId="1" applyNumberFormat="1" applyFont="1" applyAlignment="1">
      <alignment vertical="center" wrapText="1"/>
    </xf>
    <xf numFmtId="0" fontId="6" fillId="0" borderId="0" xfId="1" applyFont="1" applyAlignment="1">
      <alignment horizontal="center"/>
    </xf>
    <xf numFmtId="0" fontId="10" fillId="13" borderId="1" xfId="1" applyFont="1" applyFill="1" applyBorder="1" applyAlignment="1">
      <alignment horizontal="left" vertical="center" wrapText="1"/>
    </xf>
    <xf numFmtId="0" fontId="10" fillId="0" borderId="0" xfId="1" applyFont="1"/>
    <xf numFmtId="0" fontId="8" fillId="0" borderId="0" xfId="1" applyFont="1" applyAlignment="1">
      <alignment horizontal="center"/>
    </xf>
    <xf numFmtId="165" fontId="10" fillId="0" borderId="0" xfId="1" applyNumberFormat="1" applyFont="1"/>
    <xf numFmtId="0" fontId="9" fillId="15" borderId="1" xfId="1" applyFont="1" applyFill="1" applyBorder="1" applyAlignment="1">
      <alignment horizontal="left" vertical="center" wrapText="1"/>
    </xf>
    <xf numFmtId="0" fontId="10" fillId="0" borderId="0" xfId="1" applyFont="1" applyAlignment="1">
      <alignment horizontal="left"/>
    </xf>
    <xf numFmtId="165" fontId="10" fillId="0" borderId="0" xfId="1" applyNumberFormat="1" applyFont="1" applyAlignment="1">
      <alignment horizontal="left"/>
    </xf>
    <xf numFmtId="0" fontId="10" fillId="14" borderId="1" xfId="1" applyFont="1" applyFill="1" applyBorder="1" applyAlignment="1">
      <alignment horizontal="left" wrapText="1"/>
    </xf>
    <xf numFmtId="0" fontId="9" fillId="0" borderId="0" xfId="1" applyFont="1"/>
    <xf numFmtId="165" fontId="9" fillId="0" borderId="0" xfId="1" applyNumberFormat="1" applyFont="1"/>
    <xf numFmtId="0" fontId="10" fillId="0" borderId="0" xfId="1" applyFont="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xf>
    <xf numFmtId="0" fontId="5" fillId="0" borderId="0" xfId="1" applyFont="1" applyAlignment="1">
      <alignment wrapText="1"/>
    </xf>
    <xf numFmtId="165" fontId="5" fillId="0" borderId="0" xfId="1" applyNumberFormat="1" applyFont="1"/>
    <xf numFmtId="0" fontId="3" fillId="0" borderId="1" xfId="0" applyFont="1" applyBorder="1" applyAlignment="1">
      <alignment horizontal="center" vertical="center" wrapText="1"/>
    </xf>
    <xf numFmtId="0" fontId="16" fillId="1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17" borderId="1" xfId="0" applyFont="1" applyFill="1" applyBorder="1" applyAlignment="1">
      <alignment horizontal="center" vertical="center" wrapText="1" readingOrder="1"/>
    </xf>
    <xf numFmtId="0" fontId="0" fillId="0" borderId="1" xfId="0" applyBorder="1"/>
    <xf numFmtId="2" fontId="19" fillId="0" borderId="1" xfId="0" applyNumberFormat="1" applyFont="1" applyBorder="1" applyAlignment="1">
      <alignment horizontal="center" vertical="center" wrapText="1"/>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2" fontId="19" fillId="0" borderId="1" xfId="0" applyNumberFormat="1" applyFont="1" applyBorder="1" applyAlignment="1">
      <alignment horizontal="center" vertical="center"/>
    </xf>
    <xf numFmtId="9" fontId="0" fillId="0" borderId="1" xfId="0" applyNumberFormat="1" applyBorder="1" applyAlignment="1">
      <alignment horizontal="center" vertical="center"/>
    </xf>
    <xf numFmtId="0" fontId="18" fillId="18" borderId="6" xfId="0" applyFont="1" applyFill="1" applyBorder="1" applyAlignment="1">
      <alignment horizontal="center" vertical="center"/>
    </xf>
    <xf numFmtId="0" fontId="19" fillId="0" borderId="1" xfId="0" applyFont="1" applyBorder="1"/>
    <xf numFmtId="2" fontId="0" fillId="0" borderId="1" xfId="0" applyNumberFormat="1" applyBorder="1" applyAlignment="1">
      <alignment horizontal="center"/>
    </xf>
    <xf numFmtId="9" fontId="0" fillId="0" borderId="1" xfId="0" applyNumberFormat="1" applyBorder="1" applyAlignment="1">
      <alignment horizontal="center"/>
    </xf>
    <xf numFmtId="0" fontId="4" fillId="8" borderId="6" xfId="0" applyFont="1" applyFill="1" applyBorder="1" applyAlignment="1">
      <alignment horizontal="center" vertical="center"/>
    </xf>
    <xf numFmtId="0" fontId="0" fillId="0" borderId="6" xfId="0" applyBorder="1"/>
    <xf numFmtId="2" fontId="19" fillId="0" borderId="6" xfId="0" applyNumberFormat="1" applyFont="1" applyBorder="1" applyAlignment="1">
      <alignment horizontal="center" vertical="center" wrapText="1"/>
    </xf>
    <xf numFmtId="10" fontId="0" fillId="0" borderId="6" xfId="0" applyNumberFormat="1" applyBorder="1" applyAlignment="1">
      <alignment horizontal="center" vertical="center"/>
    </xf>
    <xf numFmtId="2" fontId="0" fillId="0" borderId="6" xfId="0" applyNumberFormat="1" applyBorder="1" applyAlignment="1">
      <alignment horizontal="center" vertical="center"/>
    </xf>
    <xf numFmtId="2" fontId="19" fillId="0" borderId="6" xfId="0" applyNumberFormat="1" applyFont="1" applyBorder="1" applyAlignment="1">
      <alignment horizontal="center" vertical="center"/>
    </xf>
    <xf numFmtId="2" fontId="0" fillId="0" borderId="0" xfId="0" applyNumberFormat="1"/>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8"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5" fillId="0" borderId="5" xfId="1" applyFont="1" applyBorder="1" applyAlignment="1">
      <alignment horizontal="left" wrapText="1"/>
    </xf>
    <xf numFmtId="0" fontId="15" fillId="0" borderId="0" xfId="1" applyFont="1" applyAlignment="1">
      <alignment horizontal="left" wrapText="1"/>
    </xf>
    <xf numFmtId="0" fontId="18" fillId="18" borderId="1" xfId="0" applyFont="1" applyFill="1" applyBorder="1" applyAlignment="1">
      <alignment horizontal="center" vertical="center" wrapText="1"/>
    </xf>
    <xf numFmtId="0" fontId="0" fillId="0" borderId="1" xfId="0" applyBorder="1" applyAlignment="1">
      <alignment horizontal="center"/>
    </xf>
    <xf numFmtId="0" fontId="16" fillId="18" borderId="1" xfId="0" applyFont="1" applyFill="1" applyBorder="1" applyAlignment="1">
      <alignment horizontal="center" vertical="center" wrapText="1"/>
    </xf>
    <xf numFmtId="0" fontId="16" fillId="18" borderId="6" xfId="0" applyFont="1" applyFill="1" applyBorder="1" applyAlignment="1">
      <alignment horizontal="center" vertical="center" wrapText="1"/>
    </xf>
    <xf numFmtId="0" fontId="18" fillId="18" borderId="1" xfId="0" applyFont="1" applyFill="1" applyBorder="1" applyAlignment="1">
      <alignment horizontal="center" vertical="center"/>
    </xf>
  </cellXfs>
  <cellStyles count="2">
    <cellStyle name="Normal" xfId="0" builtinId="0"/>
    <cellStyle name="Normal 2" xfId="1" xr:uid="{2BAB983E-F922-4CBC-8A06-B69E8274F052}"/>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47625</xdr:colOff>
      <xdr:row>1</xdr:row>
      <xdr:rowOff>9525</xdr:rowOff>
    </xdr:from>
    <xdr:to>
      <xdr:col>22</xdr:col>
      <xdr:colOff>333375</xdr:colOff>
      <xdr:row>7</xdr:row>
      <xdr:rowOff>409575</xdr:rowOff>
    </xdr:to>
    <xdr:pic>
      <xdr:nvPicPr>
        <xdr:cNvPr id="2" name="Imagen 1">
          <a:extLst>
            <a:ext uri="{FF2B5EF4-FFF2-40B4-BE49-F238E27FC236}">
              <a16:creationId xmlns:a16="http://schemas.microsoft.com/office/drawing/2014/main" id="{329F2A76-7623-CEB6-6627-7925B98F4E88}"/>
            </a:ext>
          </a:extLst>
        </xdr:cNvPr>
        <xdr:cNvPicPr>
          <a:picLocks noChangeAspect="1"/>
        </xdr:cNvPicPr>
      </xdr:nvPicPr>
      <xdr:blipFill>
        <a:blip xmlns:r="http://schemas.openxmlformats.org/officeDocument/2006/relationships" r:embed="rId1"/>
        <a:stretch>
          <a:fillRect/>
        </a:stretch>
      </xdr:blipFill>
      <xdr:spPr>
        <a:xfrm>
          <a:off x="11991975" y="400050"/>
          <a:ext cx="8820150" cy="6229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FC57-7FC3-41BB-9CA7-8C267A359A00}">
  <dimension ref="A1:G16"/>
  <sheetViews>
    <sheetView topLeftCell="E6" workbookViewId="0">
      <selection activeCell="K3" sqref="K3"/>
    </sheetView>
  </sheetViews>
  <sheetFormatPr baseColWidth="10" defaultColWidth="9.140625" defaultRowHeight="15" x14ac:dyDescent="0.25"/>
  <cols>
    <col min="1" max="3" width="15.7109375" customWidth="1"/>
    <col min="4" max="4" width="75.7109375" customWidth="1"/>
    <col min="5" max="7" width="15.7109375" customWidth="1"/>
  </cols>
  <sheetData>
    <row r="1" spans="1:7" ht="30" x14ac:dyDescent="0.25">
      <c r="A1" s="70" t="s">
        <v>0</v>
      </c>
      <c r="B1" s="70" t="s">
        <v>1</v>
      </c>
      <c r="C1" s="70" t="s">
        <v>2</v>
      </c>
      <c r="D1" s="70" t="s">
        <v>3</v>
      </c>
      <c r="E1" s="70" t="s">
        <v>4</v>
      </c>
      <c r="F1" s="70" t="s">
        <v>5</v>
      </c>
      <c r="G1" s="70" t="s">
        <v>6</v>
      </c>
    </row>
    <row r="2" spans="1:7" ht="75" x14ac:dyDescent="0.25">
      <c r="A2" s="71">
        <v>1</v>
      </c>
      <c r="B2" s="90" t="s">
        <v>7</v>
      </c>
      <c r="C2" s="3" t="s">
        <v>8</v>
      </c>
      <c r="D2" s="71" t="s">
        <v>9</v>
      </c>
      <c r="E2" s="72" t="s">
        <v>10</v>
      </c>
      <c r="F2" s="72" t="s">
        <v>11</v>
      </c>
      <c r="G2" s="72" t="s">
        <v>12</v>
      </c>
    </row>
    <row r="3" spans="1:7" ht="75" x14ac:dyDescent="0.25">
      <c r="A3" s="71">
        <v>2</v>
      </c>
      <c r="B3" s="90" t="s">
        <v>7</v>
      </c>
      <c r="C3" s="3" t="s">
        <v>13</v>
      </c>
      <c r="D3" s="71" t="s">
        <v>14</v>
      </c>
      <c r="E3" s="72" t="s">
        <v>15</v>
      </c>
      <c r="F3" s="72" t="s">
        <v>16</v>
      </c>
      <c r="G3" s="72" t="s">
        <v>17</v>
      </c>
    </row>
    <row r="4" spans="1:7" ht="75" x14ac:dyDescent="0.25">
      <c r="A4" s="71">
        <v>3</v>
      </c>
      <c r="B4" s="91" t="s">
        <v>18</v>
      </c>
      <c r="C4" s="4" t="s">
        <v>19</v>
      </c>
      <c r="D4" s="71" t="s">
        <v>20</v>
      </c>
      <c r="E4" s="72" t="s">
        <v>21</v>
      </c>
      <c r="F4" s="72" t="s">
        <v>22</v>
      </c>
      <c r="G4" s="72" t="s">
        <v>23</v>
      </c>
    </row>
    <row r="5" spans="1:7" ht="75" x14ac:dyDescent="0.25">
      <c r="A5" s="71">
        <v>4</v>
      </c>
      <c r="B5" s="91" t="s">
        <v>18</v>
      </c>
      <c r="C5" s="4" t="s">
        <v>24</v>
      </c>
      <c r="D5" s="71" t="s">
        <v>25</v>
      </c>
      <c r="E5" s="72" t="s">
        <v>26</v>
      </c>
      <c r="F5" s="72" t="s">
        <v>27</v>
      </c>
      <c r="G5" s="72" t="s">
        <v>28</v>
      </c>
    </row>
    <row r="6" spans="1:7" ht="75" x14ac:dyDescent="0.25">
      <c r="A6" s="71">
        <v>5</v>
      </c>
      <c r="B6" s="92" t="s">
        <v>29</v>
      </c>
      <c r="C6" s="5" t="s">
        <v>30</v>
      </c>
      <c r="D6" s="71" t="s">
        <v>31</v>
      </c>
      <c r="E6" s="72" t="s">
        <v>32</v>
      </c>
      <c r="F6" s="72" t="s">
        <v>33</v>
      </c>
      <c r="G6" s="72" t="s">
        <v>34</v>
      </c>
    </row>
    <row r="7" spans="1:7" ht="75" x14ac:dyDescent="0.25">
      <c r="A7" s="71">
        <v>6</v>
      </c>
      <c r="B7" s="92" t="s">
        <v>29</v>
      </c>
      <c r="C7" s="5" t="s">
        <v>35</v>
      </c>
      <c r="D7" s="71" t="s">
        <v>36</v>
      </c>
      <c r="E7" s="72" t="s">
        <v>37</v>
      </c>
      <c r="F7" s="72" t="s">
        <v>38</v>
      </c>
      <c r="G7" s="72" t="s">
        <v>39</v>
      </c>
    </row>
    <row r="8" spans="1:7" ht="75" x14ac:dyDescent="0.25">
      <c r="A8" s="71">
        <v>7</v>
      </c>
      <c r="B8" s="92" t="s">
        <v>29</v>
      </c>
      <c r="C8" s="5" t="s">
        <v>40</v>
      </c>
      <c r="D8" s="71" t="s">
        <v>41</v>
      </c>
      <c r="E8" s="72" t="s">
        <v>32</v>
      </c>
      <c r="F8" s="72" t="s">
        <v>42</v>
      </c>
      <c r="G8" s="72" t="s">
        <v>43</v>
      </c>
    </row>
    <row r="9" spans="1:7" ht="90" x14ac:dyDescent="0.25">
      <c r="A9" s="71">
        <v>8</v>
      </c>
      <c r="B9" s="92" t="s">
        <v>29</v>
      </c>
      <c r="C9" s="5" t="s">
        <v>44</v>
      </c>
      <c r="D9" s="71" t="s">
        <v>45</v>
      </c>
      <c r="E9" s="72" t="s">
        <v>10</v>
      </c>
      <c r="F9" s="72" t="s">
        <v>46</v>
      </c>
      <c r="G9" s="72" t="s">
        <v>47</v>
      </c>
    </row>
    <row r="10" spans="1:7" ht="75" x14ac:dyDescent="0.25">
      <c r="A10" s="71">
        <v>9</v>
      </c>
      <c r="B10" s="93" t="s">
        <v>48</v>
      </c>
      <c r="C10" s="6" t="s">
        <v>49</v>
      </c>
      <c r="D10" s="71" t="s">
        <v>50</v>
      </c>
      <c r="E10" s="72" t="s">
        <v>26</v>
      </c>
      <c r="F10" s="72" t="s">
        <v>51</v>
      </c>
      <c r="G10" s="72" t="s">
        <v>52</v>
      </c>
    </row>
    <row r="11" spans="1:7" ht="75" x14ac:dyDescent="0.25">
      <c r="A11" s="71">
        <v>10</v>
      </c>
      <c r="B11" s="93" t="s">
        <v>48</v>
      </c>
      <c r="C11" s="6" t="s">
        <v>53</v>
      </c>
      <c r="D11" s="71" t="s">
        <v>54</v>
      </c>
      <c r="E11" s="72" t="s">
        <v>37</v>
      </c>
      <c r="F11" s="72" t="s">
        <v>55</v>
      </c>
      <c r="G11" s="72" t="s">
        <v>56</v>
      </c>
    </row>
    <row r="12" spans="1:7" ht="75" x14ac:dyDescent="0.25">
      <c r="A12" s="71">
        <v>11</v>
      </c>
      <c r="B12" s="93" t="s">
        <v>48</v>
      </c>
      <c r="C12" s="6" t="s">
        <v>57</v>
      </c>
      <c r="D12" s="71" t="s">
        <v>58</v>
      </c>
      <c r="E12" s="72" t="s">
        <v>10</v>
      </c>
      <c r="F12" s="72" t="s">
        <v>59</v>
      </c>
      <c r="G12" s="72" t="s">
        <v>60</v>
      </c>
    </row>
    <row r="13" spans="1:7" ht="75" x14ac:dyDescent="0.25">
      <c r="A13" s="71">
        <v>12</v>
      </c>
      <c r="B13" s="93" t="s">
        <v>48</v>
      </c>
      <c r="C13" s="6" t="s">
        <v>61</v>
      </c>
      <c r="D13" s="71" t="s">
        <v>14</v>
      </c>
      <c r="E13" s="72" t="s">
        <v>26</v>
      </c>
      <c r="F13" s="72" t="s">
        <v>62</v>
      </c>
      <c r="G13" s="72" t="s">
        <v>63</v>
      </c>
    </row>
    <row r="14" spans="1:7" ht="90" x14ac:dyDescent="0.25">
      <c r="A14" s="71">
        <v>13</v>
      </c>
      <c r="B14" s="7" t="s">
        <v>64</v>
      </c>
      <c r="C14" s="7" t="s">
        <v>65</v>
      </c>
      <c r="D14" s="71" t="s">
        <v>66</v>
      </c>
      <c r="E14" s="72" t="s">
        <v>26</v>
      </c>
      <c r="F14" s="72" t="s">
        <v>67</v>
      </c>
      <c r="G14" s="72" t="s">
        <v>68</v>
      </c>
    </row>
    <row r="15" spans="1:7" ht="75" x14ac:dyDescent="0.25">
      <c r="A15" s="71">
        <v>14</v>
      </c>
      <c r="B15" s="94" t="s">
        <v>69</v>
      </c>
      <c r="C15" s="8" t="s">
        <v>70</v>
      </c>
      <c r="D15" s="71" t="s">
        <v>71</v>
      </c>
      <c r="E15" s="72" t="s">
        <v>72</v>
      </c>
      <c r="F15" s="72" t="s">
        <v>73</v>
      </c>
      <c r="G15" s="72" t="s">
        <v>74</v>
      </c>
    </row>
    <row r="16" spans="1:7" ht="75" x14ac:dyDescent="0.25">
      <c r="A16" s="71">
        <v>15</v>
      </c>
      <c r="B16" s="94" t="s">
        <v>69</v>
      </c>
      <c r="C16" s="8" t="s">
        <v>75</v>
      </c>
      <c r="D16" s="71" t="s">
        <v>76</v>
      </c>
      <c r="E16" s="72" t="s">
        <v>37</v>
      </c>
      <c r="F16" s="72" t="s">
        <v>77</v>
      </c>
      <c r="G16" s="72" t="s">
        <v>78</v>
      </c>
    </row>
  </sheetData>
  <mergeCells count="5">
    <mergeCell ref="B2:B3"/>
    <mergeCell ref="B4:B5"/>
    <mergeCell ref="B6:B9"/>
    <mergeCell ref="B10:B13"/>
    <mergeCell ref="B15:B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election activeCell="A3" sqref="A3:A17"/>
    </sheetView>
  </sheetViews>
  <sheetFormatPr baseColWidth="10" defaultColWidth="11.42578125" defaultRowHeight="15" x14ac:dyDescent="0.25"/>
  <cols>
    <col min="4" max="4" width="20.7109375" customWidth="1"/>
  </cols>
  <sheetData>
    <row r="1" spans="1:4" ht="48" customHeight="1" x14ac:dyDescent="0.25">
      <c r="A1" s="95" t="s">
        <v>645</v>
      </c>
      <c r="B1" s="95" t="s">
        <v>682</v>
      </c>
      <c r="C1" s="95"/>
      <c r="D1" s="95"/>
    </row>
    <row r="2" spans="1:4" x14ac:dyDescent="0.25">
      <c r="A2" s="95" t="s">
        <v>647</v>
      </c>
      <c r="B2" s="1" t="s">
        <v>648</v>
      </c>
      <c r="C2" s="1" t="s">
        <v>649</v>
      </c>
      <c r="D2" s="1" t="s">
        <v>650</v>
      </c>
    </row>
    <row r="3" spans="1:4" x14ac:dyDescent="0.25">
      <c r="A3" s="3" t="s">
        <v>8</v>
      </c>
      <c r="B3" s="2">
        <v>8.6722000000000001</v>
      </c>
      <c r="C3" s="2">
        <v>27.3127</v>
      </c>
      <c r="D3" s="2"/>
    </row>
    <row r="4" spans="1:4" x14ac:dyDescent="0.25">
      <c r="A4" s="3" t="s">
        <v>13</v>
      </c>
      <c r="B4" s="2">
        <v>7.2382</v>
      </c>
      <c r="C4" s="2">
        <v>27.3047</v>
      </c>
      <c r="D4" s="2"/>
    </row>
    <row r="5" spans="1:4" x14ac:dyDescent="0.25">
      <c r="A5" s="4" t="s">
        <v>19</v>
      </c>
      <c r="B5" s="2">
        <v>7.8125</v>
      </c>
      <c r="C5" s="2">
        <v>24.5901</v>
      </c>
      <c r="D5" s="2"/>
    </row>
    <row r="6" spans="1:4" x14ac:dyDescent="0.25">
      <c r="A6" s="4" t="s">
        <v>24</v>
      </c>
      <c r="B6" s="2">
        <v>7.1367000000000003</v>
      </c>
      <c r="C6" s="2">
        <v>27.4405</v>
      </c>
      <c r="D6" s="2"/>
    </row>
    <row r="7" spans="1:4" x14ac:dyDescent="0.25">
      <c r="A7" s="5" t="s">
        <v>30</v>
      </c>
      <c r="B7" s="2">
        <v>7.7885</v>
      </c>
      <c r="C7" s="2">
        <v>24.51</v>
      </c>
      <c r="D7" s="2"/>
    </row>
    <row r="8" spans="1:4" x14ac:dyDescent="0.25">
      <c r="A8" s="5" t="s">
        <v>35</v>
      </c>
      <c r="B8" s="2">
        <v>8.7303999999999995</v>
      </c>
      <c r="C8" s="2">
        <v>27.491499999999998</v>
      </c>
      <c r="D8" s="2"/>
    </row>
    <row r="9" spans="1:4" x14ac:dyDescent="0.25">
      <c r="A9" s="5" t="s">
        <v>40</v>
      </c>
      <c r="B9" s="2">
        <v>7.7885</v>
      </c>
      <c r="C9" s="2">
        <v>24.51</v>
      </c>
      <c r="D9" s="2"/>
    </row>
    <row r="10" spans="1:4" x14ac:dyDescent="0.25">
      <c r="A10" s="5" t="s">
        <v>44</v>
      </c>
      <c r="B10" s="2">
        <v>6.5056000000000003</v>
      </c>
      <c r="C10" s="2">
        <v>28.860399999999998</v>
      </c>
      <c r="D10" s="2"/>
    </row>
    <row r="11" spans="1:4" x14ac:dyDescent="0.25">
      <c r="A11" s="6" t="s">
        <v>49</v>
      </c>
      <c r="B11" s="2">
        <v>7.2481</v>
      </c>
      <c r="C11" s="2">
        <v>33.8626</v>
      </c>
      <c r="D11" s="2"/>
    </row>
    <row r="12" spans="1:4" x14ac:dyDescent="0.25">
      <c r="A12" s="6" t="s">
        <v>53</v>
      </c>
      <c r="B12" s="2">
        <v>7.1694000000000004</v>
      </c>
      <c r="C12" s="2">
        <v>33.928400000000003</v>
      </c>
      <c r="D12" s="2"/>
    </row>
    <row r="13" spans="1:4" x14ac:dyDescent="0.25">
      <c r="A13" s="6" t="s">
        <v>57</v>
      </c>
      <c r="B13" s="2">
        <v>7.8285</v>
      </c>
      <c r="C13" s="2">
        <v>36.813400000000001</v>
      </c>
      <c r="D13" s="2"/>
    </row>
    <row r="14" spans="1:4" x14ac:dyDescent="0.25">
      <c r="A14" s="6" t="s">
        <v>61</v>
      </c>
      <c r="B14" s="2">
        <v>7.2483000000000004</v>
      </c>
      <c r="C14" s="2">
        <v>34.317100000000003</v>
      </c>
      <c r="D14" s="2"/>
    </row>
    <row r="15" spans="1:4" x14ac:dyDescent="0.25">
      <c r="A15" s="7" t="s">
        <v>65</v>
      </c>
      <c r="B15" s="2">
        <v>7.7900999999999998</v>
      </c>
      <c r="C15" s="2">
        <v>18.080400000000001</v>
      </c>
      <c r="D15" s="2"/>
    </row>
    <row r="16" spans="1:4" x14ac:dyDescent="0.25">
      <c r="A16" s="8" t="s">
        <v>70</v>
      </c>
      <c r="B16" s="2">
        <v>14.9803</v>
      </c>
      <c r="C16" s="2">
        <v>30.609200000000001</v>
      </c>
      <c r="D16" s="2"/>
    </row>
    <row r="17" spans="1:4" x14ac:dyDescent="0.25">
      <c r="A17" s="8" t="s">
        <v>75</v>
      </c>
      <c r="B17" s="2">
        <v>16.9741</v>
      </c>
      <c r="C17" s="2">
        <v>33.857399999999998</v>
      </c>
      <c r="D17"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D86B-4454-43BE-824E-9DBE3C8BEF28}">
  <dimension ref="A1:I21"/>
  <sheetViews>
    <sheetView workbookViewId="0">
      <selection activeCell="I18" sqref="I18"/>
    </sheetView>
  </sheetViews>
  <sheetFormatPr baseColWidth="10" defaultColWidth="9.140625" defaultRowHeight="15" x14ac:dyDescent="0.25"/>
  <cols>
    <col min="1" max="1" width="16.140625" customWidth="1"/>
    <col min="2" max="2" width="16.85546875" customWidth="1"/>
    <col min="3" max="3" width="11" customWidth="1"/>
    <col min="4" max="4" width="10.140625" bestFit="1" customWidth="1"/>
    <col min="5" max="5" width="13.42578125" customWidth="1"/>
    <col min="6" max="6" width="12.140625" customWidth="1"/>
    <col min="7" max="7" width="12.28515625" bestFit="1" customWidth="1"/>
    <col min="8" max="8" width="10.28515625" customWidth="1"/>
  </cols>
  <sheetData>
    <row r="1" spans="1:8" ht="29.25" customHeight="1" x14ac:dyDescent="0.25">
      <c r="A1" s="100" t="s">
        <v>645</v>
      </c>
      <c r="B1" s="100" t="s">
        <v>683</v>
      </c>
      <c r="C1" s="102" t="s">
        <v>684</v>
      </c>
      <c r="D1" s="102"/>
      <c r="E1" s="98" t="s">
        <v>685</v>
      </c>
      <c r="F1" s="98"/>
      <c r="G1" s="98" t="s">
        <v>686</v>
      </c>
      <c r="H1" s="98"/>
    </row>
    <row r="2" spans="1:8" x14ac:dyDescent="0.25">
      <c r="A2" s="101" t="s">
        <v>647</v>
      </c>
      <c r="B2" s="101" t="s">
        <v>647</v>
      </c>
      <c r="C2" s="79" t="s">
        <v>687</v>
      </c>
      <c r="D2" s="79" t="s">
        <v>688</v>
      </c>
      <c r="E2" s="79" t="s">
        <v>687</v>
      </c>
      <c r="F2" s="79" t="s">
        <v>688</v>
      </c>
      <c r="G2" s="79" t="s">
        <v>687</v>
      </c>
      <c r="H2" s="79" t="s">
        <v>688</v>
      </c>
    </row>
    <row r="3" spans="1:8" x14ac:dyDescent="0.25">
      <c r="A3" s="3" t="s">
        <v>8</v>
      </c>
      <c r="B3" s="73" t="s">
        <v>689</v>
      </c>
      <c r="C3" s="74">
        <v>574.96203500000001</v>
      </c>
      <c r="D3" s="75">
        <f>C3/$C$18</f>
        <v>7.0551345077161959E-2</v>
      </c>
      <c r="E3" s="76">
        <v>808.651116</v>
      </c>
      <c r="F3" s="75">
        <f>E3/$E$18</f>
        <v>6.5409898421010762E-2</v>
      </c>
      <c r="G3" s="77"/>
      <c r="H3" s="75">
        <f>G3/$G$18</f>
        <v>0</v>
      </c>
    </row>
    <row r="4" spans="1:8" x14ac:dyDescent="0.25">
      <c r="A4" s="3" t="s">
        <v>13</v>
      </c>
      <c r="B4" s="73" t="s">
        <v>689</v>
      </c>
      <c r="C4" s="74">
        <v>101.47023799999999</v>
      </c>
      <c r="D4" s="75">
        <f t="shared" ref="D4:D17" si="0">C4/$C$18</f>
        <v>1.2451016485288027E-2</v>
      </c>
      <c r="E4" s="76">
        <v>404.07433400000002</v>
      </c>
      <c r="F4" s="75">
        <f t="shared" ref="F4:F17" si="1">E4/$E$18</f>
        <v>3.2684628288421946E-2</v>
      </c>
      <c r="G4" s="77">
        <v>0.359207</v>
      </c>
      <c r="H4" s="75">
        <f t="shared" ref="H4:H17" si="2">G4/$G$18</f>
        <v>1.8503763550436835E-4</v>
      </c>
    </row>
    <row r="5" spans="1:8" x14ac:dyDescent="0.25">
      <c r="A5" s="4" t="s">
        <v>19</v>
      </c>
      <c r="B5" s="73" t="s">
        <v>689</v>
      </c>
      <c r="C5" s="74">
        <v>911.56121099999996</v>
      </c>
      <c r="D5" s="75">
        <f t="shared" si="0"/>
        <v>0.11185411495250575</v>
      </c>
      <c r="E5" s="76">
        <v>2437.0472869999999</v>
      </c>
      <c r="F5" s="75">
        <f t="shared" si="1"/>
        <v>0.19712705805487302</v>
      </c>
      <c r="G5" s="77"/>
      <c r="H5" s="75">
        <f t="shared" si="2"/>
        <v>0</v>
      </c>
    </row>
    <row r="6" spans="1:8" x14ac:dyDescent="0.25">
      <c r="A6" s="4" t="s">
        <v>24</v>
      </c>
      <c r="B6" s="73" t="s">
        <v>689</v>
      </c>
      <c r="C6" s="74">
        <v>271.65887900000001</v>
      </c>
      <c r="D6" s="75">
        <f t="shared" si="0"/>
        <v>3.3334199736516489E-2</v>
      </c>
      <c r="E6" s="76">
        <v>1747.808567</v>
      </c>
      <c r="F6" s="75">
        <f t="shared" si="1"/>
        <v>0.14137614920059344</v>
      </c>
      <c r="G6" s="77"/>
      <c r="H6" s="75">
        <f t="shared" si="2"/>
        <v>0</v>
      </c>
    </row>
    <row r="7" spans="1:8" x14ac:dyDescent="0.25">
      <c r="A7" s="5" t="s">
        <v>30</v>
      </c>
      <c r="B7" s="73" t="s">
        <v>689</v>
      </c>
      <c r="C7" s="74"/>
      <c r="D7" s="75">
        <f t="shared" si="0"/>
        <v>0</v>
      </c>
      <c r="E7" s="76">
        <v>114.68712600000001</v>
      </c>
      <c r="F7" s="75">
        <f t="shared" si="1"/>
        <v>9.2767735225108665E-3</v>
      </c>
      <c r="G7" s="77"/>
      <c r="H7" s="75">
        <f t="shared" si="2"/>
        <v>0</v>
      </c>
    </row>
    <row r="8" spans="1:8" x14ac:dyDescent="0.25">
      <c r="A8" s="5" t="s">
        <v>35</v>
      </c>
      <c r="B8" s="73" t="s">
        <v>689</v>
      </c>
      <c r="C8" s="74">
        <v>183.56936200000001</v>
      </c>
      <c r="D8" s="75">
        <f t="shared" si="0"/>
        <v>2.2525079249895972E-2</v>
      </c>
      <c r="E8" s="76">
        <v>1554.484876</v>
      </c>
      <c r="F8" s="75">
        <f t="shared" si="1"/>
        <v>0.12573864776086888</v>
      </c>
      <c r="G8" s="77"/>
      <c r="H8" s="75">
        <f t="shared" si="2"/>
        <v>0</v>
      </c>
    </row>
    <row r="9" spans="1:8" x14ac:dyDescent="0.25">
      <c r="A9" s="5" t="s">
        <v>40</v>
      </c>
      <c r="B9" s="73" t="s">
        <v>689</v>
      </c>
      <c r="C9" s="74">
        <v>22.953451000000001</v>
      </c>
      <c r="D9" s="75">
        <f t="shared" si="0"/>
        <v>2.8165282986253662E-3</v>
      </c>
      <c r="E9" s="76">
        <v>108.606449</v>
      </c>
      <c r="F9" s="75">
        <f t="shared" si="1"/>
        <v>8.7849217745427383E-3</v>
      </c>
      <c r="G9" s="77"/>
      <c r="H9" s="75">
        <f t="shared" si="2"/>
        <v>0</v>
      </c>
    </row>
    <row r="10" spans="1:8" x14ac:dyDescent="0.25">
      <c r="A10" s="5" t="s">
        <v>44</v>
      </c>
      <c r="B10" s="73" t="s">
        <v>689</v>
      </c>
      <c r="C10" s="74">
        <v>19.560426</v>
      </c>
      <c r="D10" s="75">
        <f t="shared" si="0"/>
        <v>2.4001834566038621E-3</v>
      </c>
      <c r="E10" s="76">
        <v>1669.0901160000001</v>
      </c>
      <c r="F10" s="75">
        <f t="shared" si="1"/>
        <v>0.13500879771626145</v>
      </c>
      <c r="G10" s="77">
        <v>222.73175599999999</v>
      </c>
      <c r="H10" s="75">
        <f t="shared" si="2"/>
        <v>0.11473539625334669</v>
      </c>
    </row>
    <row r="11" spans="1:8" x14ac:dyDescent="0.25">
      <c r="A11" s="6" t="s">
        <v>49</v>
      </c>
      <c r="B11" s="73" t="s">
        <v>689</v>
      </c>
      <c r="C11" s="74">
        <v>246.41136800000001</v>
      </c>
      <c r="D11" s="75">
        <f t="shared" si="0"/>
        <v>3.0236176297629012E-2</v>
      </c>
      <c r="E11" s="76">
        <v>1833.440501</v>
      </c>
      <c r="F11" s="75">
        <f t="shared" si="1"/>
        <v>0.14830271616341537</v>
      </c>
      <c r="G11" s="77"/>
      <c r="H11" s="75">
        <f t="shared" si="2"/>
        <v>0</v>
      </c>
    </row>
    <row r="12" spans="1:8" x14ac:dyDescent="0.25">
      <c r="A12" s="6" t="s">
        <v>53</v>
      </c>
      <c r="B12" s="73" t="s">
        <v>689</v>
      </c>
      <c r="C12" s="74">
        <v>7.4947520000000001</v>
      </c>
      <c r="D12" s="75">
        <f t="shared" si="0"/>
        <v>9.1965173773560498E-4</v>
      </c>
      <c r="E12" s="76">
        <v>448.65298000000001</v>
      </c>
      <c r="F12" s="75">
        <f t="shared" si="1"/>
        <v>3.6290490753596846E-2</v>
      </c>
      <c r="G12" s="77"/>
      <c r="H12" s="75">
        <f t="shared" si="2"/>
        <v>0</v>
      </c>
    </row>
    <row r="13" spans="1:8" x14ac:dyDescent="0.25">
      <c r="A13" s="6" t="s">
        <v>57</v>
      </c>
      <c r="B13" s="73" t="s">
        <v>689</v>
      </c>
      <c r="C13" s="74">
        <v>140.794611</v>
      </c>
      <c r="D13" s="75">
        <f t="shared" si="0"/>
        <v>1.7276356665298399E-2</v>
      </c>
      <c r="E13" s="76">
        <v>90.024229000000005</v>
      </c>
      <c r="F13" s="75">
        <f t="shared" si="1"/>
        <v>7.2818494376749388E-3</v>
      </c>
      <c r="G13" s="77">
        <v>1096.0083609999999</v>
      </c>
      <c r="H13" s="75">
        <f t="shared" si="2"/>
        <v>0.56458475367255689</v>
      </c>
    </row>
    <row r="14" spans="1:8" x14ac:dyDescent="0.25">
      <c r="A14" s="6" t="s">
        <v>61</v>
      </c>
      <c r="B14" s="73" t="s">
        <v>689</v>
      </c>
      <c r="C14" s="74">
        <v>364.74884600000001</v>
      </c>
      <c r="D14" s="75">
        <f t="shared" si="0"/>
        <v>4.4756905907087592E-2</v>
      </c>
      <c r="E14" s="76">
        <v>1146.0349980000001</v>
      </c>
      <c r="F14" s="75">
        <f t="shared" si="1"/>
        <v>9.2700091946825783E-2</v>
      </c>
      <c r="G14" s="77">
        <v>622.16521399999999</v>
      </c>
      <c r="H14" s="75">
        <f t="shared" si="2"/>
        <v>0.32049481243859201</v>
      </c>
    </row>
    <row r="15" spans="1:8" x14ac:dyDescent="0.25">
      <c r="A15" s="7" t="s">
        <v>65</v>
      </c>
      <c r="B15" s="73" t="s">
        <v>689</v>
      </c>
      <c r="C15" s="74">
        <v>736.30690300000003</v>
      </c>
      <c r="D15" s="75">
        <f t="shared" si="0"/>
        <v>9.0349343494043763E-2</v>
      </c>
      <c r="E15" s="76">
        <v>0.222246</v>
      </c>
      <c r="F15" s="75">
        <f t="shared" si="1"/>
        <v>1.7976959404178893E-5</v>
      </c>
      <c r="G15" s="77"/>
      <c r="H15" s="75">
        <f t="shared" si="2"/>
        <v>0</v>
      </c>
    </row>
    <row r="16" spans="1:8" x14ac:dyDescent="0.25">
      <c r="A16" s="8" t="s">
        <v>70</v>
      </c>
      <c r="B16" s="73" t="s">
        <v>689</v>
      </c>
      <c r="C16" s="74">
        <v>2281.0028160000002</v>
      </c>
      <c r="D16" s="75">
        <f t="shared" si="0"/>
        <v>0.27989294422473332</v>
      </c>
      <c r="E16" s="76"/>
      <c r="F16" s="75">
        <f t="shared" si="1"/>
        <v>0</v>
      </c>
      <c r="G16" s="77"/>
      <c r="H16" s="75">
        <f t="shared" si="2"/>
        <v>0</v>
      </c>
    </row>
    <row r="17" spans="1:9" x14ac:dyDescent="0.25">
      <c r="A17" s="83" t="s">
        <v>75</v>
      </c>
      <c r="B17" s="84" t="s">
        <v>689</v>
      </c>
      <c r="C17" s="85">
        <v>2287.0596479999999</v>
      </c>
      <c r="D17" s="86">
        <f t="shared" si="0"/>
        <v>0.28063615441687473</v>
      </c>
      <c r="E17" s="87"/>
      <c r="F17" s="86">
        <f t="shared" si="1"/>
        <v>0</v>
      </c>
      <c r="G17" s="88"/>
      <c r="H17" s="86">
        <f t="shared" si="2"/>
        <v>0</v>
      </c>
    </row>
    <row r="18" spans="1:9" x14ac:dyDescent="0.25">
      <c r="A18" s="99" t="s">
        <v>690</v>
      </c>
      <c r="B18" s="99"/>
      <c r="C18" s="76">
        <f>SUM(C3:C17)</f>
        <v>8149.5545460000012</v>
      </c>
      <c r="D18" s="78">
        <f t="shared" ref="D18:H18" si="3">SUM(D3:D17)</f>
        <v>1</v>
      </c>
      <c r="E18" s="76">
        <f t="shared" si="3"/>
        <v>12362.824824999998</v>
      </c>
      <c r="F18" s="78">
        <f t="shared" si="3"/>
        <v>1.0000000000000002</v>
      </c>
      <c r="G18" s="76">
        <f t="shared" si="3"/>
        <v>1941.2645379999999</v>
      </c>
      <c r="H18" s="78">
        <f t="shared" si="3"/>
        <v>1</v>
      </c>
      <c r="I18" s="89"/>
    </row>
    <row r="19" spans="1:9" x14ac:dyDescent="0.25">
      <c r="A19" s="80" t="s">
        <v>691</v>
      </c>
      <c r="B19" s="73" t="s">
        <v>692</v>
      </c>
      <c r="C19" s="74">
        <v>298.63790899999998</v>
      </c>
      <c r="D19" s="75">
        <f>C19/$C$21</f>
        <v>0.94912264940251412</v>
      </c>
      <c r="E19" s="77">
        <v>17.616872000000001</v>
      </c>
      <c r="F19" s="75">
        <f>E19/$E$21</f>
        <v>0.26762551339634405</v>
      </c>
      <c r="G19" s="73"/>
      <c r="H19" s="73"/>
    </row>
    <row r="20" spans="1:9" x14ac:dyDescent="0.25">
      <c r="A20" s="80" t="s">
        <v>693</v>
      </c>
      <c r="B20" s="73" t="s">
        <v>692</v>
      </c>
      <c r="C20" s="74">
        <v>16.008368999999998</v>
      </c>
      <c r="D20" s="75">
        <f>C20/$C$21</f>
        <v>5.0877350597485847E-2</v>
      </c>
      <c r="E20" s="77">
        <v>48.209707000000002</v>
      </c>
      <c r="F20" s="75">
        <f>E20/$E$21</f>
        <v>0.73237448660365589</v>
      </c>
      <c r="G20" s="73"/>
      <c r="H20" s="73"/>
    </row>
    <row r="21" spans="1:9" x14ac:dyDescent="0.25">
      <c r="A21" s="99" t="s">
        <v>694</v>
      </c>
      <c r="B21" s="99"/>
      <c r="C21" s="81">
        <f>SUM(C19:C20)</f>
        <v>314.646278</v>
      </c>
      <c r="D21" s="82">
        <f t="shared" ref="D21:F21" si="4">SUM(D19:D20)</f>
        <v>1</v>
      </c>
      <c r="E21" s="81">
        <f t="shared" si="4"/>
        <v>65.82657900000001</v>
      </c>
      <c r="F21" s="82">
        <f t="shared" si="4"/>
        <v>1</v>
      </c>
      <c r="G21" s="73"/>
      <c r="H21" s="73"/>
    </row>
  </sheetData>
  <mergeCells count="7">
    <mergeCell ref="G1:H1"/>
    <mergeCell ref="A18:B18"/>
    <mergeCell ref="A21:B21"/>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9"/>
  <sheetViews>
    <sheetView workbookViewId="0">
      <selection activeCell="B7" sqref="B7"/>
    </sheetView>
  </sheetViews>
  <sheetFormatPr baseColWidth="10" defaultColWidth="11.42578125" defaultRowHeight="15" x14ac:dyDescent="0.25"/>
  <cols>
    <col min="1" max="6" width="25.7109375" customWidth="1"/>
    <col min="7" max="7" width="60.7109375" customWidth="1"/>
  </cols>
  <sheetData>
    <row r="1" spans="1:7" x14ac:dyDescent="0.25">
      <c r="A1" s="1" t="s">
        <v>79</v>
      </c>
      <c r="B1" s="1" t="s">
        <v>80</v>
      </c>
      <c r="C1" s="1" t="s">
        <v>81</v>
      </c>
      <c r="D1" s="1" t="s">
        <v>82</v>
      </c>
      <c r="E1" s="1" t="s">
        <v>83</v>
      </c>
      <c r="F1" s="1" t="s">
        <v>84</v>
      </c>
      <c r="G1" s="1" t="s">
        <v>85</v>
      </c>
    </row>
    <row r="2" spans="1:7" x14ac:dyDescent="0.25">
      <c r="A2" s="3" t="s">
        <v>8</v>
      </c>
      <c r="B2" s="3" t="s">
        <v>86</v>
      </c>
      <c r="C2" s="2" t="s">
        <v>87</v>
      </c>
      <c r="D2" s="2"/>
      <c r="E2" s="2"/>
      <c r="F2" s="2"/>
      <c r="G2" s="2" t="s">
        <v>87</v>
      </c>
    </row>
    <row r="3" spans="1:7" x14ac:dyDescent="0.25">
      <c r="A3" s="3" t="s">
        <v>8</v>
      </c>
      <c r="B3" s="3" t="s">
        <v>88</v>
      </c>
      <c r="C3" s="2" t="s">
        <v>89</v>
      </c>
      <c r="D3" s="2"/>
      <c r="E3" s="2"/>
      <c r="F3" s="2"/>
      <c r="G3" s="2" t="s">
        <v>89</v>
      </c>
    </row>
    <row r="4" spans="1:7" x14ac:dyDescent="0.25">
      <c r="A4" s="3" t="s">
        <v>8</v>
      </c>
      <c r="B4" s="3" t="s">
        <v>90</v>
      </c>
      <c r="C4" s="2" t="s">
        <v>91</v>
      </c>
      <c r="D4" s="2"/>
      <c r="E4" s="2"/>
      <c r="F4" s="2"/>
      <c r="G4" s="2" t="s">
        <v>91</v>
      </c>
    </row>
    <row r="5" spans="1:7" x14ac:dyDescent="0.25">
      <c r="A5" s="3" t="s">
        <v>8</v>
      </c>
      <c r="B5" s="3" t="s">
        <v>92</v>
      </c>
      <c r="C5" s="2" t="s">
        <v>93</v>
      </c>
      <c r="D5" s="2"/>
      <c r="E5" s="2"/>
      <c r="F5" s="2"/>
      <c r="G5" s="2" t="s">
        <v>93</v>
      </c>
    </row>
    <row r="6" spans="1:7" x14ac:dyDescent="0.25">
      <c r="A6" s="3" t="s">
        <v>8</v>
      </c>
      <c r="B6" s="3" t="s">
        <v>94</v>
      </c>
      <c r="C6" s="2" t="s">
        <v>87</v>
      </c>
      <c r="D6" s="2" t="s">
        <v>89</v>
      </c>
      <c r="E6" s="2"/>
      <c r="F6" s="2"/>
      <c r="G6" s="2" t="s">
        <v>95</v>
      </c>
    </row>
    <row r="7" spans="1:7" x14ac:dyDescent="0.25">
      <c r="A7" s="3" t="s">
        <v>8</v>
      </c>
      <c r="B7" s="3" t="s">
        <v>96</v>
      </c>
      <c r="C7" s="2" t="s">
        <v>87</v>
      </c>
      <c r="D7" s="2" t="s">
        <v>91</v>
      </c>
      <c r="E7" s="2"/>
      <c r="F7" s="2"/>
      <c r="G7" s="2" t="s">
        <v>97</v>
      </c>
    </row>
    <row r="8" spans="1:7" x14ac:dyDescent="0.25">
      <c r="A8" s="3" t="s">
        <v>8</v>
      </c>
      <c r="B8" s="3" t="s">
        <v>98</v>
      </c>
      <c r="C8" s="2" t="s">
        <v>87</v>
      </c>
      <c r="D8" s="2" t="s">
        <v>93</v>
      </c>
      <c r="E8" s="2"/>
      <c r="F8" s="2"/>
      <c r="G8" s="2" t="s">
        <v>99</v>
      </c>
    </row>
    <row r="9" spans="1:7" x14ac:dyDescent="0.25">
      <c r="A9" s="3" t="s">
        <v>8</v>
      </c>
      <c r="B9" s="3" t="s">
        <v>100</v>
      </c>
      <c r="C9" s="2" t="s">
        <v>89</v>
      </c>
      <c r="D9" s="2" t="s">
        <v>91</v>
      </c>
      <c r="E9" s="2"/>
      <c r="F9" s="2"/>
      <c r="G9" s="2" t="s">
        <v>101</v>
      </c>
    </row>
    <row r="10" spans="1:7" x14ac:dyDescent="0.25">
      <c r="A10" s="3" t="s">
        <v>8</v>
      </c>
      <c r="B10" s="3" t="s">
        <v>102</v>
      </c>
      <c r="C10" s="2" t="s">
        <v>89</v>
      </c>
      <c r="D10" s="2" t="s">
        <v>93</v>
      </c>
      <c r="E10" s="2"/>
      <c r="F10" s="2"/>
      <c r="G10" s="2" t="s">
        <v>103</v>
      </c>
    </row>
    <row r="11" spans="1:7" x14ac:dyDescent="0.25">
      <c r="A11" s="3" t="s">
        <v>8</v>
      </c>
      <c r="B11" s="3" t="s">
        <v>104</v>
      </c>
      <c r="C11" s="2" t="s">
        <v>91</v>
      </c>
      <c r="D11" s="2" t="s">
        <v>93</v>
      </c>
      <c r="E11" s="2"/>
      <c r="F11" s="2"/>
      <c r="G11" s="2" t="s">
        <v>105</v>
      </c>
    </row>
    <row r="12" spans="1:7" x14ac:dyDescent="0.25">
      <c r="A12" s="3" t="s">
        <v>8</v>
      </c>
      <c r="B12" s="3" t="s">
        <v>106</v>
      </c>
      <c r="C12" s="2" t="s">
        <v>87</v>
      </c>
      <c r="D12" s="2" t="s">
        <v>107</v>
      </c>
      <c r="E12" s="2" t="s">
        <v>89</v>
      </c>
      <c r="F12" s="2"/>
      <c r="G12" s="2" t="s">
        <v>108</v>
      </c>
    </row>
    <row r="13" spans="1:7" x14ac:dyDescent="0.25">
      <c r="A13" s="3" t="s">
        <v>8</v>
      </c>
      <c r="B13" s="3" t="s">
        <v>109</v>
      </c>
      <c r="C13" s="2" t="s">
        <v>87</v>
      </c>
      <c r="D13" s="2" t="s">
        <v>107</v>
      </c>
      <c r="E13" s="2" t="s">
        <v>91</v>
      </c>
      <c r="F13" s="2"/>
      <c r="G13" s="2" t="s">
        <v>110</v>
      </c>
    </row>
    <row r="14" spans="1:7" x14ac:dyDescent="0.25">
      <c r="A14" s="3" t="s">
        <v>8</v>
      </c>
      <c r="B14" s="3" t="s">
        <v>111</v>
      </c>
      <c r="C14" s="2" t="s">
        <v>87</v>
      </c>
      <c r="D14" s="2" t="s">
        <v>107</v>
      </c>
      <c r="E14" s="2" t="s">
        <v>93</v>
      </c>
      <c r="F14" s="2"/>
      <c r="G14" s="2" t="s">
        <v>112</v>
      </c>
    </row>
    <row r="15" spans="1:7" x14ac:dyDescent="0.25">
      <c r="A15" s="3" t="s">
        <v>8</v>
      </c>
      <c r="B15" s="3" t="s">
        <v>113</v>
      </c>
      <c r="C15" s="2" t="s">
        <v>87</v>
      </c>
      <c r="D15" s="2" t="s">
        <v>89</v>
      </c>
      <c r="E15" s="2" t="s">
        <v>91</v>
      </c>
      <c r="F15" s="2"/>
      <c r="G15" s="2" t="s">
        <v>114</v>
      </c>
    </row>
    <row r="16" spans="1:7" x14ac:dyDescent="0.25">
      <c r="A16" s="3" t="s">
        <v>8</v>
      </c>
      <c r="B16" s="3" t="s">
        <v>115</v>
      </c>
      <c r="C16" s="2" t="s">
        <v>87</v>
      </c>
      <c r="D16" s="2" t="s">
        <v>89</v>
      </c>
      <c r="E16" s="2" t="s">
        <v>93</v>
      </c>
      <c r="F16" s="2"/>
      <c r="G16" s="2" t="s">
        <v>116</v>
      </c>
    </row>
    <row r="17" spans="1:7" x14ac:dyDescent="0.25">
      <c r="A17" s="3" t="s">
        <v>8</v>
      </c>
      <c r="B17" s="3" t="s">
        <v>117</v>
      </c>
      <c r="C17" s="2" t="s">
        <v>87</v>
      </c>
      <c r="D17" s="2" t="s">
        <v>91</v>
      </c>
      <c r="E17" s="2" t="s">
        <v>93</v>
      </c>
      <c r="F17" s="2"/>
      <c r="G17" s="2" t="s">
        <v>118</v>
      </c>
    </row>
    <row r="18" spans="1:7" x14ac:dyDescent="0.25">
      <c r="A18" s="3" t="s">
        <v>8</v>
      </c>
      <c r="B18" s="3" t="s">
        <v>119</v>
      </c>
      <c r="C18" s="2" t="s">
        <v>107</v>
      </c>
      <c r="D18" s="2" t="s">
        <v>89</v>
      </c>
      <c r="E18" s="2" t="s">
        <v>91</v>
      </c>
      <c r="F18" s="2"/>
      <c r="G18" s="2" t="s">
        <v>120</v>
      </c>
    </row>
    <row r="19" spans="1:7" x14ac:dyDescent="0.25">
      <c r="A19" s="3" t="s">
        <v>8</v>
      </c>
      <c r="B19" s="3" t="s">
        <v>121</v>
      </c>
      <c r="C19" s="2" t="s">
        <v>107</v>
      </c>
      <c r="D19" s="2" t="s">
        <v>89</v>
      </c>
      <c r="E19" s="2" t="s">
        <v>93</v>
      </c>
      <c r="F19" s="2"/>
      <c r="G19" s="2" t="s">
        <v>122</v>
      </c>
    </row>
    <row r="20" spans="1:7" x14ac:dyDescent="0.25">
      <c r="A20" s="3" t="s">
        <v>8</v>
      </c>
      <c r="B20" s="3" t="s">
        <v>123</v>
      </c>
      <c r="C20" s="2" t="s">
        <v>107</v>
      </c>
      <c r="D20" s="2" t="s">
        <v>91</v>
      </c>
      <c r="E20" s="2" t="s">
        <v>93</v>
      </c>
      <c r="F20" s="2"/>
      <c r="G20" s="2" t="s">
        <v>124</v>
      </c>
    </row>
    <row r="21" spans="1:7" x14ac:dyDescent="0.25">
      <c r="A21" s="3" t="s">
        <v>8</v>
      </c>
      <c r="B21" s="3" t="s">
        <v>125</v>
      </c>
      <c r="C21" s="2" t="s">
        <v>89</v>
      </c>
      <c r="D21" s="2" t="s">
        <v>91</v>
      </c>
      <c r="E21" s="2" t="s">
        <v>93</v>
      </c>
      <c r="F21" s="2"/>
      <c r="G21" s="2" t="s">
        <v>126</v>
      </c>
    </row>
    <row r="22" spans="1:7" x14ac:dyDescent="0.25">
      <c r="A22" s="3" t="s">
        <v>8</v>
      </c>
      <c r="B22" s="3" t="s">
        <v>127</v>
      </c>
      <c r="C22" s="2" t="s">
        <v>87</v>
      </c>
      <c r="D22" s="2" t="s">
        <v>107</v>
      </c>
      <c r="E22" s="2" t="s">
        <v>89</v>
      </c>
      <c r="F22" s="2" t="s">
        <v>91</v>
      </c>
      <c r="G22" s="2" t="s">
        <v>128</v>
      </c>
    </row>
    <row r="23" spans="1:7" x14ac:dyDescent="0.25">
      <c r="A23" s="3" t="s">
        <v>8</v>
      </c>
      <c r="B23" s="3" t="s">
        <v>129</v>
      </c>
      <c r="C23" s="2" t="s">
        <v>87</v>
      </c>
      <c r="D23" s="2" t="s">
        <v>107</v>
      </c>
      <c r="E23" s="2" t="s">
        <v>89</v>
      </c>
      <c r="F23" s="2" t="s">
        <v>93</v>
      </c>
      <c r="G23" s="2" t="s">
        <v>130</v>
      </c>
    </row>
    <row r="24" spans="1:7" x14ac:dyDescent="0.25">
      <c r="A24" s="3" t="s">
        <v>8</v>
      </c>
      <c r="B24" s="3" t="s">
        <v>131</v>
      </c>
      <c r="C24" s="2" t="s">
        <v>87</v>
      </c>
      <c r="D24" s="2" t="s">
        <v>107</v>
      </c>
      <c r="E24" s="2" t="s">
        <v>91</v>
      </c>
      <c r="F24" s="2" t="s">
        <v>93</v>
      </c>
      <c r="G24" s="2" t="s">
        <v>132</v>
      </c>
    </row>
    <row r="25" spans="1:7" x14ac:dyDescent="0.25">
      <c r="A25" s="3" t="s">
        <v>8</v>
      </c>
      <c r="B25" s="3" t="s">
        <v>133</v>
      </c>
      <c r="C25" s="2" t="s">
        <v>87</v>
      </c>
      <c r="D25" s="2" t="s">
        <v>89</v>
      </c>
      <c r="E25" s="2" t="s">
        <v>91</v>
      </c>
      <c r="F25" s="2" t="s">
        <v>93</v>
      </c>
      <c r="G25" s="2" t="s">
        <v>134</v>
      </c>
    </row>
    <row r="26" spans="1:7" x14ac:dyDescent="0.25">
      <c r="A26" s="3" t="s">
        <v>8</v>
      </c>
      <c r="B26" s="3" t="s">
        <v>135</v>
      </c>
      <c r="C26" s="2" t="s">
        <v>107</v>
      </c>
      <c r="D26" s="2" t="s">
        <v>89</v>
      </c>
      <c r="E26" s="2" t="s">
        <v>91</v>
      </c>
      <c r="F26" s="2" t="s">
        <v>93</v>
      </c>
      <c r="G26" s="2" t="s">
        <v>136</v>
      </c>
    </row>
    <row r="27" spans="1:7" x14ac:dyDescent="0.25">
      <c r="A27" s="3" t="s">
        <v>13</v>
      </c>
      <c r="B27" s="3" t="s">
        <v>137</v>
      </c>
      <c r="C27" s="2" t="s">
        <v>87</v>
      </c>
      <c r="D27" s="2"/>
      <c r="E27" s="2"/>
      <c r="F27" s="2"/>
      <c r="G27" s="2" t="s">
        <v>87</v>
      </c>
    </row>
    <row r="28" spans="1:7" x14ac:dyDescent="0.25">
      <c r="A28" s="3" t="s">
        <v>13</v>
      </c>
      <c r="B28" s="3" t="s">
        <v>138</v>
      </c>
      <c r="C28" s="2" t="s">
        <v>89</v>
      </c>
      <c r="D28" s="2"/>
      <c r="E28" s="2"/>
      <c r="F28" s="2"/>
      <c r="G28" s="2" t="s">
        <v>89</v>
      </c>
    </row>
    <row r="29" spans="1:7" x14ac:dyDescent="0.25">
      <c r="A29" s="3" t="s">
        <v>13</v>
      </c>
      <c r="B29" s="3" t="s">
        <v>139</v>
      </c>
      <c r="C29" s="2" t="s">
        <v>140</v>
      </c>
      <c r="D29" s="2"/>
      <c r="E29" s="2"/>
      <c r="F29" s="2"/>
      <c r="G29" s="2" t="s">
        <v>140</v>
      </c>
    </row>
    <row r="30" spans="1:7" x14ac:dyDescent="0.25">
      <c r="A30" s="3" t="s">
        <v>13</v>
      </c>
      <c r="B30" s="3" t="s">
        <v>141</v>
      </c>
      <c r="C30" s="2" t="s">
        <v>91</v>
      </c>
      <c r="D30" s="2"/>
      <c r="E30" s="2"/>
      <c r="F30" s="2"/>
      <c r="G30" s="2" t="s">
        <v>91</v>
      </c>
    </row>
    <row r="31" spans="1:7" x14ac:dyDescent="0.25">
      <c r="A31" s="3" t="s">
        <v>13</v>
      </c>
      <c r="B31" s="3" t="s">
        <v>142</v>
      </c>
      <c r="C31" s="2" t="s">
        <v>93</v>
      </c>
      <c r="D31" s="2"/>
      <c r="E31" s="2"/>
      <c r="F31" s="2"/>
      <c r="G31" s="2" t="s">
        <v>93</v>
      </c>
    </row>
    <row r="32" spans="1:7" x14ac:dyDescent="0.25">
      <c r="A32" s="3" t="s">
        <v>13</v>
      </c>
      <c r="B32" s="3" t="s">
        <v>143</v>
      </c>
      <c r="C32" s="2" t="s">
        <v>87</v>
      </c>
      <c r="D32" s="2" t="s">
        <v>89</v>
      </c>
      <c r="E32" s="2"/>
      <c r="F32" s="2"/>
      <c r="G32" s="2" t="s">
        <v>95</v>
      </c>
    </row>
    <row r="33" spans="1:7" x14ac:dyDescent="0.25">
      <c r="A33" s="3" t="s">
        <v>13</v>
      </c>
      <c r="B33" s="3" t="s">
        <v>144</v>
      </c>
      <c r="C33" s="2" t="s">
        <v>87</v>
      </c>
      <c r="D33" s="2" t="s">
        <v>140</v>
      </c>
      <c r="E33" s="2"/>
      <c r="F33" s="2"/>
      <c r="G33" s="2" t="s">
        <v>145</v>
      </c>
    </row>
    <row r="34" spans="1:7" x14ac:dyDescent="0.25">
      <c r="A34" s="3" t="s">
        <v>13</v>
      </c>
      <c r="B34" s="3" t="s">
        <v>146</v>
      </c>
      <c r="C34" s="2" t="s">
        <v>87</v>
      </c>
      <c r="D34" s="2" t="s">
        <v>91</v>
      </c>
      <c r="E34" s="2"/>
      <c r="F34" s="2"/>
      <c r="G34" s="2" t="s">
        <v>97</v>
      </c>
    </row>
    <row r="35" spans="1:7" x14ac:dyDescent="0.25">
      <c r="A35" s="3" t="s">
        <v>13</v>
      </c>
      <c r="B35" s="3" t="s">
        <v>147</v>
      </c>
      <c r="C35" s="2" t="s">
        <v>87</v>
      </c>
      <c r="D35" s="2" t="s">
        <v>93</v>
      </c>
      <c r="E35" s="2"/>
      <c r="F35" s="2"/>
      <c r="G35" s="2" t="s">
        <v>99</v>
      </c>
    </row>
    <row r="36" spans="1:7" x14ac:dyDescent="0.25">
      <c r="A36" s="3" t="s">
        <v>13</v>
      </c>
      <c r="B36" s="3" t="s">
        <v>148</v>
      </c>
      <c r="C36" s="2" t="s">
        <v>89</v>
      </c>
      <c r="D36" s="2" t="s">
        <v>140</v>
      </c>
      <c r="E36" s="2"/>
      <c r="F36" s="2"/>
      <c r="G36" s="2" t="s">
        <v>149</v>
      </c>
    </row>
    <row r="37" spans="1:7" x14ac:dyDescent="0.25">
      <c r="A37" s="3" t="s">
        <v>13</v>
      </c>
      <c r="B37" s="3" t="s">
        <v>150</v>
      </c>
      <c r="C37" s="2" t="s">
        <v>89</v>
      </c>
      <c r="D37" s="2" t="s">
        <v>91</v>
      </c>
      <c r="E37" s="2"/>
      <c r="F37" s="2"/>
      <c r="G37" s="2" t="s">
        <v>101</v>
      </c>
    </row>
    <row r="38" spans="1:7" x14ac:dyDescent="0.25">
      <c r="A38" s="3" t="s">
        <v>13</v>
      </c>
      <c r="B38" s="3" t="s">
        <v>151</v>
      </c>
      <c r="C38" s="2" t="s">
        <v>89</v>
      </c>
      <c r="D38" s="2" t="s">
        <v>93</v>
      </c>
      <c r="E38" s="2"/>
      <c r="F38" s="2"/>
      <c r="G38" s="2" t="s">
        <v>103</v>
      </c>
    </row>
    <row r="39" spans="1:7" x14ac:dyDescent="0.25">
      <c r="A39" s="3" t="s">
        <v>13</v>
      </c>
      <c r="B39" s="3" t="s">
        <v>152</v>
      </c>
      <c r="C39" s="2" t="s">
        <v>140</v>
      </c>
      <c r="D39" s="2" t="s">
        <v>91</v>
      </c>
      <c r="E39" s="2"/>
      <c r="F39" s="2"/>
      <c r="G39" s="2" t="s">
        <v>153</v>
      </c>
    </row>
    <row r="40" spans="1:7" x14ac:dyDescent="0.25">
      <c r="A40" s="3" t="s">
        <v>13</v>
      </c>
      <c r="B40" s="3" t="s">
        <v>154</v>
      </c>
      <c r="C40" s="2" t="s">
        <v>140</v>
      </c>
      <c r="D40" s="2" t="s">
        <v>93</v>
      </c>
      <c r="E40" s="2"/>
      <c r="F40" s="2"/>
      <c r="G40" s="2" t="s">
        <v>155</v>
      </c>
    </row>
    <row r="41" spans="1:7" x14ac:dyDescent="0.25">
      <c r="A41" s="3" t="s">
        <v>13</v>
      </c>
      <c r="B41" s="3" t="s">
        <v>156</v>
      </c>
      <c r="C41" s="2" t="s">
        <v>91</v>
      </c>
      <c r="D41" s="2" t="s">
        <v>93</v>
      </c>
      <c r="E41" s="2"/>
      <c r="F41" s="2"/>
      <c r="G41" s="2" t="s">
        <v>105</v>
      </c>
    </row>
    <row r="42" spans="1:7" x14ac:dyDescent="0.25">
      <c r="A42" s="3" t="s">
        <v>13</v>
      </c>
      <c r="B42" s="3" t="s">
        <v>157</v>
      </c>
      <c r="C42" s="2" t="s">
        <v>87</v>
      </c>
      <c r="D42" s="2" t="s">
        <v>107</v>
      </c>
      <c r="E42" s="2" t="s">
        <v>89</v>
      </c>
      <c r="F42" s="2"/>
      <c r="G42" s="2" t="s">
        <v>108</v>
      </c>
    </row>
    <row r="43" spans="1:7" x14ac:dyDescent="0.25">
      <c r="A43" s="3" t="s">
        <v>13</v>
      </c>
      <c r="B43" s="3" t="s">
        <v>158</v>
      </c>
      <c r="C43" s="2" t="s">
        <v>87</v>
      </c>
      <c r="D43" s="2" t="s">
        <v>107</v>
      </c>
      <c r="E43" s="2" t="s">
        <v>140</v>
      </c>
      <c r="F43" s="2"/>
      <c r="G43" s="2" t="s">
        <v>159</v>
      </c>
    </row>
    <row r="44" spans="1:7" x14ac:dyDescent="0.25">
      <c r="A44" s="3" t="s">
        <v>13</v>
      </c>
      <c r="B44" s="3" t="s">
        <v>160</v>
      </c>
      <c r="C44" s="2" t="s">
        <v>87</v>
      </c>
      <c r="D44" s="2" t="s">
        <v>107</v>
      </c>
      <c r="E44" s="2" t="s">
        <v>91</v>
      </c>
      <c r="F44" s="2"/>
      <c r="G44" s="2" t="s">
        <v>110</v>
      </c>
    </row>
    <row r="45" spans="1:7" x14ac:dyDescent="0.25">
      <c r="A45" s="3" t="s">
        <v>13</v>
      </c>
      <c r="B45" s="3" t="s">
        <v>161</v>
      </c>
      <c r="C45" s="2" t="s">
        <v>87</v>
      </c>
      <c r="D45" s="2" t="s">
        <v>107</v>
      </c>
      <c r="E45" s="2" t="s">
        <v>93</v>
      </c>
      <c r="F45" s="2"/>
      <c r="G45" s="2" t="s">
        <v>112</v>
      </c>
    </row>
    <row r="46" spans="1:7" x14ac:dyDescent="0.25">
      <c r="A46" s="3" t="s">
        <v>13</v>
      </c>
      <c r="B46" s="3" t="s">
        <v>162</v>
      </c>
      <c r="C46" s="2" t="s">
        <v>87</v>
      </c>
      <c r="D46" s="2" t="s">
        <v>89</v>
      </c>
      <c r="E46" s="2" t="s">
        <v>140</v>
      </c>
      <c r="F46" s="2"/>
      <c r="G46" s="2" t="s">
        <v>163</v>
      </c>
    </row>
    <row r="47" spans="1:7" x14ac:dyDescent="0.25">
      <c r="A47" s="3" t="s">
        <v>13</v>
      </c>
      <c r="B47" s="3" t="s">
        <v>164</v>
      </c>
      <c r="C47" s="2" t="s">
        <v>87</v>
      </c>
      <c r="D47" s="2" t="s">
        <v>89</v>
      </c>
      <c r="E47" s="2" t="s">
        <v>91</v>
      </c>
      <c r="F47" s="2"/>
      <c r="G47" s="2" t="s">
        <v>114</v>
      </c>
    </row>
    <row r="48" spans="1:7" x14ac:dyDescent="0.25">
      <c r="A48" s="3" t="s">
        <v>13</v>
      </c>
      <c r="B48" s="3" t="s">
        <v>165</v>
      </c>
      <c r="C48" s="2" t="s">
        <v>87</v>
      </c>
      <c r="D48" s="2" t="s">
        <v>89</v>
      </c>
      <c r="E48" s="2" t="s">
        <v>93</v>
      </c>
      <c r="F48" s="2"/>
      <c r="G48" s="2" t="s">
        <v>116</v>
      </c>
    </row>
    <row r="49" spans="1:7" x14ac:dyDescent="0.25">
      <c r="A49" s="3" t="s">
        <v>13</v>
      </c>
      <c r="B49" s="3" t="s">
        <v>166</v>
      </c>
      <c r="C49" s="2" t="s">
        <v>87</v>
      </c>
      <c r="D49" s="2" t="s">
        <v>140</v>
      </c>
      <c r="E49" s="2" t="s">
        <v>91</v>
      </c>
      <c r="F49" s="2"/>
      <c r="G49" s="2" t="s">
        <v>167</v>
      </c>
    </row>
    <row r="50" spans="1:7" x14ac:dyDescent="0.25">
      <c r="A50" s="3" t="s">
        <v>13</v>
      </c>
      <c r="B50" s="3" t="s">
        <v>168</v>
      </c>
      <c r="C50" s="2" t="s">
        <v>87</v>
      </c>
      <c r="D50" s="2" t="s">
        <v>140</v>
      </c>
      <c r="E50" s="2" t="s">
        <v>93</v>
      </c>
      <c r="F50" s="2"/>
      <c r="G50" s="2" t="s">
        <v>169</v>
      </c>
    </row>
    <row r="51" spans="1:7" x14ac:dyDescent="0.25">
      <c r="A51" s="3" t="s">
        <v>13</v>
      </c>
      <c r="B51" s="3" t="s">
        <v>170</v>
      </c>
      <c r="C51" s="2" t="s">
        <v>87</v>
      </c>
      <c r="D51" s="2" t="s">
        <v>91</v>
      </c>
      <c r="E51" s="2" t="s">
        <v>93</v>
      </c>
      <c r="F51" s="2"/>
      <c r="G51" s="2" t="s">
        <v>118</v>
      </c>
    </row>
    <row r="52" spans="1:7" x14ac:dyDescent="0.25">
      <c r="A52" s="3" t="s">
        <v>13</v>
      </c>
      <c r="B52" s="3" t="s">
        <v>171</v>
      </c>
      <c r="C52" s="2" t="s">
        <v>107</v>
      </c>
      <c r="D52" s="2" t="s">
        <v>89</v>
      </c>
      <c r="E52" s="2" t="s">
        <v>140</v>
      </c>
      <c r="F52" s="2"/>
      <c r="G52" s="2" t="s">
        <v>172</v>
      </c>
    </row>
    <row r="53" spans="1:7" x14ac:dyDescent="0.25">
      <c r="A53" s="3" t="s">
        <v>13</v>
      </c>
      <c r="B53" s="3" t="s">
        <v>173</v>
      </c>
      <c r="C53" s="2" t="s">
        <v>107</v>
      </c>
      <c r="D53" s="2" t="s">
        <v>89</v>
      </c>
      <c r="E53" s="2" t="s">
        <v>91</v>
      </c>
      <c r="F53" s="2"/>
      <c r="G53" s="2" t="s">
        <v>120</v>
      </c>
    </row>
    <row r="54" spans="1:7" x14ac:dyDescent="0.25">
      <c r="A54" s="3" t="s">
        <v>13</v>
      </c>
      <c r="B54" s="3" t="s">
        <v>174</v>
      </c>
      <c r="C54" s="2" t="s">
        <v>107</v>
      </c>
      <c r="D54" s="2" t="s">
        <v>89</v>
      </c>
      <c r="E54" s="2" t="s">
        <v>93</v>
      </c>
      <c r="F54" s="2"/>
      <c r="G54" s="2" t="s">
        <v>122</v>
      </c>
    </row>
    <row r="55" spans="1:7" x14ac:dyDescent="0.25">
      <c r="A55" s="3" t="s">
        <v>13</v>
      </c>
      <c r="B55" s="3" t="s">
        <v>175</v>
      </c>
      <c r="C55" s="2" t="s">
        <v>107</v>
      </c>
      <c r="D55" s="2" t="s">
        <v>140</v>
      </c>
      <c r="E55" s="2" t="s">
        <v>91</v>
      </c>
      <c r="F55" s="2"/>
      <c r="G55" s="2" t="s">
        <v>176</v>
      </c>
    </row>
    <row r="56" spans="1:7" x14ac:dyDescent="0.25">
      <c r="A56" s="3" t="s">
        <v>13</v>
      </c>
      <c r="B56" s="3" t="s">
        <v>177</v>
      </c>
      <c r="C56" s="2" t="s">
        <v>107</v>
      </c>
      <c r="D56" s="2" t="s">
        <v>140</v>
      </c>
      <c r="E56" s="2" t="s">
        <v>93</v>
      </c>
      <c r="F56" s="2"/>
      <c r="G56" s="2" t="s">
        <v>178</v>
      </c>
    </row>
    <row r="57" spans="1:7" x14ac:dyDescent="0.25">
      <c r="A57" s="3" t="s">
        <v>13</v>
      </c>
      <c r="B57" s="3" t="s">
        <v>179</v>
      </c>
      <c r="C57" s="2" t="s">
        <v>107</v>
      </c>
      <c r="D57" s="2" t="s">
        <v>91</v>
      </c>
      <c r="E57" s="2" t="s">
        <v>93</v>
      </c>
      <c r="F57" s="2"/>
      <c r="G57" s="2" t="s">
        <v>124</v>
      </c>
    </row>
    <row r="58" spans="1:7" x14ac:dyDescent="0.25">
      <c r="A58" s="3" t="s">
        <v>13</v>
      </c>
      <c r="B58" s="3" t="s">
        <v>180</v>
      </c>
      <c r="C58" s="2" t="s">
        <v>89</v>
      </c>
      <c r="D58" s="2" t="s">
        <v>140</v>
      </c>
      <c r="E58" s="2" t="s">
        <v>91</v>
      </c>
      <c r="F58" s="2"/>
      <c r="G58" s="2" t="s">
        <v>181</v>
      </c>
    </row>
    <row r="59" spans="1:7" x14ac:dyDescent="0.25">
      <c r="A59" s="3" t="s">
        <v>13</v>
      </c>
      <c r="B59" s="3" t="s">
        <v>182</v>
      </c>
      <c r="C59" s="2" t="s">
        <v>89</v>
      </c>
      <c r="D59" s="2" t="s">
        <v>140</v>
      </c>
      <c r="E59" s="2" t="s">
        <v>93</v>
      </c>
      <c r="F59" s="2"/>
      <c r="G59" s="2" t="s">
        <v>183</v>
      </c>
    </row>
    <row r="60" spans="1:7" x14ac:dyDescent="0.25">
      <c r="A60" s="3" t="s">
        <v>13</v>
      </c>
      <c r="B60" s="3" t="s">
        <v>184</v>
      </c>
      <c r="C60" s="2" t="s">
        <v>89</v>
      </c>
      <c r="D60" s="2" t="s">
        <v>91</v>
      </c>
      <c r="E60" s="2" t="s">
        <v>93</v>
      </c>
      <c r="F60" s="2"/>
      <c r="G60" s="2" t="s">
        <v>126</v>
      </c>
    </row>
    <row r="61" spans="1:7" x14ac:dyDescent="0.25">
      <c r="A61" s="3" t="s">
        <v>13</v>
      </c>
      <c r="B61" s="3" t="s">
        <v>185</v>
      </c>
      <c r="C61" s="2" t="s">
        <v>140</v>
      </c>
      <c r="D61" s="2" t="s">
        <v>91</v>
      </c>
      <c r="E61" s="2" t="s">
        <v>93</v>
      </c>
      <c r="F61" s="2"/>
      <c r="G61" s="2" t="s">
        <v>186</v>
      </c>
    </row>
    <row r="62" spans="1:7" x14ac:dyDescent="0.25">
      <c r="A62" s="3" t="s">
        <v>13</v>
      </c>
      <c r="B62" s="3" t="s">
        <v>187</v>
      </c>
      <c r="C62" s="2" t="s">
        <v>87</v>
      </c>
      <c r="D62" s="2" t="s">
        <v>107</v>
      </c>
      <c r="E62" s="2" t="s">
        <v>89</v>
      </c>
      <c r="F62" s="2" t="s">
        <v>140</v>
      </c>
      <c r="G62" s="2" t="s">
        <v>188</v>
      </c>
    </row>
    <row r="63" spans="1:7" x14ac:dyDescent="0.25">
      <c r="A63" s="3" t="s">
        <v>13</v>
      </c>
      <c r="B63" s="3" t="s">
        <v>189</v>
      </c>
      <c r="C63" s="2" t="s">
        <v>87</v>
      </c>
      <c r="D63" s="2" t="s">
        <v>107</v>
      </c>
      <c r="E63" s="2" t="s">
        <v>89</v>
      </c>
      <c r="F63" s="2" t="s">
        <v>91</v>
      </c>
      <c r="G63" s="2" t="s">
        <v>128</v>
      </c>
    </row>
    <row r="64" spans="1:7" x14ac:dyDescent="0.25">
      <c r="A64" s="3" t="s">
        <v>13</v>
      </c>
      <c r="B64" s="3" t="s">
        <v>190</v>
      </c>
      <c r="C64" s="2" t="s">
        <v>87</v>
      </c>
      <c r="D64" s="2" t="s">
        <v>107</v>
      </c>
      <c r="E64" s="2" t="s">
        <v>89</v>
      </c>
      <c r="F64" s="2" t="s">
        <v>93</v>
      </c>
      <c r="G64" s="2" t="s">
        <v>130</v>
      </c>
    </row>
    <row r="65" spans="1:7" x14ac:dyDescent="0.25">
      <c r="A65" s="3" t="s">
        <v>13</v>
      </c>
      <c r="B65" s="3" t="s">
        <v>191</v>
      </c>
      <c r="C65" s="2" t="s">
        <v>87</v>
      </c>
      <c r="D65" s="2" t="s">
        <v>107</v>
      </c>
      <c r="E65" s="2" t="s">
        <v>140</v>
      </c>
      <c r="F65" s="2" t="s">
        <v>91</v>
      </c>
      <c r="G65" s="2" t="s">
        <v>192</v>
      </c>
    </row>
    <row r="66" spans="1:7" x14ac:dyDescent="0.25">
      <c r="A66" s="3" t="s">
        <v>13</v>
      </c>
      <c r="B66" s="3" t="s">
        <v>193</v>
      </c>
      <c r="C66" s="2" t="s">
        <v>87</v>
      </c>
      <c r="D66" s="2" t="s">
        <v>107</v>
      </c>
      <c r="E66" s="2" t="s">
        <v>140</v>
      </c>
      <c r="F66" s="2" t="s">
        <v>93</v>
      </c>
      <c r="G66" s="2" t="s">
        <v>194</v>
      </c>
    </row>
    <row r="67" spans="1:7" x14ac:dyDescent="0.25">
      <c r="A67" s="3" t="s">
        <v>13</v>
      </c>
      <c r="B67" s="3" t="s">
        <v>195</v>
      </c>
      <c r="C67" s="2" t="s">
        <v>87</v>
      </c>
      <c r="D67" s="2" t="s">
        <v>107</v>
      </c>
      <c r="E67" s="2" t="s">
        <v>91</v>
      </c>
      <c r="F67" s="2" t="s">
        <v>93</v>
      </c>
      <c r="G67" s="2" t="s">
        <v>132</v>
      </c>
    </row>
    <row r="68" spans="1:7" x14ac:dyDescent="0.25">
      <c r="A68" s="3" t="s">
        <v>13</v>
      </c>
      <c r="B68" s="3" t="s">
        <v>196</v>
      </c>
      <c r="C68" s="2" t="s">
        <v>87</v>
      </c>
      <c r="D68" s="2" t="s">
        <v>89</v>
      </c>
      <c r="E68" s="2" t="s">
        <v>140</v>
      </c>
      <c r="F68" s="2" t="s">
        <v>91</v>
      </c>
      <c r="G68" s="2" t="s">
        <v>197</v>
      </c>
    </row>
    <row r="69" spans="1:7" x14ac:dyDescent="0.25">
      <c r="A69" s="3" t="s">
        <v>13</v>
      </c>
      <c r="B69" s="3" t="s">
        <v>198</v>
      </c>
      <c r="C69" s="2" t="s">
        <v>87</v>
      </c>
      <c r="D69" s="2" t="s">
        <v>89</v>
      </c>
      <c r="E69" s="2" t="s">
        <v>140</v>
      </c>
      <c r="F69" s="2" t="s">
        <v>93</v>
      </c>
      <c r="G69" s="2" t="s">
        <v>199</v>
      </c>
    </row>
    <row r="70" spans="1:7" x14ac:dyDescent="0.25">
      <c r="A70" s="3" t="s">
        <v>13</v>
      </c>
      <c r="B70" s="3" t="s">
        <v>200</v>
      </c>
      <c r="C70" s="2" t="s">
        <v>87</v>
      </c>
      <c r="D70" s="2" t="s">
        <v>89</v>
      </c>
      <c r="E70" s="2" t="s">
        <v>91</v>
      </c>
      <c r="F70" s="2" t="s">
        <v>93</v>
      </c>
      <c r="G70" s="2" t="s">
        <v>134</v>
      </c>
    </row>
    <row r="71" spans="1:7" x14ac:dyDescent="0.25">
      <c r="A71" s="3" t="s">
        <v>13</v>
      </c>
      <c r="B71" s="3" t="s">
        <v>201</v>
      </c>
      <c r="C71" s="2" t="s">
        <v>87</v>
      </c>
      <c r="D71" s="2" t="s">
        <v>140</v>
      </c>
      <c r="E71" s="2" t="s">
        <v>91</v>
      </c>
      <c r="F71" s="2" t="s">
        <v>93</v>
      </c>
      <c r="G71" s="2" t="s">
        <v>202</v>
      </c>
    </row>
    <row r="72" spans="1:7" x14ac:dyDescent="0.25">
      <c r="A72" s="3" t="s">
        <v>13</v>
      </c>
      <c r="B72" s="3" t="s">
        <v>203</v>
      </c>
      <c r="C72" s="2" t="s">
        <v>107</v>
      </c>
      <c r="D72" s="2" t="s">
        <v>89</v>
      </c>
      <c r="E72" s="2" t="s">
        <v>140</v>
      </c>
      <c r="F72" s="2" t="s">
        <v>91</v>
      </c>
      <c r="G72" s="2" t="s">
        <v>204</v>
      </c>
    </row>
    <row r="73" spans="1:7" x14ac:dyDescent="0.25">
      <c r="A73" s="3" t="s">
        <v>13</v>
      </c>
      <c r="B73" s="3" t="s">
        <v>205</v>
      </c>
      <c r="C73" s="2" t="s">
        <v>107</v>
      </c>
      <c r="D73" s="2" t="s">
        <v>89</v>
      </c>
      <c r="E73" s="2" t="s">
        <v>140</v>
      </c>
      <c r="F73" s="2" t="s">
        <v>93</v>
      </c>
      <c r="G73" s="2" t="s">
        <v>206</v>
      </c>
    </row>
    <row r="74" spans="1:7" x14ac:dyDescent="0.25">
      <c r="A74" s="3" t="s">
        <v>13</v>
      </c>
      <c r="B74" s="3" t="s">
        <v>207</v>
      </c>
      <c r="C74" s="2" t="s">
        <v>107</v>
      </c>
      <c r="D74" s="2" t="s">
        <v>89</v>
      </c>
      <c r="E74" s="2" t="s">
        <v>91</v>
      </c>
      <c r="F74" s="2" t="s">
        <v>93</v>
      </c>
      <c r="G74" s="2" t="s">
        <v>136</v>
      </c>
    </row>
    <row r="75" spans="1:7" x14ac:dyDescent="0.25">
      <c r="A75" s="3" t="s">
        <v>13</v>
      </c>
      <c r="B75" s="3" t="s">
        <v>208</v>
      </c>
      <c r="C75" s="2" t="s">
        <v>107</v>
      </c>
      <c r="D75" s="2" t="s">
        <v>140</v>
      </c>
      <c r="E75" s="2" t="s">
        <v>91</v>
      </c>
      <c r="F75" s="2" t="s">
        <v>93</v>
      </c>
      <c r="G75" s="2" t="s">
        <v>209</v>
      </c>
    </row>
    <row r="76" spans="1:7" x14ac:dyDescent="0.25">
      <c r="A76" s="3" t="s">
        <v>13</v>
      </c>
      <c r="B76" s="3" t="s">
        <v>210</v>
      </c>
      <c r="C76" s="2" t="s">
        <v>89</v>
      </c>
      <c r="D76" s="2" t="s">
        <v>140</v>
      </c>
      <c r="E76" s="2" t="s">
        <v>91</v>
      </c>
      <c r="F76" s="2" t="s">
        <v>93</v>
      </c>
      <c r="G76" s="2" t="s">
        <v>211</v>
      </c>
    </row>
    <row r="77" spans="1:7" x14ac:dyDescent="0.25">
      <c r="A77" s="4" t="s">
        <v>19</v>
      </c>
      <c r="B77" s="4" t="s">
        <v>212</v>
      </c>
      <c r="C77" s="2" t="s">
        <v>87</v>
      </c>
      <c r="D77" s="2"/>
      <c r="E77" s="2"/>
      <c r="F77" s="2"/>
      <c r="G77" s="2" t="s">
        <v>87</v>
      </c>
    </row>
    <row r="78" spans="1:7" x14ac:dyDescent="0.25">
      <c r="A78" s="4" t="s">
        <v>19</v>
      </c>
      <c r="B78" s="4" t="s">
        <v>213</v>
      </c>
      <c r="C78" s="2" t="s">
        <v>89</v>
      </c>
      <c r="D78" s="2"/>
      <c r="E78" s="2"/>
      <c r="F78" s="2"/>
      <c r="G78" s="2" t="s">
        <v>89</v>
      </c>
    </row>
    <row r="79" spans="1:7" x14ac:dyDescent="0.25">
      <c r="A79" s="4" t="s">
        <v>19</v>
      </c>
      <c r="B79" s="4" t="s">
        <v>214</v>
      </c>
      <c r="C79" s="2" t="s">
        <v>91</v>
      </c>
      <c r="D79" s="2"/>
      <c r="E79" s="2"/>
      <c r="F79" s="2"/>
      <c r="G79" s="2" t="s">
        <v>91</v>
      </c>
    </row>
    <row r="80" spans="1:7" x14ac:dyDescent="0.25">
      <c r="A80" s="4" t="s">
        <v>19</v>
      </c>
      <c r="B80" s="4" t="s">
        <v>215</v>
      </c>
      <c r="C80" s="2" t="s">
        <v>93</v>
      </c>
      <c r="D80" s="2"/>
      <c r="E80" s="2"/>
      <c r="F80" s="2"/>
      <c r="G80" s="2" t="s">
        <v>93</v>
      </c>
    </row>
    <row r="81" spans="1:7" x14ac:dyDescent="0.25">
      <c r="A81" s="4" t="s">
        <v>19</v>
      </c>
      <c r="B81" s="4" t="s">
        <v>216</v>
      </c>
      <c r="C81" s="2" t="s">
        <v>87</v>
      </c>
      <c r="D81" s="2" t="s">
        <v>89</v>
      </c>
      <c r="E81" s="2"/>
      <c r="F81" s="2"/>
      <c r="G81" s="2" t="s">
        <v>95</v>
      </c>
    </row>
    <row r="82" spans="1:7" x14ac:dyDescent="0.25">
      <c r="A82" s="4" t="s">
        <v>19</v>
      </c>
      <c r="B82" s="4" t="s">
        <v>217</v>
      </c>
      <c r="C82" s="2" t="s">
        <v>87</v>
      </c>
      <c r="D82" s="2" t="s">
        <v>91</v>
      </c>
      <c r="E82" s="2"/>
      <c r="F82" s="2"/>
      <c r="G82" s="2" t="s">
        <v>97</v>
      </c>
    </row>
    <row r="83" spans="1:7" x14ac:dyDescent="0.25">
      <c r="A83" s="4" t="s">
        <v>19</v>
      </c>
      <c r="B83" s="4" t="s">
        <v>218</v>
      </c>
      <c r="C83" s="2" t="s">
        <v>87</v>
      </c>
      <c r="D83" s="2" t="s">
        <v>93</v>
      </c>
      <c r="E83" s="2"/>
      <c r="F83" s="2"/>
      <c r="G83" s="2" t="s">
        <v>99</v>
      </c>
    </row>
    <row r="84" spans="1:7" x14ac:dyDescent="0.25">
      <c r="A84" s="4" t="s">
        <v>19</v>
      </c>
      <c r="B84" s="4" t="s">
        <v>219</v>
      </c>
      <c r="C84" s="2" t="s">
        <v>89</v>
      </c>
      <c r="D84" s="2" t="s">
        <v>91</v>
      </c>
      <c r="E84" s="2"/>
      <c r="F84" s="2"/>
      <c r="G84" s="2" t="s">
        <v>101</v>
      </c>
    </row>
    <row r="85" spans="1:7" x14ac:dyDescent="0.25">
      <c r="A85" s="4" t="s">
        <v>19</v>
      </c>
      <c r="B85" s="4" t="s">
        <v>220</v>
      </c>
      <c r="C85" s="2" t="s">
        <v>89</v>
      </c>
      <c r="D85" s="2" t="s">
        <v>93</v>
      </c>
      <c r="E85" s="2"/>
      <c r="F85" s="2"/>
      <c r="G85" s="2" t="s">
        <v>103</v>
      </c>
    </row>
    <row r="86" spans="1:7" x14ac:dyDescent="0.25">
      <c r="A86" s="4" t="s">
        <v>19</v>
      </c>
      <c r="B86" s="4" t="s">
        <v>221</v>
      </c>
      <c r="C86" s="2" t="s">
        <v>91</v>
      </c>
      <c r="D86" s="2" t="s">
        <v>93</v>
      </c>
      <c r="E86" s="2"/>
      <c r="F86" s="2"/>
      <c r="G86" s="2" t="s">
        <v>105</v>
      </c>
    </row>
    <row r="87" spans="1:7" x14ac:dyDescent="0.25">
      <c r="A87" s="4" t="s">
        <v>19</v>
      </c>
      <c r="B87" s="4" t="s">
        <v>222</v>
      </c>
      <c r="C87" s="2" t="s">
        <v>87</v>
      </c>
      <c r="D87" s="2" t="s">
        <v>107</v>
      </c>
      <c r="E87" s="2" t="s">
        <v>89</v>
      </c>
      <c r="F87" s="2"/>
      <c r="G87" s="2" t="s">
        <v>108</v>
      </c>
    </row>
    <row r="88" spans="1:7" x14ac:dyDescent="0.25">
      <c r="A88" s="4" t="s">
        <v>19</v>
      </c>
      <c r="B88" s="4" t="s">
        <v>223</v>
      </c>
      <c r="C88" s="2" t="s">
        <v>87</v>
      </c>
      <c r="D88" s="2" t="s">
        <v>107</v>
      </c>
      <c r="E88" s="2" t="s">
        <v>91</v>
      </c>
      <c r="F88" s="2"/>
      <c r="G88" s="2" t="s">
        <v>110</v>
      </c>
    </row>
    <row r="89" spans="1:7" x14ac:dyDescent="0.25">
      <c r="A89" s="4" t="s">
        <v>19</v>
      </c>
      <c r="B89" s="4" t="s">
        <v>224</v>
      </c>
      <c r="C89" s="2" t="s">
        <v>87</v>
      </c>
      <c r="D89" s="2" t="s">
        <v>107</v>
      </c>
      <c r="E89" s="2" t="s">
        <v>93</v>
      </c>
      <c r="F89" s="2"/>
      <c r="G89" s="2" t="s">
        <v>112</v>
      </c>
    </row>
    <row r="90" spans="1:7" x14ac:dyDescent="0.25">
      <c r="A90" s="4" t="s">
        <v>19</v>
      </c>
      <c r="B90" s="4" t="s">
        <v>225</v>
      </c>
      <c r="C90" s="2" t="s">
        <v>87</v>
      </c>
      <c r="D90" s="2" t="s">
        <v>89</v>
      </c>
      <c r="E90" s="2" t="s">
        <v>91</v>
      </c>
      <c r="F90" s="2"/>
      <c r="G90" s="2" t="s">
        <v>114</v>
      </c>
    </row>
    <row r="91" spans="1:7" x14ac:dyDescent="0.25">
      <c r="A91" s="4" t="s">
        <v>19</v>
      </c>
      <c r="B91" s="4" t="s">
        <v>226</v>
      </c>
      <c r="C91" s="2" t="s">
        <v>87</v>
      </c>
      <c r="D91" s="2" t="s">
        <v>89</v>
      </c>
      <c r="E91" s="2" t="s">
        <v>93</v>
      </c>
      <c r="F91" s="2"/>
      <c r="G91" s="2" t="s">
        <v>116</v>
      </c>
    </row>
    <row r="92" spans="1:7" x14ac:dyDescent="0.25">
      <c r="A92" s="4" t="s">
        <v>19</v>
      </c>
      <c r="B92" s="4" t="s">
        <v>227</v>
      </c>
      <c r="C92" s="2" t="s">
        <v>87</v>
      </c>
      <c r="D92" s="2" t="s">
        <v>91</v>
      </c>
      <c r="E92" s="2" t="s">
        <v>93</v>
      </c>
      <c r="F92" s="2"/>
      <c r="G92" s="2" t="s">
        <v>118</v>
      </c>
    </row>
    <row r="93" spans="1:7" x14ac:dyDescent="0.25">
      <c r="A93" s="4" t="s">
        <v>19</v>
      </c>
      <c r="B93" s="4" t="s">
        <v>228</v>
      </c>
      <c r="C93" s="2" t="s">
        <v>107</v>
      </c>
      <c r="D93" s="2" t="s">
        <v>89</v>
      </c>
      <c r="E93" s="2" t="s">
        <v>91</v>
      </c>
      <c r="F93" s="2"/>
      <c r="G93" s="2" t="s">
        <v>120</v>
      </c>
    </row>
    <row r="94" spans="1:7" x14ac:dyDescent="0.25">
      <c r="A94" s="4" t="s">
        <v>19</v>
      </c>
      <c r="B94" s="4" t="s">
        <v>229</v>
      </c>
      <c r="C94" s="2" t="s">
        <v>107</v>
      </c>
      <c r="D94" s="2" t="s">
        <v>89</v>
      </c>
      <c r="E94" s="2" t="s">
        <v>93</v>
      </c>
      <c r="F94" s="2"/>
      <c r="G94" s="2" t="s">
        <v>122</v>
      </c>
    </row>
    <row r="95" spans="1:7" x14ac:dyDescent="0.25">
      <c r="A95" s="4" t="s">
        <v>19</v>
      </c>
      <c r="B95" s="4" t="s">
        <v>230</v>
      </c>
      <c r="C95" s="2" t="s">
        <v>107</v>
      </c>
      <c r="D95" s="2" t="s">
        <v>91</v>
      </c>
      <c r="E95" s="2" t="s">
        <v>93</v>
      </c>
      <c r="F95" s="2"/>
      <c r="G95" s="2" t="s">
        <v>124</v>
      </c>
    </row>
    <row r="96" spans="1:7" x14ac:dyDescent="0.25">
      <c r="A96" s="4" t="s">
        <v>19</v>
      </c>
      <c r="B96" s="4" t="s">
        <v>231</v>
      </c>
      <c r="C96" s="2" t="s">
        <v>89</v>
      </c>
      <c r="D96" s="2" t="s">
        <v>91</v>
      </c>
      <c r="E96" s="2" t="s">
        <v>93</v>
      </c>
      <c r="F96" s="2"/>
      <c r="G96" s="2" t="s">
        <v>126</v>
      </c>
    </row>
    <row r="97" spans="1:7" x14ac:dyDescent="0.25">
      <c r="A97" s="4" t="s">
        <v>19</v>
      </c>
      <c r="B97" s="4" t="s">
        <v>232</v>
      </c>
      <c r="C97" s="2" t="s">
        <v>87</v>
      </c>
      <c r="D97" s="2" t="s">
        <v>107</v>
      </c>
      <c r="E97" s="2" t="s">
        <v>89</v>
      </c>
      <c r="F97" s="2" t="s">
        <v>91</v>
      </c>
      <c r="G97" s="2" t="s">
        <v>128</v>
      </c>
    </row>
    <row r="98" spans="1:7" x14ac:dyDescent="0.25">
      <c r="A98" s="4" t="s">
        <v>19</v>
      </c>
      <c r="B98" s="4" t="s">
        <v>233</v>
      </c>
      <c r="C98" s="2" t="s">
        <v>87</v>
      </c>
      <c r="D98" s="2" t="s">
        <v>107</v>
      </c>
      <c r="E98" s="2" t="s">
        <v>89</v>
      </c>
      <c r="F98" s="2" t="s">
        <v>93</v>
      </c>
      <c r="G98" s="2" t="s">
        <v>130</v>
      </c>
    </row>
    <row r="99" spans="1:7" x14ac:dyDescent="0.25">
      <c r="A99" s="4" t="s">
        <v>19</v>
      </c>
      <c r="B99" s="4" t="s">
        <v>234</v>
      </c>
      <c r="C99" s="2" t="s">
        <v>87</v>
      </c>
      <c r="D99" s="2" t="s">
        <v>107</v>
      </c>
      <c r="E99" s="2" t="s">
        <v>91</v>
      </c>
      <c r="F99" s="2" t="s">
        <v>93</v>
      </c>
      <c r="G99" s="2" t="s">
        <v>132</v>
      </c>
    </row>
    <row r="100" spans="1:7" x14ac:dyDescent="0.25">
      <c r="A100" s="4" t="s">
        <v>19</v>
      </c>
      <c r="B100" s="4" t="s">
        <v>235</v>
      </c>
      <c r="C100" s="2" t="s">
        <v>87</v>
      </c>
      <c r="D100" s="2" t="s">
        <v>89</v>
      </c>
      <c r="E100" s="2" t="s">
        <v>91</v>
      </c>
      <c r="F100" s="2" t="s">
        <v>93</v>
      </c>
      <c r="G100" s="2" t="s">
        <v>134</v>
      </c>
    </row>
    <row r="101" spans="1:7" x14ac:dyDescent="0.25">
      <c r="A101" s="4" t="s">
        <v>19</v>
      </c>
      <c r="B101" s="4" t="s">
        <v>236</v>
      </c>
      <c r="C101" s="2" t="s">
        <v>107</v>
      </c>
      <c r="D101" s="2" t="s">
        <v>89</v>
      </c>
      <c r="E101" s="2" t="s">
        <v>91</v>
      </c>
      <c r="F101" s="2" t="s">
        <v>93</v>
      </c>
      <c r="G101" s="2" t="s">
        <v>136</v>
      </c>
    </row>
    <row r="102" spans="1:7" x14ac:dyDescent="0.25">
      <c r="A102" s="4" t="s">
        <v>24</v>
      </c>
      <c r="B102" s="4" t="s">
        <v>237</v>
      </c>
      <c r="C102" s="2" t="s">
        <v>87</v>
      </c>
      <c r="D102" s="2"/>
      <c r="E102" s="2"/>
      <c r="F102" s="2"/>
      <c r="G102" s="2" t="s">
        <v>87</v>
      </c>
    </row>
    <row r="103" spans="1:7" x14ac:dyDescent="0.25">
      <c r="A103" s="4" t="s">
        <v>24</v>
      </c>
      <c r="B103" s="4" t="s">
        <v>238</v>
      </c>
      <c r="C103" s="2" t="s">
        <v>89</v>
      </c>
      <c r="D103" s="2"/>
      <c r="E103" s="2"/>
      <c r="F103" s="2"/>
      <c r="G103" s="2" t="s">
        <v>89</v>
      </c>
    </row>
    <row r="104" spans="1:7" x14ac:dyDescent="0.25">
      <c r="A104" s="4" t="s">
        <v>24</v>
      </c>
      <c r="B104" s="4" t="s">
        <v>239</v>
      </c>
      <c r="C104" s="2" t="s">
        <v>140</v>
      </c>
      <c r="D104" s="2"/>
      <c r="E104" s="2"/>
      <c r="F104" s="2"/>
      <c r="G104" s="2" t="s">
        <v>140</v>
      </c>
    </row>
    <row r="105" spans="1:7" x14ac:dyDescent="0.25">
      <c r="A105" s="4" t="s">
        <v>24</v>
      </c>
      <c r="B105" s="4" t="s">
        <v>240</v>
      </c>
      <c r="C105" s="2" t="s">
        <v>91</v>
      </c>
      <c r="D105" s="2"/>
      <c r="E105" s="2"/>
      <c r="F105" s="2"/>
      <c r="G105" s="2" t="s">
        <v>91</v>
      </c>
    </row>
    <row r="106" spans="1:7" x14ac:dyDescent="0.25">
      <c r="A106" s="4" t="s">
        <v>24</v>
      </c>
      <c r="B106" s="4" t="s">
        <v>241</v>
      </c>
      <c r="C106" s="2" t="s">
        <v>93</v>
      </c>
      <c r="D106" s="2"/>
      <c r="E106" s="2"/>
      <c r="F106" s="2"/>
      <c r="G106" s="2" t="s">
        <v>93</v>
      </c>
    </row>
    <row r="107" spans="1:7" x14ac:dyDescent="0.25">
      <c r="A107" s="4" t="s">
        <v>24</v>
      </c>
      <c r="B107" s="4" t="s">
        <v>242</v>
      </c>
      <c r="C107" s="2" t="s">
        <v>87</v>
      </c>
      <c r="D107" s="2" t="s">
        <v>89</v>
      </c>
      <c r="E107" s="2"/>
      <c r="F107" s="2"/>
      <c r="G107" s="2" t="s">
        <v>95</v>
      </c>
    </row>
    <row r="108" spans="1:7" x14ac:dyDescent="0.25">
      <c r="A108" s="4" t="s">
        <v>24</v>
      </c>
      <c r="B108" s="4" t="s">
        <v>243</v>
      </c>
      <c r="C108" s="2" t="s">
        <v>87</v>
      </c>
      <c r="D108" s="2" t="s">
        <v>140</v>
      </c>
      <c r="E108" s="2"/>
      <c r="F108" s="2"/>
      <c r="G108" s="2" t="s">
        <v>145</v>
      </c>
    </row>
    <row r="109" spans="1:7" x14ac:dyDescent="0.25">
      <c r="A109" s="4" t="s">
        <v>24</v>
      </c>
      <c r="B109" s="4" t="s">
        <v>244</v>
      </c>
      <c r="C109" s="2" t="s">
        <v>87</v>
      </c>
      <c r="D109" s="2" t="s">
        <v>91</v>
      </c>
      <c r="E109" s="2"/>
      <c r="F109" s="2"/>
      <c r="G109" s="2" t="s">
        <v>97</v>
      </c>
    </row>
    <row r="110" spans="1:7" x14ac:dyDescent="0.25">
      <c r="A110" s="4" t="s">
        <v>24</v>
      </c>
      <c r="B110" s="4" t="s">
        <v>245</v>
      </c>
      <c r="C110" s="2" t="s">
        <v>87</v>
      </c>
      <c r="D110" s="2" t="s">
        <v>93</v>
      </c>
      <c r="E110" s="2"/>
      <c r="F110" s="2"/>
      <c r="G110" s="2" t="s">
        <v>99</v>
      </c>
    </row>
    <row r="111" spans="1:7" x14ac:dyDescent="0.25">
      <c r="A111" s="4" t="s">
        <v>24</v>
      </c>
      <c r="B111" s="4" t="s">
        <v>246</v>
      </c>
      <c r="C111" s="2" t="s">
        <v>89</v>
      </c>
      <c r="D111" s="2" t="s">
        <v>140</v>
      </c>
      <c r="E111" s="2"/>
      <c r="F111" s="2"/>
      <c r="G111" s="2" t="s">
        <v>149</v>
      </c>
    </row>
    <row r="112" spans="1:7" x14ac:dyDescent="0.25">
      <c r="A112" s="4" t="s">
        <v>24</v>
      </c>
      <c r="B112" s="4" t="s">
        <v>247</v>
      </c>
      <c r="C112" s="2" t="s">
        <v>89</v>
      </c>
      <c r="D112" s="2" t="s">
        <v>91</v>
      </c>
      <c r="E112" s="2"/>
      <c r="F112" s="2"/>
      <c r="G112" s="2" t="s">
        <v>101</v>
      </c>
    </row>
    <row r="113" spans="1:7" x14ac:dyDescent="0.25">
      <c r="A113" s="4" t="s">
        <v>24</v>
      </c>
      <c r="B113" s="4" t="s">
        <v>248</v>
      </c>
      <c r="C113" s="2" t="s">
        <v>89</v>
      </c>
      <c r="D113" s="2" t="s">
        <v>93</v>
      </c>
      <c r="E113" s="2"/>
      <c r="F113" s="2"/>
      <c r="G113" s="2" t="s">
        <v>103</v>
      </c>
    </row>
    <row r="114" spans="1:7" x14ac:dyDescent="0.25">
      <c r="A114" s="4" t="s">
        <v>24</v>
      </c>
      <c r="B114" s="4" t="s">
        <v>249</v>
      </c>
      <c r="C114" s="2" t="s">
        <v>140</v>
      </c>
      <c r="D114" s="2" t="s">
        <v>91</v>
      </c>
      <c r="E114" s="2"/>
      <c r="F114" s="2"/>
      <c r="G114" s="2" t="s">
        <v>153</v>
      </c>
    </row>
    <row r="115" spans="1:7" x14ac:dyDescent="0.25">
      <c r="A115" s="4" t="s">
        <v>24</v>
      </c>
      <c r="B115" s="4" t="s">
        <v>250</v>
      </c>
      <c r="C115" s="2" t="s">
        <v>140</v>
      </c>
      <c r="D115" s="2" t="s">
        <v>93</v>
      </c>
      <c r="E115" s="2"/>
      <c r="F115" s="2"/>
      <c r="G115" s="2" t="s">
        <v>155</v>
      </c>
    </row>
    <row r="116" spans="1:7" x14ac:dyDescent="0.25">
      <c r="A116" s="4" t="s">
        <v>24</v>
      </c>
      <c r="B116" s="4" t="s">
        <v>251</v>
      </c>
      <c r="C116" s="2" t="s">
        <v>91</v>
      </c>
      <c r="D116" s="2" t="s">
        <v>93</v>
      </c>
      <c r="E116" s="2"/>
      <c r="F116" s="2"/>
      <c r="G116" s="2" t="s">
        <v>105</v>
      </c>
    </row>
    <row r="117" spans="1:7" x14ac:dyDescent="0.25">
      <c r="A117" s="4" t="s">
        <v>24</v>
      </c>
      <c r="B117" s="4" t="s">
        <v>252</v>
      </c>
      <c r="C117" s="2" t="s">
        <v>87</v>
      </c>
      <c r="D117" s="2" t="s">
        <v>107</v>
      </c>
      <c r="E117" s="2" t="s">
        <v>89</v>
      </c>
      <c r="F117" s="2"/>
      <c r="G117" s="2" t="s">
        <v>108</v>
      </c>
    </row>
    <row r="118" spans="1:7" x14ac:dyDescent="0.25">
      <c r="A118" s="4" t="s">
        <v>24</v>
      </c>
      <c r="B118" s="4" t="s">
        <v>253</v>
      </c>
      <c r="C118" s="2" t="s">
        <v>87</v>
      </c>
      <c r="D118" s="2" t="s">
        <v>107</v>
      </c>
      <c r="E118" s="2" t="s">
        <v>140</v>
      </c>
      <c r="F118" s="2"/>
      <c r="G118" s="2" t="s">
        <v>159</v>
      </c>
    </row>
    <row r="119" spans="1:7" x14ac:dyDescent="0.25">
      <c r="A119" s="4" t="s">
        <v>24</v>
      </c>
      <c r="B119" s="4" t="s">
        <v>254</v>
      </c>
      <c r="C119" s="2" t="s">
        <v>87</v>
      </c>
      <c r="D119" s="2" t="s">
        <v>107</v>
      </c>
      <c r="E119" s="2" t="s">
        <v>91</v>
      </c>
      <c r="F119" s="2"/>
      <c r="G119" s="2" t="s">
        <v>110</v>
      </c>
    </row>
    <row r="120" spans="1:7" x14ac:dyDescent="0.25">
      <c r="A120" s="4" t="s">
        <v>24</v>
      </c>
      <c r="B120" s="4" t="s">
        <v>255</v>
      </c>
      <c r="C120" s="2" t="s">
        <v>87</v>
      </c>
      <c r="D120" s="2" t="s">
        <v>107</v>
      </c>
      <c r="E120" s="2" t="s">
        <v>93</v>
      </c>
      <c r="F120" s="2"/>
      <c r="G120" s="2" t="s">
        <v>112</v>
      </c>
    </row>
    <row r="121" spans="1:7" x14ac:dyDescent="0.25">
      <c r="A121" s="4" t="s">
        <v>24</v>
      </c>
      <c r="B121" s="4" t="s">
        <v>256</v>
      </c>
      <c r="C121" s="2" t="s">
        <v>87</v>
      </c>
      <c r="D121" s="2" t="s">
        <v>89</v>
      </c>
      <c r="E121" s="2" t="s">
        <v>140</v>
      </c>
      <c r="F121" s="2"/>
      <c r="G121" s="2" t="s">
        <v>163</v>
      </c>
    </row>
    <row r="122" spans="1:7" x14ac:dyDescent="0.25">
      <c r="A122" s="4" t="s">
        <v>24</v>
      </c>
      <c r="B122" s="4" t="s">
        <v>257</v>
      </c>
      <c r="C122" s="2" t="s">
        <v>87</v>
      </c>
      <c r="D122" s="2" t="s">
        <v>89</v>
      </c>
      <c r="E122" s="2" t="s">
        <v>91</v>
      </c>
      <c r="F122" s="2"/>
      <c r="G122" s="2" t="s">
        <v>114</v>
      </c>
    </row>
    <row r="123" spans="1:7" x14ac:dyDescent="0.25">
      <c r="A123" s="4" t="s">
        <v>24</v>
      </c>
      <c r="B123" s="4" t="s">
        <v>258</v>
      </c>
      <c r="C123" s="2" t="s">
        <v>87</v>
      </c>
      <c r="D123" s="2" t="s">
        <v>89</v>
      </c>
      <c r="E123" s="2" t="s">
        <v>93</v>
      </c>
      <c r="F123" s="2"/>
      <c r="G123" s="2" t="s">
        <v>116</v>
      </c>
    </row>
    <row r="124" spans="1:7" x14ac:dyDescent="0.25">
      <c r="A124" s="4" t="s">
        <v>24</v>
      </c>
      <c r="B124" s="4" t="s">
        <v>259</v>
      </c>
      <c r="C124" s="2" t="s">
        <v>87</v>
      </c>
      <c r="D124" s="2" t="s">
        <v>140</v>
      </c>
      <c r="E124" s="2" t="s">
        <v>91</v>
      </c>
      <c r="F124" s="2"/>
      <c r="G124" s="2" t="s">
        <v>167</v>
      </c>
    </row>
    <row r="125" spans="1:7" x14ac:dyDescent="0.25">
      <c r="A125" s="4" t="s">
        <v>24</v>
      </c>
      <c r="B125" s="4" t="s">
        <v>260</v>
      </c>
      <c r="C125" s="2" t="s">
        <v>87</v>
      </c>
      <c r="D125" s="2" t="s">
        <v>140</v>
      </c>
      <c r="E125" s="2" t="s">
        <v>93</v>
      </c>
      <c r="F125" s="2"/>
      <c r="G125" s="2" t="s">
        <v>169</v>
      </c>
    </row>
    <row r="126" spans="1:7" x14ac:dyDescent="0.25">
      <c r="A126" s="4" t="s">
        <v>24</v>
      </c>
      <c r="B126" s="4" t="s">
        <v>261</v>
      </c>
      <c r="C126" s="2" t="s">
        <v>87</v>
      </c>
      <c r="D126" s="2" t="s">
        <v>91</v>
      </c>
      <c r="E126" s="2" t="s">
        <v>93</v>
      </c>
      <c r="F126" s="2"/>
      <c r="G126" s="2" t="s">
        <v>118</v>
      </c>
    </row>
    <row r="127" spans="1:7" x14ac:dyDescent="0.25">
      <c r="A127" s="4" t="s">
        <v>24</v>
      </c>
      <c r="B127" s="4" t="s">
        <v>262</v>
      </c>
      <c r="C127" s="2" t="s">
        <v>107</v>
      </c>
      <c r="D127" s="2" t="s">
        <v>89</v>
      </c>
      <c r="E127" s="2" t="s">
        <v>140</v>
      </c>
      <c r="F127" s="2"/>
      <c r="G127" s="2" t="s">
        <v>172</v>
      </c>
    </row>
    <row r="128" spans="1:7" x14ac:dyDescent="0.25">
      <c r="A128" s="4" t="s">
        <v>24</v>
      </c>
      <c r="B128" s="4" t="s">
        <v>263</v>
      </c>
      <c r="C128" s="2" t="s">
        <v>107</v>
      </c>
      <c r="D128" s="2" t="s">
        <v>89</v>
      </c>
      <c r="E128" s="2" t="s">
        <v>91</v>
      </c>
      <c r="F128" s="2"/>
      <c r="G128" s="2" t="s">
        <v>120</v>
      </c>
    </row>
    <row r="129" spans="1:7" x14ac:dyDescent="0.25">
      <c r="A129" s="4" t="s">
        <v>24</v>
      </c>
      <c r="B129" s="4" t="s">
        <v>264</v>
      </c>
      <c r="C129" s="2" t="s">
        <v>107</v>
      </c>
      <c r="D129" s="2" t="s">
        <v>89</v>
      </c>
      <c r="E129" s="2" t="s">
        <v>93</v>
      </c>
      <c r="F129" s="2"/>
      <c r="G129" s="2" t="s">
        <v>122</v>
      </c>
    </row>
    <row r="130" spans="1:7" x14ac:dyDescent="0.25">
      <c r="A130" s="4" t="s">
        <v>24</v>
      </c>
      <c r="B130" s="4" t="s">
        <v>265</v>
      </c>
      <c r="C130" s="2" t="s">
        <v>107</v>
      </c>
      <c r="D130" s="2" t="s">
        <v>140</v>
      </c>
      <c r="E130" s="2" t="s">
        <v>91</v>
      </c>
      <c r="F130" s="2"/>
      <c r="G130" s="2" t="s">
        <v>176</v>
      </c>
    </row>
    <row r="131" spans="1:7" x14ac:dyDescent="0.25">
      <c r="A131" s="4" t="s">
        <v>24</v>
      </c>
      <c r="B131" s="4" t="s">
        <v>266</v>
      </c>
      <c r="C131" s="2" t="s">
        <v>107</v>
      </c>
      <c r="D131" s="2" t="s">
        <v>140</v>
      </c>
      <c r="E131" s="2" t="s">
        <v>93</v>
      </c>
      <c r="F131" s="2"/>
      <c r="G131" s="2" t="s">
        <v>178</v>
      </c>
    </row>
    <row r="132" spans="1:7" x14ac:dyDescent="0.25">
      <c r="A132" s="4" t="s">
        <v>24</v>
      </c>
      <c r="B132" s="4" t="s">
        <v>267</v>
      </c>
      <c r="C132" s="2" t="s">
        <v>107</v>
      </c>
      <c r="D132" s="2" t="s">
        <v>91</v>
      </c>
      <c r="E132" s="2" t="s">
        <v>93</v>
      </c>
      <c r="F132" s="2"/>
      <c r="G132" s="2" t="s">
        <v>124</v>
      </c>
    </row>
    <row r="133" spans="1:7" x14ac:dyDescent="0.25">
      <c r="A133" s="4" t="s">
        <v>24</v>
      </c>
      <c r="B133" s="4" t="s">
        <v>268</v>
      </c>
      <c r="C133" s="2" t="s">
        <v>89</v>
      </c>
      <c r="D133" s="2" t="s">
        <v>140</v>
      </c>
      <c r="E133" s="2" t="s">
        <v>91</v>
      </c>
      <c r="F133" s="2"/>
      <c r="G133" s="2" t="s">
        <v>181</v>
      </c>
    </row>
    <row r="134" spans="1:7" x14ac:dyDescent="0.25">
      <c r="A134" s="4" t="s">
        <v>24</v>
      </c>
      <c r="B134" s="4" t="s">
        <v>269</v>
      </c>
      <c r="C134" s="2" t="s">
        <v>89</v>
      </c>
      <c r="D134" s="2" t="s">
        <v>140</v>
      </c>
      <c r="E134" s="2" t="s">
        <v>93</v>
      </c>
      <c r="F134" s="2"/>
      <c r="G134" s="2" t="s">
        <v>183</v>
      </c>
    </row>
    <row r="135" spans="1:7" x14ac:dyDescent="0.25">
      <c r="A135" s="4" t="s">
        <v>24</v>
      </c>
      <c r="B135" s="4" t="s">
        <v>270</v>
      </c>
      <c r="C135" s="2" t="s">
        <v>89</v>
      </c>
      <c r="D135" s="2" t="s">
        <v>91</v>
      </c>
      <c r="E135" s="2" t="s">
        <v>93</v>
      </c>
      <c r="F135" s="2"/>
      <c r="G135" s="2" t="s">
        <v>126</v>
      </c>
    </row>
    <row r="136" spans="1:7" x14ac:dyDescent="0.25">
      <c r="A136" s="4" t="s">
        <v>24</v>
      </c>
      <c r="B136" s="4" t="s">
        <v>271</v>
      </c>
      <c r="C136" s="2" t="s">
        <v>140</v>
      </c>
      <c r="D136" s="2" t="s">
        <v>91</v>
      </c>
      <c r="E136" s="2" t="s">
        <v>93</v>
      </c>
      <c r="F136" s="2"/>
      <c r="G136" s="2" t="s">
        <v>186</v>
      </c>
    </row>
    <row r="137" spans="1:7" x14ac:dyDescent="0.25">
      <c r="A137" s="4" t="s">
        <v>24</v>
      </c>
      <c r="B137" s="4" t="s">
        <v>272</v>
      </c>
      <c r="C137" s="2" t="s">
        <v>87</v>
      </c>
      <c r="D137" s="2" t="s">
        <v>107</v>
      </c>
      <c r="E137" s="2" t="s">
        <v>89</v>
      </c>
      <c r="F137" s="2" t="s">
        <v>140</v>
      </c>
      <c r="G137" s="2" t="s">
        <v>188</v>
      </c>
    </row>
    <row r="138" spans="1:7" x14ac:dyDescent="0.25">
      <c r="A138" s="4" t="s">
        <v>24</v>
      </c>
      <c r="B138" s="4" t="s">
        <v>273</v>
      </c>
      <c r="C138" s="2" t="s">
        <v>87</v>
      </c>
      <c r="D138" s="2" t="s">
        <v>107</v>
      </c>
      <c r="E138" s="2" t="s">
        <v>89</v>
      </c>
      <c r="F138" s="2" t="s">
        <v>91</v>
      </c>
      <c r="G138" s="2" t="s">
        <v>128</v>
      </c>
    </row>
    <row r="139" spans="1:7" x14ac:dyDescent="0.25">
      <c r="A139" s="4" t="s">
        <v>24</v>
      </c>
      <c r="B139" s="4" t="s">
        <v>274</v>
      </c>
      <c r="C139" s="2" t="s">
        <v>87</v>
      </c>
      <c r="D139" s="2" t="s">
        <v>107</v>
      </c>
      <c r="E139" s="2" t="s">
        <v>89</v>
      </c>
      <c r="F139" s="2" t="s">
        <v>93</v>
      </c>
      <c r="G139" s="2" t="s">
        <v>130</v>
      </c>
    </row>
    <row r="140" spans="1:7" x14ac:dyDescent="0.25">
      <c r="A140" s="4" t="s">
        <v>24</v>
      </c>
      <c r="B140" s="4" t="s">
        <v>275</v>
      </c>
      <c r="C140" s="2" t="s">
        <v>87</v>
      </c>
      <c r="D140" s="2" t="s">
        <v>107</v>
      </c>
      <c r="E140" s="2" t="s">
        <v>140</v>
      </c>
      <c r="F140" s="2" t="s">
        <v>91</v>
      </c>
      <c r="G140" s="2" t="s">
        <v>192</v>
      </c>
    </row>
    <row r="141" spans="1:7" x14ac:dyDescent="0.25">
      <c r="A141" s="4" t="s">
        <v>24</v>
      </c>
      <c r="B141" s="4" t="s">
        <v>276</v>
      </c>
      <c r="C141" s="2" t="s">
        <v>87</v>
      </c>
      <c r="D141" s="2" t="s">
        <v>107</v>
      </c>
      <c r="E141" s="2" t="s">
        <v>140</v>
      </c>
      <c r="F141" s="2" t="s">
        <v>93</v>
      </c>
      <c r="G141" s="2" t="s">
        <v>194</v>
      </c>
    </row>
    <row r="142" spans="1:7" x14ac:dyDescent="0.25">
      <c r="A142" s="4" t="s">
        <v>24</v>
      </c>
      <c r="B142" s="4" t="s">
        <v>277</v>
      </c>
      <c r="C142" s="2" t="s">
        <v>87</v>
      </c>
      <c r="D142" s="2" t="s">
        <v>107</v>
      </c>
      <c r="E142" s="2" t="s">
        <v>91</v>
      </c>
      <c r="F142" s="2" t="s">
        <v>93</v>
      </c>
      <c r="G142" s="2" t="s">
        <v>132</v>
      </c>
    </row>
    <row r="143" spans="1:7" x14ac:dyDescent="0.25">
      <c r="A143" s="4" t="s">
        <v>24</v>
      </c>
      <c r="B143" s="4" t="s">
        <v>278</v>
      </c>
      <c r="C143" s="2" t="s">
        <v>87</v>
      </c>
      <c r="D143" s="2" t="s">
        <v>89</v>
      </c>
      <c r="E143" s="2" t="s">
        <v>140</v>
      </c>
      <c r="F143" s="2" t="s">
        <v>91</v>
      </c>
      <c r="G143" s="2" t="s">
        <v>197</v>
      </c>
    </row>
    <row r="144" spans="1:7" x14ac:dyDescent="0.25">
      <c r="A144" s="4" t="s">
        <v>24</v>
      </c>
      <c r="B144" s="4" t="s">
        <v>279</v>
      </c>
      <c r="C144" s="2" t="s">
        <v>87</v>
      </c>
      <c r="D144" s="2" t="s">
        <v>89</v>
      </c>
      <c r="E144" s="2" t="s">
        <v>140</v>
      </c>
      <c r="F144" s="2" t="s">
        <v>93</v>
      </c>
      <c r="G144" s="2" t="s">
        <v>199</v>
      </c>
    </row>
    <row r="145" spans="1:7" x14ac:dyDescent="0.25">
      <c r="A145" s="4" t="s">
        <v>24</v>
      </c>
      <c r="B145" s="4" t="s">
        <v>280</v>
      </c>
      <c r="C145" s="2" t="s">
        <v>87</v>
      </c>
      <c r="D145" s="2" t="s">
        <v>89</v>
      </c>
      <c r="E145" s="2" t="s">
        <v>91</v>
      </c>
      <c r="F145" s="2" t="s">
        <v>93</v>
      </c>
      <c r="G145" s="2" t="s">
        <v>134</v>
      </c>
    </row>
    <row r="146" spans="1:7" x14ac:dyDescent="0.25">
      <c r="A146" s="4" t="s">
        <v>24</v>
      </c>
      <c r="B146" s="4" t="s">
        <v>281</v>
      </c>
      <c r="C146" s="2" t="s">
        <v>87</v>
      </c>
      <c r="D146" s="2" t="s">
        <v>140</v>
      </c>
      <c r="E146" s="2" t="s">
        <v>91</v>
      </c>
      <c r="F146" s="2" t="s">
        <v>93</v>
      </c>
      <c r="G146" s="2" t="s">
        <v>202</v>
      </c>
    </row>
    <row r="147" spans="1:7" x14ac:dyDescent="0.25">
      <c r="A147" s="4" t="s">
        <v>24</v>
      </c>
      <c r="B147" s="4" t="s">
        <v>282</v>
      </c>
      <c r="C147" s="2" t="s">
        <v>107</v>
      </c>
      <c r="D147" s="2" t="s">
        <v>89</v>
      </c>
      <c r="E147" s="2" t="s">
        <v>140</v>
      </c>
      <c r="F147" s="2" t="s">
        <v>91</v>
      </c>
      <c r="G147" s="2" t="s">
        <v>204</v>
      </c>
    </row>
    <row r="148" spans="1:7" x14ac:dyDescent="0.25">
      <c r="A148" s="4" t="s">
        <v>24</v>
      </c>
      <c r="B148" s="4" t="s">
        <v>283</v>
      </c>
      <c r="C148" s="2" t="s">
        <v>107</v>
      </c>
      <c r="D148" s="2" t="s">
        <v>89</v>
      </c>
      <c r="E148" s="2" t="s">
        <v>140</v>
      </c>
      <c r="F148" s="2" t="s">
        <v>93</v>
      </c>
      <c r="G148" s="2" t="s">
        <v>206</v>
      </c>
    </row>
    <row r="149" spans="1:7" x14ac:dyDescent="0.25">
      <c r="A149" s="4" t="s">
        <v>24</v>
      </c>
      <c r="B149" s="4" t="s">
        <v>284</v>
      </c>
      <c r="C149" s="2" t="s">
        <v>107</v>
      </c>
      <c r="D149" s="2" t="s">
        <v>89</v>
      </c>
      <c r="E149" s="2" t="s">
        <v>91</v>
      </c>
      <c r="F149" s="2" t="s">
        <v>93</v>
      </c>
      <c r="G149" s="2" t="s">
        <v>136</v>
      </c>
    </row>
    <row r="150" spans="1:7" x14ac:dyDescent="0.25">
      <c r="A150" s="4" t="s">
        <v>24</v>
      </c>
      <c r="B150" s="4" t="s">
        <v>285</v>
      </c>
      <c r="C150" s="2" t="s">
        <v>107</v>
      </c>
      <c r="D150" s="2" t="s">
        <v>140</v>
      </c>
      <c r="E150" s="2" t="s">
        <v>91</v>
      </c>
      <c r="F150" s="2" t="s">
        <v>93</v>
      </c>
      <c r="G150" s="2" t="s">
        <v>209</v>
      </c>
    </row>
    <row r="151" spans="1:7" x14ac:dyDescent="0.25">
      <c r="A151" s="4" t="s">
        <v>24</v>
      </c>
      <c r="B151" s="4" t="s">
        <v>286</v>
      </c>
      <c r="C151" s="2" t="s">
        <v>89</v>
      </c>
      <c r="D151" s="2" t="s">
        <v>140</v>
      </c>
      <c r="E151" s="2" t="s">
        <v>91</v>
      </c>
      <c r="F151" s="2" t="s">
        <v>93</v>
      </c>
      <c r="G151" s="2" t="s">
        <v>211</v>
      </c>
    </row>
    <row r="152" spans="1:7" x14ac:dyDescent="0.25">
      <c r="A152" s="5" t="s">
        <v>30</v>
      </c>
      <c r="B152" s="5" t="s">
        <v>287</v>
      </c>
      <c r="C152" s="2" t="s">
        <v>87</v>
      </c>
      <c r="D152" s="2"/>
      <c r="E152" s="2"/>
      <c r="F152" s="2"/>
      <c r="G152" s="2" t="s">
        <v>87</v>
      </c>
    </row>
    <row r="153" spans="1:7" x14ac:dyDescent="0.25">
      <c r="A153" s="5" t="s">
        <v>30</v>
      </c>
      <c r="B153" s="5" t="s">
        <v>288</v>
      </c>
      <c r="C153" s="2" t="s">
        <v>89</v>
      </c>
      <c r="D153" s="2"/>
      <c r="E153" s="2"/>
      <c r="F153" s="2"/>
      <c r="G153" s="2" t="s">
        <v>89</v>
      </c>
    </row>
    <row r="154" spans="1:7" x14ac:dyDescent="0.25">
      <c r="A154" s="5" t="s">
        <v>30</v>
      </c>
      <c r="B154" s="5" t="s">
        <v>289</v>
      </c>
      <c r="C154" s="2" t="s">
        <v>91</v>
      </c>
      <c r="D154" s="2"/>
      <c r="E154" s="2"/>
      <c r="F154" s="2"/>
      <c r="G154" s="2" t="s">
        <v>91</v>
      </c>
    </row>
    <row r="155" spans="1:7" x14ac:dyDescent="0.25">
      <c r="A155" s="5" t="s">
        <v>30</v>
      </c>
      <c r="B155" s="5" t="s">
        <v>290</v>
      </c>
      <c r="C155" s="2" t="s">
        <v>93</v>
      </c>
      <c r="D155" s="2"/>
      <c r="E155" s="2"/>
      <c r="F155" s="2"/>
      <c r="G155" s="2" t="s">
        <v>93</v>
      </c>
    </row>
    <row r="156" spans="1:7" x14ac:dyDescent="0.25">
      <c r="A156" s="5" t="s">
        <v>30</v>
      </c>
      <c r="B156" s="5" t="s">
        <v>291</v>
      </c>
      <c r="C156" s="2" t="s">
        <v>87</v>
      </c>
      <c r="D156" s="2" t="s">
        <v>89</v>
      </c>
      <c r="E156" s="2"/>
      <c r="F156" s="2"/>
      <c r="G156" s="2" t="s">
        <v>95</v>
      </c>
    </row>
    <row r="157" spans="1:7" x14ac:dyDescent="0.25">
      <c r="A157" s="5" t="s">
        <v>30</v>
      </c>
      <c r="B157" s="5" t="s">
        <v>292</v>
      </c>
      <c r="C157" s="2" t="s">
        <v>87</v>
      </c>
      <c r="D157" s="2" t="s">
        <v>91</v>
      </c>
      <c r="E157" s="2"/>
      <c r="F157" s="2"/>
      <c r="G157" s="2" t="s">
        <v>97</v>
      </c>
    </row>
    <row r="158" spans="1:7" x14ac:dyDescent="0.25">
      <c r="A158" s="5" t="s">
        <v>30</v>
      </c>
      <c r="B158" s="5" t="s">
        <v>293</v>
      </c>
      <c r="C158" s="2" t="s">
        <v>87</v>
      </c>
      <c r="D158" s="2" t="s">
        <v>93</v>
      </c>
      <c r="E158" s="2"/>
      <c r="F158" s="2"/>
      <c r="G158" s="2" t="s">
        <v>99</v>
      </c>
    </row>
    <row r="159" spans="1:7" x14ac:dyDescent="0.25">
      <c r="A159" s="5" t="s">
        <v>30</v>
      </c>
      <c r="B159" s="5" t="s">
        <v>294</v>
      </c>
      <c r="C159" s="2" t="s">
        <v>89</v>
      </c>
      <c r="D159" s="2" t="s">
        <v>91</v>
      </c>
      <c r="E159" s="2"/>
      <c r="F159" s="2"/>
      <c r="G159" s="2" t="s">
        <v>101</v>
      </c>
    </row>
    <row r="160" spans="1:7" x14ac:dyDescent="0.25">
      <c r="A160" s="5" t="s">
        <v>30</v>
      </c>
      <c r="B160" s="5" t="s">
        <v>295</v>
      </c>
      <c r="C160" s="2" t="s">
        <v>89</v>
      </c>
      <c r="D160" s="2" t="s">
        <v>93</v>
      </c>
      <c r="E160" s="2"/>
      <c r="F160" s="2"/>
      <c r="G160" s="2" t="s">
        <v>103</v>
      </c>
    </row>
    <row r="161" spans="1:7" x14ac:dyDescent="0.25">
      <c r="A161" s="5" t="s">
        <v>30</v>
      </c>
      <c r="B161" s="5" t="s">
        <v>296</v>
      </c>
      <c r="C161" s="2" t="s">
        <v>91</v>
      </c>
      <c r="D161" s="2" t="s">
        <v>93</v>
      </c>
      <c r="E161" s="2"/>
      <c r="F161" s="2"/>
      <c r="G161" s="2" t="s">
        <v>105</v>
      </c>
    </row>
    <row r="162" spans="1:7" x14ac:dyDescent="0.25">
      <c r="A162" s="5" t="s">
        <v>30</v>
      </c>
      <c r="B162" s="5" t="s">
        <v>297</v>
      </c>
      <c r="C162" s="2" t="s">
        <v>87</v>
      </c>
      <c r="D162" s="2" t="s">
        <v>107</v>
      </c>
      <c r="E162" s="2" t="s">
        <v>89</v>
      </c>
      <c r="F162" s="2"/>
      <c r="G162" s="2" t="s">
        <v>108</v>
      </c>
    </row>
    <row r="163" spans="1:7" x14ac:dyDescent="0.25">
      <c r="A163" s="5" t="s">
        <v>30</v>
      </c>
      <c r="B163" s="5" t="s">
        <v>298</v>
      </c>
      <c r="C163" s="2" t="s">
        <v>87</v>
      </c>
      <c r="D163" s="2" t="s">
        <v>107</v>
      </c>
      <c r="E163" s="2" t="s">
        <v>91</v>
      </c>
      <c r="F163" s="2"/>
      <c r="G163" s="2" t="s">
        <v>110</v>
      </c>
    </row>
    <row r="164" spans="1:7" x14ac:dyDescent="0.25">
      <c r="A164" s="5" t="s">
        <v>30</v>
      </c>
      <c r="B164" s="5" t="s">
        <v>299</v>
      </c>
      <c r="C164" s="2" t="s">
        <v>87</v>
      </c>
      <c r="D164" s="2" t="s">
        <v>107</v>
      </c>
      <c r="E164" s="2" t="s">
        <v>93</v>
      </c>
      <c r="F164" s="2"/>
      <c r="G164" s="2" t="s">
        <v>112</v>
      </c>
    </row>
    <row r="165" spans="1:7" x14ac:dyDescent="0.25">
      <c r="A165" s="5" t="s">
        <v>30</v>
      </c>
      <c r="B165" s="5" t="s">
        <v>300</v>
      </c>
      <c r="C165" s="2" t="s">
        <v>87</v>
      </c>
      <c r="D165" s="2" t="s">
        <v>89</v>
      </c>
      <c r="E165" s="2" t="s">
        <v>91</v>
      </c>
      <c r="F165" s="2"/>
      <c r="G165" s="2" t="s">
        <v>114</v>
      </c>
    </row>
    <row r="166" spans="1:7" x14ac:dyDescent="0.25">
      <c r="A166" s="5" t="s">
        <v>30</v>
      </c>
      <c r="B166" s="5" t="s">
        <v>301</v>
      </c>
      <c r="C166" s="2" t="s">
        <v>87</v>
      </c>
      <c r="D166" s="2" t="s">
        <v>89</v>
      </c>
      <c r="E166" s="2" t="s">
        <v>93</v>
      </c>
      <c r="F166" s="2"/>
      <c r="G166" s="2" t="s">
        <v>116</v>
      </c>
    </row>
    <row r="167" spans="1:7" x14ac:dyDescent="0.25">
      <c r="A167" s="5" t="s">
        <v>30</v>
      </c>
      <c r="B167" s="5" t="s">
        <v>302</v>
      </c>
      <c r="C167" s="2" t="s">
        <v>87</v>
      </c>
      <c r="D167" s="2" t="s">
        <v>91</v>
      </c>
      <c r="E167" s="2" t="s">
        <v>93</v>
      </c>
      <c r="F167" s="2"/>
      <c r="G167" s="2" t="s">
        <v>118</v>
      </c>
    </row>
    <row r="168" spans="1:7" x14ac:dyDescent="0.25">
      <c r="A168" s="5" t="s">
        <v>30</v>
      </c>
      <c r="B168" s="5" t="s">
        <v>303</v>
      </c>
      <c r="C168" s="2" t="s">
        <v>107</v>
      </c>
      <c r="D168" s="2" t="s">
        <v>89</v>
      </c>
      <c r="E168" s="2" t="s">
        <v>91</v>
      </c>
      <c r="F168" s="2"/>
      <c r="G168" s="2" t="s">
        <v>120</v>
      </c>
    </row>
    <row r="169" spans="1:7" x14ac:dyDescent="0.25">
      <c r="A169" s="5" t="s">
        <v>30</v>
      </c>
      <c r="B169" s="5" t="s">
        <v>304</v>
      </c>
      <c r="C169" s="2" t="s">
        <v>107</v>
      </c>
      <c r="D169" s="2" t="s">
        <v>89</v>
      </c>
      <c r="E169" s="2" t="s">
        <v>93</v>
      </c>
      <c r="F169" s="2"/>
      <c r="G169" s="2" t="s">
        <v>122</v>
      </c>
    </row>
    <row r="170" spans="1:7" x14ac:dyDescent="0.25">
      <c r="A170" s="5" t="s">
        <v>30</v>
      </c>
      <c r="B170" s="5" t="s">
        <v>305</v>
      </c>
      <c r="C170" s="2" t="s">
        <v>107</v>
      </c>
      <c r="D170" s="2" t="s">
        <v>91</v>
      </c>
      <c r="E170" s="2" t="s">
        <v>93</v>
      </c>
      <c r="F170" s="2"/>
      <c r="G170" s="2" t="s">
        <v>124</v>
      </c>
    </row>
    <row r="171" spans="1:7" x14ac:dyDescent="0.25">
      <c r="A171" s="5" t="s">
        <v>30</v>
      </c>
      <c r="B171" s="5" t="s">
        <v>306</v>
      </c>
      <c r="C171" s="2" t="s">
        <v>89</v>
      </c>
      <c r="D171" s="2" t="s">
        <v>91</v>
      </c>
      <c r="E171" s="2" t="s">
        <v>93</v>
      </c>
      <c r="F171" s="2"/>
      <c r="G171" s="2" t="s">
        <v>126</v>
      </c>
    </row>
    <row r="172" spans="1:7" x14ac:dyDescent="0.25">
      <c r="A172" s="5" t="s">
        <v>30</v>
      </c>
      <c r="B172" s="5" t="s">
        <v>307</v>
      </c>
      <c r="C172" s="2" t="s">
        <v>87</v>
      </c>
      <c r="D172" s="2" t="s">
        <v>107</v>
      </c>
      <c r="E172" s="2" t="s">
        <v>89</v>
      </c>
      <c r="F172" s="2" t="s">
        <v>91</v>
      </c>
      <c r="G172" s="2" t="s">
        <v>128</v>
      </c>
    </row>
    <row r="173" spans="1:7" x14ac:dyDescent="0.25">
      <c r="A173" s="5" t="s">
        <v>30</v>
      </c>
      <c r="B173" s="5" t="s">
        <v>308</v>
      </c>
      <c r="C173" s="2" t="s">
        <v>87</v>
      </c>
      <c r="D173" s="2" t="s">
        <v>107</v>
      </c>
      <c r="E173" s="2" t="s">
        <v>89</v>
      </c>
      <c r="F173" s="2" t="s">
        <v>93</v>
      </c>
      <c r="G173" s="2" t="s">
        <v>130</v>
      </c>
    </row>
    <row r="174" spans="1:7" x14ac:dyDescent="0.25">
      <c r="A174" s="5" t="s">
        <v>30</v>
      </c>
      <c r="B174" s="5" t="s">
        <v>309</v>
      </c>
      <c r="C174" s="2" t="s">
        <v>87</v>
      </c>
      <c r="D174" s="2" t="s">
        <v>107</v>
      </c>
      <c r="E174" s="2" t="s">
        <v>91</v>
      </c>
      <c r="F174" s="2" t="s">
        <v>93</v>
      </c>
      <c r="G174" s="2" t="s">
        <v>132</v>
      </c>
    </row>
    <row r="175" spans="1:7" x14ac:dyDescent="0.25">
      <c r="A175" s="5" t="s">
        <v>30</v>
      </c>
      <c r="B175" s="5" t="s">
        <v>310</v>
      </c>
      <c r="C175" s="2" t="s">
        <v>87</v>
      </c>
      <c r="D175" s="2" t="s">
        <v>89</v>
      </c>
      <c r="E175" s="2" t="s">
        <v>91</v>
      </c>
      <c r="F175" s="2" t="s">
        <v>93</v>
      </c>
      <c r="G175" s="2" t="s">
        <v>134</v>
      </c>
    </row>
    <row r="176" spans="1:7" x14ac:dyDescent="0.25">
      <c r="A176" s="5" t="s">
        <v>30</v>
      </c>
      <c r="B176" s="5" t="s">
        <v>311</v>
      </c>
      <c r="C176" s="2" t="s">
        <v>107</v>
      </c>
      <c r="D176" s="2" t="s">
        <v>89</v>
      </c>
      <c r="E176" s="2" t="s">
        <v>91</v>
      </c>
      <c r="F176" s="2" t="s">
        <v>93</v>
      </c>
      <c r="G176" s="2" t="s">
        <v>136</v>
      </c>
    </row>
    <row r="177" spans="1:7" x14ac:dyDescent="0.25">
      <c r="A177" s="5" t="s">
        <v>35</v>
      </c>
      <c r="B177" s="5" t="s">
        <v>312</v>
      </c>
      <c r="C177" s="2" t="s">
        <v>87</v>
      </c>
      <c r="D177" s="2"/>
      <c r="E177" s="2"/>
      <c r="F177" s="2"/>
      <c r="G177" s="2" t="s">
        <v>87</v>
      </c>
    </row>
    <row r="178" spans="1:7" x14ac:dyDescent="0.25">
      <c r="A178" s="5" t="s">
        <v>35</v>
      </c>
      <c r="B178" s="5" t="s">
        <v>313</v>
      </c>
      <c r="C178" s="2" t="s">
        <v>89</v>
      </c>
      <c r="D178" s="2"/>
      <c r="E178" s="2"/>
      <c r="F178" s="2"/>
      <c r="G178" s="2" t="s">
        <v>89</v>
      </c>
    </row>
    <row r="179" spans="1:7" x14ac:dyDescent="0.25">
      <c r="A179" s="5" t="s">
        <v>35</v>
      </c>
      <c r="B179" s="5" t="s">
        <v>314</v>
      </c>
      <c r="C179" s="2" t="s">
        <v>91</v>
      </c>
      <c r="D179" s="2"/>
      <c r="E179" s="2"/>
      <c r="F179" s="2"/>
      <c r="G179" s="2" t="s">
        <v>91</v>
      </c>
    </row>
    <row r="180" spans="1:7" x14ac:dyDescent="0.25">
      <c r="A180" s="5" t="s">
        <v>35</v>
      </c>
      <c r="B180" s="5" t="s">
        <v>315</v>
      </c>
      <c r="C180" s="2" t="s">
        <v>93</v>
      </c>
      <c r="D180" s="2"/>
      <c r="E180" s="2"/>
      <c r="F180" s="2"/>
      <c r="G180" s="2" t="s">
        <v>93</v>
      </c>
    </row>
    <row r="181" spans="1:7" x14ac:dyDescent="0.25">
      <c r="A181" s="5" t="s">
        <v>35</v>
      </c>
      <c r="B181" s="5" t="s">
        <v>316</v>
      </c>
      <c r="C181" s="2" t="s">
        <v>87</v>
      </c>
      <c r="D181" s="2" t="s">
        <v>89</v>
      </c>
      <c r="E181" s="2"/>
      <c r="F181" s="2"/>
      <c r="G181" s="2" t="s">
        <v>95</v>
      </c>
    </row>
    <row r="182" spans="1:7" x14ac:dyDescent="0.25">
      <c r="A182" s="5" t="s">
        <v>35</v>
      </c>
      <c r="B182" s="5" t="s">
        <v>317</v>
      </c>
      <c r="C182" s="2" t="s">
        <v>87</v>
      </c>
      <c r="D182" s="2" t="s">
        <v>91</v>
      </c>
      <c r="E182" s="2"/>
      <c r="F182" s="2"/>
      <c r="G182" s="2" t="s">
        <v>97</v>
      </c>
    </row>
    <row r="183" spans="1:7" x14ac:dyDescent="0.25">
      <c r="A183" s="5" t="s">
        <v>35</v>
      </c>
      <c r="B183" s="5" t="s">
        <v>318</v>
      </c>
      <c r="C183" s="2" t="s">
        <v>87</v>
      </c>
      <c r="D183" s="2" t="s">
        <v>93</v>
      </c>
      <c r="E183" s="2"/>
      <c r="F183" s="2"/>
      <c r="G183" s="2" t="s">
        <v>99</v>
      </c>
    </row>
    <row r="184" spans="1:7" x14ac:dyDescent="0.25">
      <c r="A184" s="5" t="s">
        <v>35</v>
      </c>
      <c r="B184" s="5" t="s">
        <v>319</v>
      </c>
      <c r="C184" s="2" t="s">
        <v>89</v>
      </c>
      <c r="D184" s="2" t="s">
        <v>91</v>
      </c>
      <c r="E184" s="2"/>
      <c r="F184" s="2"/>
      <c r="G184" s="2" t="s">
        <v>101</v>
      </c>
    </row>
    <row r="185" spans="1:7" x14ac:dyDescent="0.25">
      <c r="A185" s="5" t="s">
        <v>35</v>
      </c>
      <c r="B185" s="5" t="s">
        <v>320</v>
      </c>
      <c r="C185" s="2" t="s">
        <v>89</v>
      </c>
      <c r="D185" s="2" t="s">
        <v>93</v>
      </c>
      <c r="E185" s="2"/>
      <c r="F185" s="2"/>
      <c r="G185" s="2" t="s">
        <v>103</v>
      </c>
    </row>
    <row r="186" spans="1:7" x14ac:dyDescent="0.25">
      <c r="A186" s="5" t="s">
        <v>35</v>
      </c>
      <c r="B186" s="5" t="s">
        <v>321</v>
      </c>
      <c r="C186" s="2" t="s">
        <v>91</v>
      </c>
      <c r="D186" s="2" t="s">
        <v>93</v>
      </c>
      <c r="E186" s="2"/>
      <c r="F186" s="2"/>
      <c r="G186" s="2" t="s">
        <v>105</v>
      </c>
    </row>
    <row r="187" spans="1:7" x14ac:dyDescent="0.25">
      <c r="A187" s="5" t="s">
        <v>35</v>
      </c>
      <c r="B187" s="5" t="s">
        <v>322</v>
      </c>
      <c r="C187" s="2" t="s">
        <v>87</v>
      </c>
      <c r="D187" s="2" t="s">
        <v>107</v>
      </c>
      <c r="E187" s="2" t="s">
        <v>89</v>
      </c>
      <c r="F187" s="2"/>
      <c r="G187" s="2" t="s">
        <v>108</v>
      </c>
    </row>
    <row r="188" spans="1:7" x14ac:dyDescent="0.25">
      <c r="A188" s="5" t="s">
        <v>35</v>
      </c>
      <c r="B188" s="5" t="s">
        <v>323</v>
      </c>
      <c r="C188" s="2" t="s">
        <v>87</v>
      </c>
      <c r="D188" s="2" t="s">
        <v>107</v>
      </c>
      <c r="E188" s="2" t="s">
        <v>91</v>
      </c>
      <c r="F188" s="2"/>
      <c r="G188" s="2" t="s">
        <v>110</v>
      </c>
    </row>
    <row r="189" spans="1:7" x14ac:dyDescent="0.25">
      <c r="A189" s="5" t="s">
        <v>35</v>
      </c>
      <c r="B189" s="5" t="s">
        <v>324</v>
      </c>
      <c r="C189" s="2" t="s">
        <v>87</v>
      </c>
      <c r="D189" s="2" t="s">
        <v>107</v>
      </c>
      <c r="E189" s="2" t="s">
        <v>93</v>
      </c>
      <c r="F189" s="2"/>
      <c r="G189" s="2" t="s">
        <v>112</v>
      </c>
    </row>
    <row r="190" spans="1:7" x14ac:dyDescent="0.25">
      <c r="A190" s="5" t="s">
        <v>35</v>
      </c>
      <c r="B190" s="5" t="s">
        <v>325</v>
      </c>
      <c r="C190" s="2" t="s">
        <v>87</v>
      </c>
      <c r="D190" s="2" t="s">
        <v>89</v>
      </c>
      <c r="E190" s="2" t="s">
        <v>91</v>
      </c>
      <c r="F190" s="2"/>
      <c r="G190" s="2" t="s">
        <v>114</v>
      </c>
    </row>
    <row r="191" spans="1:7" x14ac:dyDescent="0.25">
      <c r="A191" s="5" t="s">
        <v>35</v>
      </c>
      <c r="B191" s="5" t="s">
        <v>326</v>
      </c>
      <c r="C191" s="2" t="s">
        <v>87</v>
      </c>
      <c r="D191" s="2" t="s">
        <v>89</v>
      </c>
      <c r="E191" s="2" t="s">
        <v>93</v>
      </c>
      <c r="F191" s="2"/>
      <c r="G191" s="2" t="s">
        <v>116</v>
      </c>
    </row>
    <row r="192" spans="1:7" x14ac:dyDescent="0.25">
      <c r="A192" s="5" t="s">
        <v>35</v>
      </c>
      <c r="B192" s="5" t="s">
        <v>327</v>
      </c>
      <c r="C192" s="2" t="s">
        <v>87</v>
      </c>
      <c r="D192" s="2" t="s">
        <v>91</v>
      </c>
      <c r="E192" s="2" t="s">
        <v>93</v>
      </c>
      <c r="F192" s="2"/>
      <c r="G192" s="2" t="s">
        <v>118</v>
      </c>
    </row>
    <row r="193" spans="1:7" x14ac:dyDescent="0.25">
      <c r="A193" s="5" t="s">
        <v>35</v>
      </c>
      <c r="B193" s="5" t="s">
        <v>328</v>
      </c>
      <c r="C193" s="2" t="s">
        <v>107</v>
      </c>
      <c r="D193" s="2" t="s">
        <v>89</v>
      </c>
      <c r="E193" s="2" t="s">
        <v>91</v>
      </c>
      <c r="F193" s="2"/>
      <c r="G193" s="2" t="s">
        <v>120</v>
      </c>
    </row>
    <row r="194" spans="1:7" x14ac:dyDescent="0.25">
      <c r="A194" s="5" t="s">
        <v>35</v>
      </c>
      <c r="B194" s="5" t="s">
        <v>329</v>
      </c>
      <c r="C194" s="2" t="s">
        <v>107</v>
      </c>
      <c r="D194" s="2" t="s">
        <v>89</v>
      </c>
      <c r="E194" s="2" t="s">
        <v>93</v>
      </c>
      <c r="F194" s="2"/>
      <c r="G194" s="2" t="s">
        <v>122</v>
      </c>
    </row>
    <row r="195" spans="1:7" x14ac:dyDescent="0.25">
      <c r="A195" s="5" t="s">
        <v>35</v>
      </c>
      <c r="B195" s="5" t="s">
        <v>330</v>
      </c>
      <c r="C195" s="2" t="s">
        <v>107</v>
      </c>
      <c r="D195" s="2" t="s">
        <v>91</v>
      </c>
      <c r="E195" s="2" t="s">
        <v>93</v>
      </c>
      <c r="F195" s="2"/>
      <c r="G195" s="2" t="s">
        <v>124</v>
      </c>
    </row>
    <row r="196" spans="1:7" x14ac:dyDescent="0.25">
      <c r="A196" s="5" t="s">
        <v>35</v>
      </c>
      <c r="B196" s="5" t="s">
        <v>331</v>
      </c>
      <c r="C196" s="2" t="s">
        <v>89</v>
      </c>
      <c r="D196" s="2" t="s">
        <v>91</v>
      </c>
      <c r="E196" s="2" t="s">
        <v>93</v>
      </c>
      <c r="F196" s="2"/>
      <c r="G196" s="2" t="s">
        <v>126</v>
      </c>
    </row>
    <row r="197" spans="1:7" x14ac:dyDescent="0.25">
      <c r="A197" s="5" t="s">
        <v>35</v>
      </c>
      <c r="B197" s="5" t="s">
        <v>332</v>
      </c>
      <c r="C197" s="2" t="s">
        <v>87</v>
      </c>
      <c r="D197" s="2" t="s">
        <v>107</v>
      </c>
      <c r="E197" s="2" t="s">
        <v>89</v>
      </c>
      <c r="F197" s="2" t="s">
        <v>91</v>
      </c>
      <c r="G197" s="2" t="s">
        <v>128</v>
      </c>
    </row>
    <row r="198" spans="1:7" x14ac:dyDescent="0.25">
      <c r="A198" s="5" t="s">
        <v>35</v>
      </c>
      <c r="B198" s="5" t="s">
        <v>333</v>
      </c>
      <c r="C198" s="2" t="s">
        <v>87</v>
      </c>
      <c r="D198" s="2" t="s">
        <v>107</v>
      </c>
      <c r="E198" s="2" t="s">
        <v>89</v>
      </c>
      <c r="F198" s="2" t="s">
        <v>93</v>
      </c>
      <c r="G198" s="2" t="s">
        <v>130</v>
      </c>
    </row>
    <row r="199" spans="1:7" x14ac:dyDescent="0.25">
      <c r="A199" s="5" t="s">
        <v>35</v>
      </c>
      <c r="B199" s="5" t="s">
        <v>334</v>
      </c>
      <c r="C199" s="2" t="s">
        <v>87</v>
      </c>
      <c r="D199" s="2" t="s">
        <v>107</v>
      </c>
      <c r="E199" s="2" t="s">
        <v>91</v>
      </c>
      <c r="F199" s="2" t="s">
        <v>93</v>
      </c>
      <c r="G199" s="2" t="s">
        <v>132</v>
      </c>
    </row>
    <row r="200" spans="1:7" x14ac:dyDescent="0.25">
      <c r="A200" s="5" t="s">
        <v>35</v>
      </c>
      <c r="B200" s="5" t="s">
        <v>335</v>
      </c>
      <c r="C200" s="2" t="s">
        <v>87</v>
      </c>
      <c r="D200" s="2" t="s">
        <v>89</v>
      </c>
      <c r="E200" s="2" t="s">
        <v>91</v>
      </c>
      <c r="F200" s="2" t="s">
        <v>93</v>
      </c>
      <c r="G200" s="2" t="s">
        <v>134</v>
      </c>
    </row>
    <row r="201" spans="1:7" x14ac:dyDescent="0.25">
      <c r="A201" s="5" t="s">
        <v>35</v>
      </c>
      <c r="B201" s="5" t="s">
        <v>336</v>
      </c>
      <c r="C201" s="2" t="s">
        <v>107</v>
      </c>
      <c r="D201" s="2" t="s">
        <v>89</v>
      </c>
      <c r="E201" s="2" t="s">
        <v>91</v>
      </c>
      <c r="F201" s="2" t="s">
        <v>93</v>
      </c>
      <c r="G201" s="2" t="s">
        <v>136</v>
      </c>
    </row>
    <row r="202" spans="1:7" x14ac:dyDescent="0.25">
      <c r="A202" s="5" t="s">
        <v>40</v>
      </c>
      <c r="B202" s="5" t="s">
        <v>337</v>
      </c>
      <c r="C202" s="2" t="s">
        <v>87</v>
      </c>
      <c r="D202" s="2"/>
      <c r="E202" s="2"/>
      <c r="F202" s="2"/>
      <c r="G202" s="2" t="s">
        <v>87</v>
      </c>
    </row>
    <row r="203" spans="1:7" x14ac:dyDescent="0.25">
      <c r="A203" s="5" t="s">
        <v>40</v>
      </c>
      <c r="B203" s="5" t="s">
        <v>338</v>
      </c>
      <c r="C203" s="2" t="s">
        <v>89</v>
      </c>
      <c r="D203" s="2"/>
      <c r="E203" s="2"/>
      <c r="F203" s="2"/>
      <c r="G203" s="2" t="s">
        <v>89</v>
      </c>
    </row>
    <row r="204" spans="1:7" x14ac:dyDescent="0.25">
      <c r="A204" s="5" t="s">
        <v>40</v>
      </c>
      <c r="B204" s="5" t="s">
        <v>339</v>
      </c>
      <c r="C204" s="2" t="s">
        <v>91</v>
      </c>
      <c r="D204" s="2"/>
      <c r="E204" s="2"/>
      <c r="F204" s="2"/>
      <c r="G204" s="2" t="s">
        <v>91</v>
      </c>
    </row>
    <row r="205" spans="1:7" x14ac:dyDescent="0.25">
      <c r="A205" s="5" t="s">
        <v>40</v>
      </c>
      <c r="B205" s="5" t="s">
        <v>340</v>
      </c>
      <c r="C205" s="2" t="s">
        <v>93</v>
      </c>
      <c r="D205" s="2"/>
      <c r="E205" s="2"/>
      <c r="F205" s="2"/>
      <c r="G205" s="2" t="s">
        <v>93</v>
      </c>
    </row>
    <row r="206" spans="1:7" x14ac:dyDescent="0.25">
      <c r="A206" s="5" t="s">
        <v>40</v>
      </c>
      <c r="B206" s="5" t="s">
        <v>341</v>
      </c>
      <c r="C206" s="2" t="s">
        <v>87</v>
      </c>
      <c r="D206" s="2" t="s">
        <v>89</v>
      </c>
      <c r="E206" s="2"/>
      <c r="F206" s="2"/>
      <c r="G206" s="2" t="s">
        <v>95</v>
      </c>
    </row>
    <row r="207" spans="1:7" x14ac:dyDescent="0.25">
      <c r="A207" s="5" t="s">
        <v>40</v>
      </c>
      <c r="B207" s="5" t="s">
        <v>342</v>
      </c>
      <c r="C207" s="2" t="s">
        <v>87</v>
      </c>
      <c r="D207" s="2" t="s">
        <v>91</v>
      </c>
      <c r="E207" s="2"/>
      <c r="F207" s="2"/>
      <c r="G207" s="2" t="s">
        <v>97</v>
      </c>
    </row>
    <row r="208" spans="1:7" x14ac:dyDescent="0.25">
      <c r="A208" s="5" t="s">
        <v>40</v>
      </c>
      <c r="B208" s="5" t="s">
        <v>343</v>
      </c>
      <c r="C208" s="2" t="s">
        <v>87</v>
      </c>
      <c r="D208" s="2" t="s">
        <v>93</v>
      </c>
      <c r="E208" s="2"/>
      <c r="F208" s="2"/>
      <c r="G208" s="2" t="s">
        <v>99</v>
      </c>
    </row>
    <row r="209" spans="1:7" x14ac:dyDescent="0.25">
      <c r="A209" s="5" t="s">
        <v>40</v>
      </c>
      <c r="B209" s="5" t="s">
        <v>344</v>
      </c>
      <c r="C209" s="2" t="s">
        <v>89</v>
      </c>
      <c r="D209" s="2" t="s">
        <v>91</v>
      </c>
      <c r="E209" s="2"/>
      <c r="F209" s="2"/>
      <c r="G209" s="2" t="s">
        <v>101</v>
      </c>
    </row>
    <row r="210" spans="1:7" x14ac:dyDescent="0.25">
      <c r="A210" s="5" t="s">
        <v>40</v>
      </c>
      <c r="B210" s="5" t="s">
        <v>345</v>
      </c>
      <c r="C210" s="2" t="s">
        <v>89</v>
      </c>
      <c r="D210" s="2" t="s">
        <v>93</v>
      </c>
      <c r="E210" s="2"/>
      <c r="F210" s="2"/>
      <c r="G210" s="2" t="s">
        <v>103</v>
      </c>
    </row>
    <row r="211" spans="1:7" x14ac:dyDescent="0.25">
      <c r="A211" s="5" t="s">
        <v>40</v>
      </c>
      <c r="B211" s="5" t="s">
        <v>346</v>
      </c>
      <c r="C211" s="2" t="s">
        <v>91</v>
      </c>
      <c r="D211" s="2" t="s">
        <v>93</v>
      </c>
      <c r="E211" s="2"/>
      <c r="F211" s="2"/>
      <c r="G211" s="2" t="s">
        <v>105</v>
      </c>
    </row>
    <row r="212" spans="1:7" x14ac:dyDescent="0.25">
      <c r="A212" s="5" t="s">
        <v>40</v>
      </c>
      <c r="B212" s="5" t="s">
        <v>347</v>
      </c>
      <c r="C212" s="2" t="s">
        <v>87</v>
      </c>
      <c r="D212" s="2" t="s">
        <v>107</v>
      </c>
      <c r="E212" s="2" t="s">
        <v>89</v>
      </c>
      <c r="F212" s="2"/>
      <c r="G212" s="2" t="s">
        <v>108</v>
      </c>
    </row>
    <row r="213" spans="1:7" x14ac:dyDescent="0.25">
      <c r="A213" s="5" t="s">
        <v>40</v>
      </c>
      <c r="B213" s="5" t="s">
        <v>348</v>
      </c>
      <c r="C213" s="2" t="s">
        <v>87</v>
      </c>
      <c r="D213" s="2" t="s">
        <v>107</v>
      </c>
      <c r="E213" s="2" t="s">
        <v>91</v>
      </c>
      <c r="F213" s="2"/>
      <c r="G213" s="2" t="s">
        <v>110</v>
      </c>
    </row>
    <row r="214" spans="1:7" x14ac:dyDescent="0.25">
      <c r="A214" s="5" t="s">
        <v>40</v>
      </c>
      <c r="B214" s="5" t="s">
        <v>349</v>
      </c>
      <c r="C214" s="2" t="s">
        <v>87</v>
      </c>
      <c r="D214" s="2" t="s">
        <v>107</v>
      </c>
      <c r="E214" s="2" t="s">
        <v>93</v>
      </c>
      <c r="F214" s="2"/>
      <c r="G214" s="2" t="s">
        <v>112</v>
      </c>
    </row>
    <row r="215" spans="1:7" x14ac:dyDescent="0.25">
      <c r="A215" s="5" t="s">
        <v>40</v>
      </c>
      <c r="B215" s="5" t="s">
        <v>350</v>
      </c>
      <c r="C215" s="2" t="s">
        <v>87</v>
      </c>
      <c r="D215" s="2" t="s">
        <v>89</v>
      </c>
      <c r="E215" s="2" t="s">
        <v>91</v>
      </c>
      <c r="F215" s="2"/>
      <c r="G215" s="2" t="s">
        <v>114</v>
      </c>
    </row>
    <row r="216" spans="1:7" x14ac:dyDescent="0.25">
      <c r="A216" s="5" t="s">
        <v>40</v>
      </c>
      <c r="B216" s="5" t="s">
        <v>351</v>
      </c>
      <c r="C216" s="2" t="s">
        <v>87</v>
      </c>
      <c r="D216" s="2" t="s">
        <v>89</v>
      </c>
      <c r="E216" s="2" t="s">
        <v>93</v>
      </c>
      <c r="F216" s="2"/>
      <c r="G216" s="2" t="s">
        <v>116</v>
      </c>
    </row>
    <row r="217" spans="1:7" x14ac:dyDescent="0.25">
      <c r="A217" s="5" t="s">
        <v>40</v>
      </c>
      <c r="B217" s="5" t="s">
        <v>352</v>
      </c>
      <c r="C217" s="2" t="s">
        <v>87</v>
      </c>
      <c r="D217" s="2" t="s">
        <v>91</v>
      </c>
      <c r="E217" s="2" t="s">
        <v>93</v>
      </c>
      <c r="F217" s="2"/>
      <c r="G217" s="2" t="s">
        <v>118</v>
      </c>
    </row>
    <row r="218" spans="1:7" x14ac:dyDescent="0.25">
      <c r="A218" s="5" t="s">
        <v>40</v>
      </c>
      <c r="B218" s="5" t="s">
        <v>353</v>
      </c>
      <c r="C218" s="2" t="s">
        <v>107</v>
      </c>
      <c r="D218" s="2" t="s">
        <v>89</v>
      </c>
      <c r="E218" s="2" t="s">
        <v>91</v>
      </c>
      <c r="F218" s="2"/>
      <c r="G218" s="2" t="s">
        <v>120</v>
      </c>
    </row>
    <row r="219" spans="1:7" x14ac:dyDescent="0.25">
      <c r="A219" s="5" t="s">
        <v>40</v>
      </c>
      <c r="B219" s="5" t="s">
        <v>354</v>
      </c>
      <c r="C219" s="2" t="s">
        <v>107</v>
      </c>
      <c r="D219" s="2" t="s">
        <v>89</v>
      </c>
      <c r="E219" s="2" t="s">
        <v>93</v>
      </c>
      <c r="F219" s="2"/>
      <c r="G219" s="2" t="s">
        <v>122</v>
      </c>
    </row>
    <row r="220" spans="1:7" x14ac:dyDescent="0.25">
      <c r="A220" s="5" t="s">
        <v>40</v>
      </c>
      <c r="B220" s="5" t="s">
        <v>355</v>
      </c>
      <c r="C220" s="2" t="s">
        <v>107</v>
      </c>
      <c r="D220" s="2" t="s">
        <v>91</v>
      </c>
      <c r="E220" s="2" t="s">
        <v>93</v>
      </c>
      <c r="F220" s="2"/>
      <c r="G220" s="2" t="s">
        <v>124</v>
      </c>
    </row>
    <row r="221" spans="1:7" x14ac:dyDescent="0.25">
      <c r="A221" s="5" t="s">
        <v>40</v>
      </c>
      <c r="B221" s="5" t="s">
        <v>356</v>
      </c>
      <c r="C221" s="2" t="s">
        <v>89</v>
      </c>
      <c r="D221" s="2" t="s">
        <v>91</v>
      </c>
      <c r="E221" s="2" t="s">
        <v>93</v>
      </c>
      <c r="F221" s="2"/>
      <c r="G221" s="2" t="s">
        <v>126</v>
      </c>
    </row>
    <row r="222" spans="1:7" x14ac:dyDescent="0.25">
      <c r="A222" s="5" t="s">
        <v>40</v>
      </c>
      <c r="B222" s="5" t="s">
        <v>357</v>
      </c>
      <c r="C222" s="2" t="s">
        <v>87</v>
      </c>
      <c r="D222" s="2" t="s">
        <v>107</v>
      </c>
      <c r="E222" s="2" t="s">
        <v>89</v>
      </c>
      <c r="F222" s="2" t="s">
        <v>91</v>
      </c>
      <c r="G222" s="2" t="s">
        <v>128</v>
      </c>
    </row>
    <row r="223" spans="1:7" x14ac:dyDescent="0.25">
      <c r="A223" s="5" t="s">
        <v>40</v>
      </c>
      <c r="B223" s="5" t="s">
        <v>358</v>
      </c>
      <c r="C223" s="2" t="s">
        <v>87</v>
      </c>
      <c r="D223" s="2" t="s">
        <v>107</v>
      </c>
      <c r="E223" s="2" t="s">
        <v>89</v>
      </c>
      <c r="F223" s="2" t="s">
        <v>93</v>
      </c>
      <c r="G223" s="2" t="s">
        <v>130</v>
      </c>
    </row>
    <row r="224" spans="1:7" x14ac:dyDescent="0.25">
      <c r="A224" s="5" t="s">
        <v>40</v>
      </c>
      <c r="B224" s="5" t="s">
        <v>359</v>
      </c>
      <c r="C224" s="2" t="s">
        <v>87</v>
      </c>
      <c r="D224" s="2" t="s">
        <v>107</v>
      </c>
      <c r="E224" s="2" t="s">
        <v>91</v>
      </c>
      <c r="F224" s="2" t="s">
        <v>93</v>
      </c>
      <c r="G224" s="2" t="s">
        <v>132</v>
      </c>
    </row>
    <row r="225" spans="1:7" x14ac:dyDescent="0.25">
      <c r="A225" s="5" t="s">
        <v>40</v>
      </c>
      <c r="B225" s="5" t="s">
        <v>360</v>
      </c>
      <c r="C225" s="2" t="s">
        <v>87</v>
      </c>
      <c r="D225" s="2" t="s">
        <v>89</v>
      </c>
      <c r="E225" s="2" t="s">
        <v>91</v>
      </c>
      <c r="F225" s="2" t="s">
        <v>93</v>
      </c>
      <c r="G225" s="2" t="s">
        <v>134</v>
      </c>
    </row>
    <row r="226" spans="1:7" x14ac:dyDescent="0.25">
      <c r="A226" s="5" t="s">
        <v>40</v>
      </c>
      <c r="B226" s="5" t="s">
        <v>361</v>
      </c>
      <c r="C226" s="2" t="s">
        <v>107</v>
      </c>
      <c r="D226" s="2" t="s">
        <v>89</v>
      </c>
      <c r="E226" s="2" t="s">
        <v>91</v>
      </c>
      <c r="F226" s="2" t="s">
        <v>93</v>
      </c>
      <c r="G226" s="2" t="s">
        <v>136</v>
      </c>
    </row>
    <row r="227" spans="1:7" x14ac:dyDescent="0.25">
      <c r="A227" s="5" t="s">
        <v>44</v>
      </c>
      <c r="B227" s="5" t="s">
        <v>362</v>
      </c>
      <c r="C227" s="2" t="s">
        <v>87</v>
      </c>
      <c r="D227" s="2"/>
      <c r="E227" s="2"/>
      <c r="F227" s="2"/>
      <c r="G227" s="2" t="s">
        <v>87</v>
      </c>
    </row>
    <row r="228" spans="1:7" x14ac:dyDescent="0.25">
      <c r="A228" s="5" t="s">
        <v>44</v>
      </c>
      <c r="B228" s="5" t="s">
        <v>363</v>
      </c>
      <c r="C228" s="2" t="s">
        <v>89</v>
      </c>
      <c r="D228" s="2"/>
      <c r="E228" s="2"/>
      <c r="F228" s="2"/>
      <c r="G228" s="2" t="s">
        <v>89</v>
      </c>
    </row>
    <row r="229" spans="1:7" x14ac:dyDescent="0.25">
      <c r="A229" s="5" t="s">
        <v>44</v>
      </c>
      <c r="B229" s="5" t="s">
        <v>364</v>
      </c>
      <c r="C229" s="2" t="s">
        <v>140</v>
      </c>
      <c r="D229" s="2"/>
      <c r="E229" s="2"/>
      <c r="F229" s="2"/>
      <c r="G229" s="2" t="s">
        <v>140</v>
      </c>
    </row>
    <row r="230" spans="1:7" x14ac:dyDescent="0.25">
      <c r="A230" s="5" t="s">
        <v>44</v>
      </c>
      <c r="B230" s="5" t="s">
        <v>365</v>
      </c>
      <c r="C230" s="2" t="s">
        <v>91</v>
      </c>
      <c r="D230" s="2"/>
      <c r="E230" s="2"/>
      <c r="F230" s="2"/>
      <c r="G230" s="2" t="s">
        <v>91</v>
      </c>
    </row>
    <row r="231" spans="1:7" x14ac:dyDescent="0.25">
      <c r="A231" s="5" t="s">
        <v>44</v>
      </c>
      <c r="B231" s="5" t="s">
        <v>366</v>
      </c>
      <c r="C231" s="2" t="s">
        <v>93</v>
      </c>
      <c r="D231" s="2"/>
      <c r="E231" s="2"/>
      <c r="F231" s="2"/>
      <c r="G231" s="2" t="s">
        <v>93</v>
      </c>
    </row>
    <row r="232" spans="1:7" x14ac:dyDescent="0.25">
      <c r="A232" s="5" t="s">
        <v>44</v>
      </c>
      <c r="B232" s="5" t="s">
        <v>367</v>
      </c>
      <c r="C232" s="2" t="s">
        <v>87</v>
      </c>
      <c r="D232" s="2" t="s">
        <v>89</v>
      </c>
      <c r="E232" s="2"/>
      <c r="F232" s="2"/>
      <c r="G232" s="2" t="s">
        <v>95</v>
      </c>
    </row>
    <row r="233" spans="1:7" x14ac:dyDescent="0.25">
      <c r="A233" s="5" t="s">
        <v>44</v>
      </c>
      <c r="B233" s="5" t="s">
        <v>368</v>
      </c>
      <c r="C233" s="2" t="s">
        <v>87</v>
      </c>
      <c r="D233" s="2" t="s">
        <v>140</v>
      </c>
      <c r="E233" s="2"/>
      <c r="F233" s="2"/>
      <c r="G233" s="2" t="s">
        <v>145</v>
      </c>
    </row>
    <row r="234" spans="1:7" x14ac:dyDescent="0.25">
      <c r="A234" s="5" t="s">
        <v>44</v>
      </c>
      <c r="B234" s="5" t="s">
        <v>369</v>
      </c>
      <c r="C234" s="2" t="s">
        <v>87</v>
      </c>
      <c r="D234" s="2" t="s">
        <v>91</v>
      </c>
      <c r="E234" s="2"/>
      <c r="F234" s="2"/>
      <c r="G234" s="2" t="s">
        <v>97</v>
      </c>
    </row>
    <row r="235" spans="1:7" x14ac:dyDescent="0.25">
      <c r="A235" s="5" t="s">
        <v>44</v>
      </c>
      <c r="B235" s="5" t="s">
        <v>370</v>
      </c>
      <c r="C235" s="2" t="s">
        <v>87</v>
      </c>
      <c r="D235" s="2" t="s">
        <v>93</v>
      </c>
      <c r="E235" s="2"/>
      <c r="F235" s="2"/>
      <c r="G235" s="2" t="s">
        <v>99</v>
      </c>
    </row>
    <row r="236" spans="1:7" x14ac:dyDescent="0.25">
      <c r="A236" s="5" t="s">
        <v>44</v>
      </c>
      <c r="B236" s="5" t="s">
        <v>371</v>
      </c>
      <c r="C236" s="2" t="s">
        <v>89</v>
      </c>
      <c r="D236" s="2" t="s">
        <v>140</v>
      </c>
      <c r="E236" s="2"/>
      <c r="F236" s="2"/>
      <c r="G236" s="2" t="s">
        <v>149</v>
      </c>
    </row>
    <row r="237" spans="1:7" x14ac:dyDescent="0.25">
      <c r="A237" s="5" t="s">
        <v>44</v>
      </c>
      <c r="B237" s="5" t="s">
        <v>372</v>
      </c>
      <c r="C237" s="2" t="s">
        <v>89</v>
      </c>
      <c r="D237" s="2" t="s">
        <v>91</v>
      </c>
      <c r="E237" s="2"/>
      <c r="F237" s="2"/>
      <c r="G237" s="2" t="s">
        <v>101</v>
      </c>
    </row>
    <row r="238" spans="1:7" x14ac:dyDescent="0.25">
      <c r="A238" s="5" t="s">
        <v>44</v>
      </c>
      <c r="B238" s="5" t="s">
        <v>373</v>
      </c>
      <c r="C238" s="2" t="s">
        <v>89</v>
      </c>
      <c r="D238" s="2" t="s">
        <v>93</v>
      </c>
      <c r="E238" s="2"/>
      <c r="F238" s="2"/>
      <c r="G238" s="2" t="s">
        <v>103</v>
      </c>
    </row>
    <row r="239" spans="1:7" x14ac:dyDescent="0.25">
      <c r="A239" s="5" t="s">
        <v>44</v>
      </c>
      <c r="B239" s="5" t="s">
        <v>374</v>
      </c>
      <c r="C239" s="2" t="s">
        <v>140</v>
      </c>
      <c r="D239" s="2" t="s">
        <v>91</v>
      </c>
      <c r="E239" s="2"/>
      <c r="F239" s="2"/>
      <c r="G239" s="2" t="s">
        <v>153</v>
      </c>
    </row>
    <row r="240" spans="1:7" x14ac:dyDescent="0.25">
      <c r="A240" s="5" t="s">
        <v>44</v>
      </c>
      <c r="B240" s="5" t="s">
        <v>375</v>
      </c>
      <c r="C240" s="2" t="s">
        <v>140</v>
      </c>
      <c r="D240" s="2" t="s">
        <v>93</v>
      </c>
      <c r="E240" s="2"/>
      <c r="F240" s="2"/>
      <c r="G240" s="2" t="s">
        <v>155</v>
      </c>
    </row>
    <row r="241" spans="1:7" x14ac:dyDescent="0.25">
      <c r="A241" s="5" t="s">
        <v>44</v>
      </c>
      <c r="B241" s="5" t="s">
        <v>376</v>
      </c>
      <c r="C241" s="2" t="s">
        <v>91</v>
      </c>
      <c r="D241" s="2" t="s">
        <v>93</v>
      </c>
      <c r="E241" s="2"/>
      <c r="F241" s="2"/>
      <c r="G241" s="2" t="s">
        <v>105</v>
      </c>
    </row>
    <row r="242" spans="1:7" x14ac:dyDescent="0.25">
      <c r="A242" s="5" t="s">
        <v>44</v>
      </c>
      <c r="B242" s="5" t="s">
        <v>377</v>
      </c>
      <c r="C242" s="2" t="s">
        <v>87</v>
      </c>
      <c r="D242" s="2" t="s">
        <v>107</v>
      </c>
      <c r="E242" s="2" t="s">
        <v>89</v>
      </c>
      <c r="F242" s="2"/>
      <c r="G242" s="2" t="s">
        <v>108</v>
      </c>
    </row>
    <row r="243" spans="1:7" x14ac:dyDescent="0.25">
      <c r="A243" s="5" t="s">
        <v>44</v>
      </c>
      <c r="B243" s="5" t="s">
        <v>378</v>
      </c>
      <c r="C243" s="2" t="s">
        <v>87</v>
      </c>
      <c r="D243" s="2" t="s">
        <v>107</v>
      </c>
      <c r="E243" s="2" t="s">
        <v>140</v>
      </c>
      <c r="F243" s="2"/>
      <c r="G243" s="2" t="s">
        <v>159</v>
      </c>
    </row>
    <row r="244" spans="1:7" x14ac:dyDescent="0.25">
      <c r="A244" s="5" t="s">
        <v>44</v>
      </c>
      <c r="B244" s="5" t="s">
        <v>379</v>
      </c>
      <c r="C244" s="2" t="s">
        <v>87</v>
      </c>
      <c r="D244" s="2" t="s">
        <v>107</v>
      </c>
      <c r="E244" s="2" t="s">
        <v>91</v>
      </c>
      <c r="F244" s="2"/>
      <c r="G244" s="2" t="s">
        <v>110</v>
      </c>
    </row>
    <row r="245" spans="1:7" x14ac:dyDescent="0.25">
      <c r="A245" s="5" t="s">
        <v>44</v>
      </c>
      <c r="B245" s="5" t="s">
        <v>380</v>
      </c>
      <c r="C245" s="2" t="s">
        <v>87</v>
      </c>
      <c r="D245" s="2" t="s">
        <v>107</v>
      </c>
      <c r="E245" s="2" t="s">
        <v>93</v>
      </c>
      <c r="F245" s="2"/>
      <c r="G245" s="2" t="s">
        <v>112</v>
      </c>
    </row>
    <row r="246" spans="1:7" x14ac:dyDescent="0.25">
      <c r="A246" s="5" t="s">
        <v>44</v>
      </c>
      <c r="B246" s="5" t="s">
        <v>381</v>
      </c>
      <c r="C246" s="2" t="s">
        <v>87</v>
      </c>
      <c r="D246" s="2" t="s">
        <v>89</v>
      </c>
      <c r="E246" s="2" t="s">
        <v>140</v>
      </c>
      <c r="F246" s="2"/>
      <c r="G246" s="2" t="s">
        <v>163</v>
      </c>
    </row>
    <row r="247" spans="1:7" x14ac:dyDescent="0.25">
      <c r="A247" s="5" t="s">
        <v>44</v>
      </c>
      <c r="B247" s="5" t="s">
        <v>382</v>
      </c>
      <c r="C247" s="2" t="s">
        <v>87</v>
      </c>
      <c r="D247" s="2" t="s">
        <v>89</v>
      </c>
      <c r="E247" s="2" t="s">
        <v>91</v>
      </c>
      <c r="F247" s="2"/>
      <c r="G247" s="2" t="s">
        <v>114</v>
      </c>
    </row>
    <row r="248" spans="1:7" x14ac:dyDescent="0.25">
      <c r="A248" s="5" t="s">
        <v>44</v>
      </c>
      <c r="B248" s="5" t="s">
        <v>383</v>
      </c>
      <c r="C248" s="2" t="s">
        <v>87</v>
      </c>
      <c r="D248" s="2" t="s">
        <v>89</v>
      </c>
      <c r="E248" s="2" t="s">
        <v>93</v>
      </c>
      <c r="F248" s="2"/>
      <c r="G248" s="2" t="s">
        <v>116</v>
      </c>
    </row>
    <row r="249" spans="1:7" x14ac:dyDescent="0.25">
      <c r="A249" s="5" t="s">
        <v>44</v>
      </c>
      <c r="B249" s="5" t="s">
        <v>384</v>
      </c>
      <c r="C249" s="2" t="s">
        <v>87</v>
      </c>
      <c r="D249" s="2" t="s">
        <v>140</v>
      </c>
      <c r="E249" s="2" t="s">
        <v>91</v>
      </c>
      <c r="F249" s="2"/>
      <c r="G249" s="2" t="s">
        <v>167</v>
      </c>
    </row>
    <row r="250" spans="1:7" x14ac:dyDescent="0.25">
      <c r="A250" s="5" t="s">
        <v>44</v>
      </c>
      <c r="B250" s="5" t="s">
        <v>385</v>
      </c>
      <c r="C250" s="2" t="s">
        <v>87</v>
      </c>
      <c r="D250" s="2" t="s">
        <v>140</v>
      </c>
      <c r="E250" s="2" t="s">
        <v>93</v>
      </c>
      <c r="F250" s="2"/>
      <c r="G250" s="2" t="s">
        <v>169</v>
      </c>
    </row>
    <row r="251" spans="1:7" x14ac:dyDescent="0.25">
      <c r="A251" s="5" t="s">
        <v>44</v>
      </c>
      <c r="B251" s="5" t="s">
        <v>386</v>
      </c>
      <c r="C251" s="2" t="s">
        <v>87</v>
      </c>
      <c r="D251" s="2" t="s">
        <v>91</v>
      </c>
      <c r="E251" s="2" t="s">
        <v>93</v>
      </c>
      <c r="F251" s="2"/>
      <c r="G251" s="2" t="s">
        <v>118</v>
      </c>
    </row>
    <row r="252" spans="1:7" x14ac:dyDescent="0.25">
      <c r="A252" s="5" t="s">
        <v>44</v>
      </c>
      <c r="B252" s="5" t="s">
        <v>387</v>
      </c>
      <c r="C252" s="2" t="s">
        <v>107</v>
      </c>
      <c r="D252" s="2" t="s">
        <v>89</v>
      </c>
      <c r="E252" s="2" t="s">
        <v>140</v>
      </c>
      <c r="F252" s="2"/>
      <c r="G252" s="2" t="s">
        <v>172</v>
      </c>
    </row>
    <row r="253" spans="1:7" x14ac:dyDescent="0.25">
      <c r="A253" s="5" t="s">
        <v>44</v>
      </c>
      <c r="B253" s="5" t="s">
        <v>388</v>
      </c>
      <c r="C253" s="2" t="s">
        <v>107</v>
      </c>
      <c r="D253" s="2" t="s">
        <v>89</v>
      </c>
      <c r="E253" s="2" t="s">
        <v>91</v>
      </c>
      <c r="F253" s="2"/>
      <c r="G253" s="2" t="s">
        <v>120</v>
      </c>
    </row>
    <row r="254" spans="1:7" x14ac:dyDescent="0.25">
      <c r="A254" s="5" t="s">
        <v>44</v>
      </c>
      <c r="B254" s="5" t="s">
        <v>389</v>
      </c>
      <c r="C254" s="2" t="s">
        <v>107</v>
      </c>
      <c r="D254" s="2" t="s">
        <v>89</v>
      </c>
      <c r="E254" s="2" t="s">
        <v>93</v>
      </c>
      <c r="F254" s="2"/>
      <c r="G254" s="2" t="s">
        <v>122</v>
      </c>
    </row>
    <row r="255" spans="1:7" x14ac:dyDescent="0.25">
      <c r="A255" s="5" t="s">
        <v>44</v>
      </c>
      <c r="B255" s="5" t="s">
        <v>390</v>
      </c>
      <c r="C255" s="2" t="s">
        <v>107</v>
      </c>
      <c r="D255" s="2" t="s">
        <v>140</v>
      </c>
      <c r="E255" s="2" t="s">
        <v>91</v>
      </c>
      <c r="F255" s="2"/>
      <c r="G255" s="2" t="s">
        <v>176</v>
      </c>
    </row>
    <row r="256" spans="1:7" x14ac:dyDescent="0.25">
      <c r="A256" s="5" t="s">
        <v>44</v>
      </c>
      <c r="B256" s="5" t="s">
        <v>391</v>
      </c>
      <c r="C256" s="2" t="s">
        <v>107</v>
      </c>
      <c r="D256" s="2" t="s">
        <v>140</v>
      </c>
      <c r="E256" s="2" t="s">
        <v>93</v>
      </c>
      <c r="F256" s="2"/>
      <c r="G256" s="2" t="s">
        <v>178</v>
      </c>
    </row>
    <row r="257" spans="1:7" x14ac:dyDescent="0.25">
      <c r="A257" s="5" t="s">
        <v>44</v>
      </c>
      <c r="B257" s="5" t="s">
        <v>392</v>
      </c>
      <c r="C257" s="2" t="s">
        <v>107</v>
      </c>
      <c r="D257" s="2" t="s">
        <v>91</v>
      </c>
      <c r="E257" s="2" t="s">
        <v>93</v>
      </c>
      <c r="F257" s="2"/>
      <c r="G257" s="2" t="s">
        <v>124</v>
      </c>
    </row>
    <row r="258" spans="1:7" x14ac:dyDescent="0.25">
      <c r="A258" s="5" t="s">
        <v>44</v>
      </c>
      <c r="B258" s="5" t="s">
        <v>393</v>
      </c>
      <c r="C258" s="2" t="s">
        <v>89</v>
      </c>
      <c r="D258" s="2" t="s">
        <v>140</v>
      </c>
      <c r="E258" s="2" t="s">
        <v>91</v>
      </c>
      <c r="F258" s="2"/>
      <c r="G258" s="2" t="s">
        <v>181</v>
      </c>
    </row>
    <row r="259" spans="1:7" x14ac:dyDescent="0.25">
      <c r="A259" s="5" t="s">
        <v>44</v>
      </c>
      <c r="B259" s="5" t="s">
        <v>394</v>
      </c>
      <c r="C259" s="2" t="s">
        <v>89</v>
      </c>
      <c r="D259" s="2" t="s">
        <v>140</v>
      </c>
      <c r="E259" s="2" t="s">
        <v>93</v>
      </c>
      <c r="F259" s="2"/>
      <c r="G259" s="2" t="s">
        <v>183</v>
      </c>
    </row>
    <row r="260" spans="1:7" x14ac:dyDescent="0.25">
      <c r="A260" s="5" t="s">
        <v>44</v>
      </c>
      <c r="B260" s="5" t="s">
        <v>395</v>
      </c>
      <c r="C260" s="2" t="s">
        <v>89</v>
      </c>
      <c r="D260" s="2" t="s">
        <v>91</v>
      </c>
      <c r="E260" s="2" t="s">
        <v>93</v>
      </c>
      <c r="F260" s="2"/>
      <c r="G260" s="2" t="s">
        <v>126</v>
      </c>
    </row>
    <row r="261" spans="1:7" x14ac:dyDescent="0.25">
      <c r="A261" s="5" t="s">
        <v>44</v>
      </c>
      <c r="B261" s="5" t="s">
        <v>396</v>
      </c>
      <c r="C261" s="2" t="s">
        <v>140</v>
      </c>
      <c r="D261" s="2" t="s">
        <v>91</v>
      </c>
      <c r="E261" s="2" t="s">
        <v>93</v>
      </c>
      <c r="F261" s="2"/>
      <c r="G261" s="2" t="s">
        <v>186</v>
      </c>
    </row>
    <row r="262" spans="1:7" x14ac:dyDescent="0.25">
      <c r="A262" s="5" t="s">
        <v>44</v>
      </c>
      <c r="B262" s="5" t="s">
        <v>397</v>
      </c>
      <c r="C262" s="2" t="s">
        <v>87</v>
      </c>
      <c r="D262" s="2" t="s">
        <v>107</v>
      </c>
      <c r="E262" s="2" t="s">
        <v>89</v>
      </c>
      <c r="F262" s="2" t="s">
        <v>140</v>
      </c>
      <c r="G262" s="2" t="s">
        <v>188</v>
      </c>
    </row>
    <row r="263" spans="1:7" x14ac:dyDescent="0.25">
      <c r="A263" s="5" t="s">
        <v>44</v>
      </c>
      <c r="B263" s="5" t="s">
        <v>398</v>
      </c>
      <c r="C263" s="2" t="s">
        <v>87</v>
      </c>
      <c r="D263" s="2" t="s">
        <v>107</v>
      </c>
      <c r="E263" s="2" t="s">
        <v>89</v>
      </c>
      <c r="F263" s="2" t="s">
        <v>91</v>
      </c>
      <c r="G263" s="2" t="s">
        <v>128</v>
      </c>
    </row>
    <row r="264" spans="1:7" x14ac:dyDescent="0.25">
      <c r="A264" s="5" t="s">
        <v>44</v>
      </c>
      <c r="B264" s="5" t="s">
        <v>399</v>
      </c>
      <c r="C264" s="2" t="s">
        <v>87</v>
      </c>
      <c r="D264" s="2" t="s">
        <v>107</v>
      </c>
      <c r="E264" s="2" t="s">
        <v>89</v>
      </c>
      <c r="F264" s="2" t="s">
        <v>93</v>
      </c>
      <c r="G264" s="2" t="s">
        <v>130</v>
      </c>
    </row>
    <row r="265" spans="1:7" x14ac:dyDescent="0.25">
      <c r="A265" s="5" t="s">
        <v>44</v>
      </c>
      <c r="B265" s="5" t="s">
        <v>400</v>
      </c>
      <c r="C265" s="2" t="s">
        <v>87</v>
      </c>
      <c r="D265" s="2" t="s">
        <v>107</v>
      </c>
      <c r="E265" s="2" t="s">
        <v>140</v>
      </c>
      <c r="F265" s="2" t="s">
        <v>91</v>
      </c>
      <c r="G265" s="2" t="s">
        <v>192</v>
      </c>
    </row>
    <row r="266" spans="1:7" x14ac:dyDescent="0.25">
      <c r="A266" s="5" t="s">
        <v>44</v>
      </c>
      <c r="B266" s="5" t="s">
        <v>401</v>
      </c>
      <c r="C266" s="2" t="s">
        <v>87</v>
      </c>
      <c r="D266" s="2" t="s">
        <v>107</v>
      </c>
      <c r="E266" s="2" t="s">
        <v>140</v>
      </c>
      <c r="F266" s="2" t="s">
        <v>93</v>
      </c>
      <c r="G266" s="2" t="s">
        <v>194</v>
      </c>
    </row>
    <row r="267" spans="1:7" x14ac:dyDescent="0.25">
      <c r="A267" s="5" t="s">
        <v>44</v>
      </c>
      <c r="B267" s="5" t="s">
        <v>402</v>
      </c>
      <c r="C267" s="2" t="s">
        <v>87</v>
      </c>
      <c r="D267" s="2" t="s">
        <v>107</v>
      </c>
      <c r="E267" s="2" t="s">
        <v>91</v>
      </c>
      <c r="F267" s="2" t="s">
        <v>93</v>
      </c>
      <c r="G267" s="2" t="s">
        <v>132</v>
      </c>
    </row>
    <row r="268" spans="1:7" x14ac:dyDescent="0.25">
      <c r="A268" s="5" t="s">
        <v>44</v>
      </c>
      <c r="B268" s="5" t="s">
        <v>403</v>
      </c>
      <c r="C268" s="2" t="s">
        <v>87</v>
      </c>
      <c r="D268" s="2" t="s">
        <v>89</v>
      </c>
      <c r="E268" s="2" t="s">
        <v>140</v>
      </c>
      <c r="F268" s="2" t="s">
        <v>91</v>
      </c>
      <c r="G268" s="2" t="s">
        <v>197</v>
      </c>
    </row>
    <row r="269" spans="1:7" x14ac:dyDescent="0.25">
      <c r="A269" s="5" t="s">
        <v>44</v>
      </c>
      <c r="B269" s="5" t="s">
        <v>404</v>
      </c>
      <c r="C269" s="2" t="s">
        <v>87</v>
      </c>
      <c r="D269" s="2" t="s">
        <v>89</v>
      </c>
      <c r="E269" s="2" t="s">
        <v>140</v>
      </c>
      <c r="F269" s="2" t="s">
        <v>93</v>
      </c>
      <c r="G269" s="2" t="s">
        <v>199</v>
      </c>
    </row>
    <row r="270" spans="1:7" x14ac:dyDescent="0.25">
      <c r="A270" s="5" t="s">
        <v>44</v>
      </c>
      <c r="B270" s="5" t="s">
        <v>405</v>
      </c>
      <c r="C270" s="2" t="s">
        <v>87</v>
      </c>
      <c r="D270" s="2" t="s">
        <v>89</v>
      </c>
      <c r="E270" s="2" t="s">
        <v>91</v>
      </c>
      <c r="F270" s="2" t="s">
        <v>93</v>
      </c>
      <c r="G270" s="2" t="s">
        <v>134</v>
      </c>
    </row>
    <row r="271" spans="1:7" x14ac:dyDescent="0.25">
      <c r="A271" s="5" t="s">
        <v>44</v>
      </c>
      <c r="B271" s="5" t="s">
        <v>406</v>
      </c>
      <c r="C271" s="2" t="s">
        <v>87</v>
      </c>
      <c r="D271" s="2" t="s">
        <v>140</v>
      </c>
      <c r="E271" s="2" t="s">
        <v>91</v>
      </c>
      <c r="F271" s="2" t="s">
        <v>93</v>
      </c>
      <c r="G271" s="2" t="s">
        <v>202</v>
      </c>
    </row>
    <row r="272" spans="1:7" x14ac:dyDescent="0.25">
      <c r="A272" s="5" t="s">
        <v>44</v>
      </c>
      <c r="B272" s="5" t="s">
        <v>407</v>
      </c>
      <c r="C272" s="2" t="s">
        <v>107</v>
      </c>
      <c r="D272" s="2" t="s">
        <v>89</v>
      </c>
      <c r="E272" s="2" t="s">
        <v>140</v>
      </c>
      <c r="F272" s="2" t="s">
        <v>91</v>
      </c>
      <c r="G272" s="2" t="s">
        <v>204</v>
      </c>
    </row>
    <row r="273" spans="1:7" x14ac:dyDescent="0.25">
      <c r="A273" s="5" t="s">
        <v>44</v>
      </c>
      <c r="B273" s="5" t="s">
        <v>408</v>
      </c>
      <c r="C273" s="2" t="s">
        <v>107</v>
      </c>
      <c r="D273" s="2" t="s">
        <v>89</v>
      </c>
      <c r="E273" s="2" t="s">
        <v>140</v>
      </c>
      <c r="F273" s="2" t="s">
        <v>93</v>
      </c>
      <c r="G273" s="2" t="s">
        <v>206</v>
      </c>
    </row>
    <row r="274" spans="1:7" x14ac:dyDescent="0.25">
      <c r="A274" s="5" t="s">
        <v>44</v>
      </c>
      <c r="B274" s="5" t="s">
        <v>409</v>
      </c>
      <c r="C274" s="2" t="s">
        <v>107</v>
      </c>
      <c r="D274" s="2" t="s">
        <v>89</v>
      </c>
      <c r="E274" s="2" t="s">
        <v>91</v>
      </c>
      <c r="F274" s="2" t="s">
        <v>93</v>
      </c>
      <c r="G274" s="2" t="s">
        <v>136</v>
      </c>
    </row>
    <row r="275" spans="1:7" x14ac:dyDescent="0.25">
      <c r="A275" s="5" t="s">
        <v>44</v>
      </c>
      <c r="B275" s="5" t="s">
        <v>410</v>
      </c>
      <c r="C275" s="2" t="s">
        <v>107</v>
      </c>
      <c r="D275" s="2" t="s">
        <v>140</v>
      </c>
      <c r="E275" s="2" t="s">
        <v>91</v>
      </c>
      <c r="F275" s="2" t="s">
        <v>93</v>
      </c>
      <c r="G275" s="2" t="s">
        <v>209</v>
      </c>
    </row>
    <row r="276" spans="1:7" x14ac:dyDescent="0.25">
      <c r="A276" s="5" t="s">
        <v>44</v>
      </c>
      <c r="B276" s="5" t="s">
        <v>411</v>
      </c>
      <c r="C276" s="2" t="s">
        <v>89</v>
      </c>
      <c r="D276" s="2" t="s">
        <v>140</v>
      </c>
      <c r="E276" s="2" t="s">
        <v>91</v>
      </c>
      <c r="F276" s="2" t="s">
        <v>93</v>
      </c>
      <c r="G276" s="2" t="s">
        <v>211</v>
      </c>
    </row>
    <row r="277" spans="1:7" x14ac:dyDescent="0.25">
      <c r="A277" s="6" t="s">
        <v>49</v>
      </c>
      <c r="B277" s="6" t="s">
        <v>412</v>
      </c>
      <c r="C277" s="2" t="s">
        <v>87</v>
      </c>
      <c r="D277" s="2"/>
      <c r="E277" s="2"/>
      <c r="F277" s="2"/>
      <c r="G277" s="2" t="s">
        <v>87</v>
      </c>
    </row>
    <row r="278" spans="1:7" x14ac:dyDescent="0.25">
      <c r="A278" s="6" t="s">
        <v>49</v>
      </c>
      <c r="B278" s="6" t="s">
        <v>413</v>
      </c>
      <c r="C278" s="2" t="s">
        <v>89</v>
      </c>
      <c r="D278" s="2"/>
      <c r="E278" s="2"/>
      <c r="F278" s="2"/>
      <c r="G278" s="2" t="s">
        <v>89</v>
      </c>
    </row>
    <row r="279" spans="1:7" x14ac:dyDescent="0.25">
      <c r="A279" s="6" t="s">
        <v>49</v>
      </c>
      <c r="B279" s="6" t="s">
        <v>414</v>
      </c>
      <c r="C279" s="2" t="s">
        <v>140</v>
      </c>
      <c r="D279" s="2"/>
      <c r="E279" s="2"/>
      <c r="F279" s="2"/>
      <c r="G279" s="2" t="s">
        <v>140</v>
      </c>
    </row>
    <row r="280" spans="1:7" x14ac:dyDescent="0.25">
      <c r="A280" s="6" t="s">
        <v>49</v>
      </c>
      <c r="B280" s="6" t="s">
        <v>415</v>
      </c>
      <c r="C280" s="2" t="s">
        <v>91</v>
      </c>
      <c r="D280" s="2"/>
      <c r="E280" s="2"/>
      <c r="F280" s="2"/>
      <c r="G280" s="2" t="s">
        <v>91</v>
      </c>
    </row>
    <row r="281" spans="1:7" x14ac:dyDescent="0.25">
      <c r="A281" s="6" t="s">
        <v>49</v>
      </c>
      <c r="B281" s="6" t="s">
        <v>416</v>
      </c>
      <c r="C281" s="2" t="s">
        <v>93</v>
      </c>
      <c r="D281" s="2"/>
      <c r="E281" s="2"/>
      <c r="F281" s="2"/>
      <c r="G281" s="2" t="s">
        <v>93</v>
      </c>
    </row>
    <row r="282" spans="1:7" x14ac:dyDescent="0.25">
      <c r="A282" s="6" t="s">
        <v>49</v>
      </c>
      <c r="B282" s="6" t="s">
        <v>417</v>
      </c>
      <c r="C282" s="2" t="s">
        <v>87</v>
      </c>
      <c r="D282" s="2" t="s">
        <v>89</v>
      </c>
      <c r="E282" s="2"/>
      <c r="F282" s="2"/>
      <c r="G282" s="2" t="s">
        <v>95</v>
      </c>
    </row>
    <row r="283" spans="1:7" x14ac:dyDescent="0.25">
      <c r="A283" s="6" t="s">
        <v>49</v>
      </c>
      <c r="B283" s="6" t="s">
        <v>418</v>
      </c>
      <c r="C283" s="2" t="s">
        <v>87</v>
      </c>
      <c r="D283" s="2" t="s">
        <v>140</v>
      </c>
      <c r="E283" s="2"/>
      <c r="F283" s="2"/>
      <c r="G283" s="2" t="s">
        <v>145</v>
      </c>
    </row>
    <row r="284" spans="1:7" x14ac:dyDescent="0.25">
      <c r="A284" s="6" t="s">
        <v>49</v>
      </c>
      <c r="B284" s="6" t="s">
        <v>419</v>
      </c>
      <c r="C284" s="2" t="s">
        <v>87</v>
      </c>
      <c r="D284" s="2" t="s">
        <v>91</v>
      </c>
      <c r="E284" s="2"/>
      <c r="F284" s="2"/>
      <c r="G284" s="2" t="s">
        <v>97</v>
      </c>
    </row>
    <row r="285" spans="1:7" x14ac:dyDescent="0.25">
      <c r="A285" s="6" t="s">
        <v>49</v>
      </c>
      <c r="B285" s="6" t="s">
        <v>420</v>
      </c>
      <c r="C285" s="2" t="s">
        <v>87</v>
      </c>
      <c r="D285" s="2" t="s">
        <v>93</v>
      </c>
      <c r="E285" s="2"/>
      <c r="F285" s="2"/>
      <c r="G285" s="2" t="s">
        <v>99</v>
      </c>
    </row>
    <row r="286" spans="1:7" x14ac:dyDescent="0.25">
      <c r="A286" s="6" t="s">
        <v>49</v>
      </c>
      <c r="B286" s="6" t="s">
        <v>421</v>
      </c>
      <c r="C286" s="2" t="s">
        <v>89</v>
      </c>
      <c r="D286" s="2" t="s">
        <v>140</v>
      </c>
      <c r="E286" s="2"/>
      <c r="F286" s="2"/>
      <c r="G286" s="2" t="s">
        <v>149</v>
      </c>
    </row>
    <row r="287" spans="1:7" x14ac:dyDescent="0.25">
      <c r="A287" s="6" t="s">
        <v>49</v>
      </c>
      <c r="B287" s="6" t="s">
        <v>422</v>
      </c>
      <c r="C287" s="2" t="s">
        <v>89</v>
      </c>
      <c r="D287" s="2" t="s">
        <v>91</v>
      </c>
      <c r="E287" s="2"/>
      <c r="F287" s="2"/>
      <c r="G287" s="2" t="s">
        <v>101</v>
      </c>
    </row>
    <row r="288" spans="1:7" x14ac:dyDescent="0.25">
      <c r="A288" s="6" t="s">
        <v>49</v>
      </c>
      <c r="B288" s="6" t="s">
        <v>423</v>
      </c>
      <c r="C288" s="2" t="s">
        <v>89</v>
      </c>
      <c r="D288" s="2" t="s">
        <v>93</v>
      </c>
      <c r="E288" s="2"/>
      <c r="F288" s="2"/>
      <c r="G288" s="2" t="s">
        <v>103</v>
      </c>
    </row>
    <row r="289" spans="1:7" x14ac:dyDescent="0.25">
      <c r="A289" s="6" t="s">
        <v>49</v>
      </c>
      <c r="B289" s="6" t="s">
        <v>424</v>
      </c>
      <c r="C289" s="2" t="s">
        <v>140</v>
      </c>
      <c r="D289" s="2" t="s">
        <v>91</v>
      </c>
      <c r="E289" s="2"/>
      <c r="F289" s="2"/>
      <c r="G289" s="2" t="s">
        <v>153</v>
      </c>
    </row>
    <row r="290" spans="1:7" x14ac:dyDescent="0.25">
      <c r="A290" s="6" t="s">
        <v>49</v>
      </c>
      <c r="B290" s="6" t="s">
        <v>425</v>
      </c>
      <c r="C290" s="2" t="s">
        <v>140</v>
      </c>
      <c r="D290" s="2" t="s">
        <v>93</v>
      </c>
      <c r="E290" s="2"/>
      <c r="F290" s="2"/>
      <c r="G290" s="2" t="s">
        <v>155</v>
      </c>
    </row>
    <row r="291" spans="1:7" x14ac:dyDescent="0.25">
      <c r="A291" s="6" t="s">
        <v>49</v>
      </c>
      <c r="B291" s="6" t="s">
        <v>426</v>
      </c>
      <c r="C291" s="2" t="s">
        <v>91</v>
      </c>
      <c r="D291" s="2" t="s">
        <v>93</v>
      </c>
      <c r="E291" s="2"/>
      <c r="F291" s="2"/>
      <c r="G291" s="2" t="s">
        <v>105</v>
      </c>
    </row>
    <row r="292" spans="1:7" x14ac:dyDescent="0.25">
      <c r="A292" s="6" t="s">
        <v>49</v>
      </c>
      <c r="B292" s="6" t="s">
        <v>427</v>
      </c>
      <c r="C292" s="2" t="s">
        <v>87</v>
      </c>
      <c r="D292" s="2" t="s">
        <v>107</v>
      </c>
      <c r="E292" s="2" t="s">
        <v>89</v>
      </c>
      <c r="F292" s="2"/>
      <c r="G292" s="2" t="s">
        <v>108</v>
      </c>
    </row>
    <row r="293" spans="1:7" x14ac:dyDescent="0.25">
      <c r="A293" s="6" t="s">
        <v>49</v>
      </c>
      <c r="B293" s="6" t="s">
        <v>428</v>
      </c>
      <c r="C293" s="2" t="s">
        <v>87</v>
      </c>
      <c r="D293" s="2" t="s">
        <v>107</v>
      </c>
      <c r="E293" s="2" t="s">
        <v>140</v>
      </c>
      <c r="F293" s="2"/>
      <c r="G293" s="2" t="s">
        <v>159</v>
      </c>
    </row>
    <row r="294" spans="1:7" x14ac:dyDescent="0.25">
      <c r="A294" s="6" t="s">
        <v>49</v>
      </c>
      <c r="B294" s="6" t="s">
        <v>429</v>
      </c>
      <c r="C294" s="2" t="s">
        <v>87</v>
      </c>
      <c r="D294" s="2" t="s">
        <v>107</v>
      </c>
      <c r="E294" s="2" t="s">
        <v>91</v>
      </c>
      <c r="F294" s="2"/>
      <c r="G294" s="2" t="s">
        <v>110</v>
      </c>
    </row>
    <row r="295" spans="1:7" x14ac:dyDescent="0.25">
      <c r="A295" s="6" t="s">
        <v>49</v>
      </c>
      <c r="B295" s="6" t="s">
        <v>430</v>
      </c>
      <c r="C295" s="2" t="s">
        <v>87</v>
      </c>
      <c r="D295" s="2" t="s">
        <v>107</v>
      </c>
      <c r="E295" s="2" t="s">
        <v>93</v>
      </c>
      <c r="F295" s="2"/>
      <c r="G295" s="2" t="s">
        <v>112</v>
      </c>
    </row>
    <row r="296" spans="1:7" x14ac:dyDescent="0.25">
      <c r="A296" s="6" t="s">
        <v>49</v>
      </c>
      <c r="B296" s="6" t="s">
        <v>431</v>
      </c>
      <c r="C296" s="2" t="s">
        <v>87</v>
      </c>
      <c r="D296" s="2" t="s">
        <v>89</v>
      </c>
      <c r="E296" s="2" t="s">
        <v>140</v>
      </c>
      <c r="F296" s="2"/>
      <c r="G296" s="2" t="s">
        <v>163</v>
      </c>
    </row>
    <row r="297" spans="1:7" x14ac:dyDescent="0.25">
      <c r="A297" s="6" t="s">
        <v>49</v>
      </c>
      <c r="B297" s="6" t="s">
        <v>432</v>
      </c>
      <c r="C297" s="2" t="s">
        <v>87</v>
      </c>
      <c r="D297" s="2" t="s">
        <v>89</v>
      </c>
      <c r="E297" s="2" t="s">
        <v>91</v>
      </c>
      <c r="F297" s="2"/>
      <c r="G297" s="2" t="s">
        <v>114</v>
      </c>
    </row>
    <row r="298" spans="1:7" x14ac:dyDescent="0.25">
      <c r="A298" s="6" t="s">
        <v>49</v>
      </c>
      <c r="B298" s="6" t="s">
        <v>433</v>
      </c>
      <c r="C298" s="2" t="s">
        <v>87</v>
      </c>
      <c r="D298" s="2" t="s">
        <v>89</v>
      </c>
      <c r="E298" s="2" t="s">
        <v>93</v>
      </c>
      <c r="F298" s="2"/>
      <c r="G298" s="2" t="s">
        <v>116</v>
      </c>
    </row>
    <row r="299" spans="1:7" x14ac:dyDescent="0.25">
      <c r="A299" s="6" t="s">
        <v>49</v>
      </c>
      <c r="B299" s="6" t="s">
        <v>434</v>
      </c>
      <c r="C299" s="2" t="s">
        <v>87</v>
      </c>
      <c r="D299" s="2" t="s">
        <v>140</v>
      </c>
      <c r="E299" s="2" t="s">
        <v>91</v>
      </c>
      <c r="F299" s="2"/>
      <c r="G299" s="2" t="s">
        <v>167</v>
      </c>
    </row>
    <row r="300" spans="1:7" x14ac:dyDescent="0.25">
      <c r="A300" s="6" t="s">
        <v>49</v>
      </c>
      <c r="B300" s="6" t="s">
        <v>435</v>
      </c>
      <c r="C300" s="2" t="s">
        <v>87</v>
      </c>
      <c r="D300" s="2" t="s">
        <v>140</v>
      </c>
      <c r="E300" s="2" t="s">
        <v>93</v>
      </c>
      <c r="F300" s="2"/>
      <c r="G300" s="2" t="s">
        <v>169</v>
      </c>
    </row>
    <row r="301" spans="1:7" x14ac:dyDescent="0.25">
      <c r="A301" s="6" t="s">
        <v>49</v>
      </c>
      <c r="B301" s="6" t="s">
        <v>436</v>
      </c>
      <c r="C301" s="2" t="s">
        <v>87</v>
      </c>
      <c r="D301" s="2" t="s">
        <v>91</v>
      </c>
      <c r="E301" s="2" t="s">
        <v>93</v>
      </c>
      <c r="F301" s="2"/>
      <c r="G301" s="2" t="s">
        <v>118</v>
      </c>
    </row>
    <row r="302" spans="1:7" x14ac:dyDescent="0.25">
      <c r="A302" s="6" t="s">
        <v>49</v>
      </c>
      <c r="B302" s="6" t="s">
        <v>437</v>
      </c>
      <c r="C302" s="2" t="s">
        <v>107</v>
      </c>
      <c r="D302" s="2" t="s">
        <v>89</v>
      </c>
      <c r="E302" s="2" t="s">
        <v>140</v>
      </c>
      <c r="F302" s="2"/>
      <c r="G302" s="2" t="s">
        <v>172</v>
      </c>
    </row>
    <row r="303" spans="1:7" x14ac:dyDescent="0.25">
      <c r="A303" s="6" t="s">
        <v>49</v>
      </c>
      <c r="B303" s="6" t="s">
        <v>438</v>
      </c>
      <c r="C303" s="2" t="s">
        <v>107</v>
      </c>
      <c r="D303" s="2" t="s">
        <v>89</v>
      </c>
      <c r="E303" s="2" t="s">
        <v>91</v>
      </c>
      <c r="F303" s="2"/>
      <c r="G303" s="2" t="s">
        <v>120</v>
      </c>
    </row>
    <row r="304" spans="1:7" x14ac:dyDescent="0.25">
      <c r="A304" s="6" t="s">
        <v>49</v>
      </c>
      <c r="B304" s="6" t="s">
        <v>439</v>
      </c>
      <c r="C304" s="2" t="s">
        <v>107</v>
      </c>
      <c r="D304" s="2" t="s">
        <v>89</v>
      </c>
      <c r="E304" s="2" t="s">
        <v>93</v>
      </c>
      <c r="F304" s="2"/>
      <c r="G304" s="2" t="s">
        <v>122</v>
      </c>
    </row>
    <row r="305" spans="1:7" x14ac:dyDescent="0.25">
      <c r="A305" s="6" t="s">
        <v>49</v>
      </c>
      <c r="B305" s="6" t="s">
        <v>440</v>
      </c>
      <c r="C305" s="2" t="s">
        <v>107</v>
      </c>
      <c r="D305" s="2" t="s">
        <v>140</v>
      </c>
      <c r="E305" s="2" t="s">
        <v>91</v>
      </c>
      <c r="F305" s="2"/>
      <c r="G305" s="2" t="s">
        <v>176</v>
      </c>
    </row>
    <row r="306" spans="1:7" x14ac:dyDescent="0.25">
      <c r="A306" s="6" t="s">
        <v>49</v>
      </c>
      <c r="B306" s="6" t="s">
        <v>441</v>
      </c>
      <c r="C306" s="2" t="s">
        <v>107</v>
      </c>
      <c r="D306" s="2" t="s">
        <v>140</v>
      </c>
      <c r="E306" s="2" t="s">
        <v>93</v>
      </c>
      <c r="F306" s="2"/>
      <c r="G306" s="2" t="s">
        <v>178</v>
      </c>
    </row>
    <row r="307" spans="1:7" x14ac:dyDescent="0.25">
      <c r="A307" s="6" t="s">
        <v>49</v>
      </c>
      <c r="B307" s="6" t="s">
        <v>442</v>
      </c>
      <c r="C307" s="2" t="s">
        <v>107</v>
      </c>
      <c r="D307" s="2" t="s">
        <v>91</v>
      </c>
      <c r="E307" s="2" t="s">
        <v>93</v>
      </c>
      <c r="F307" s="2"/>
      <c r="G307" s="2" t="s">
        <v>124</v>
      </c>
    </row>
    <row r="308" spans="1:7" x14ac:dyDescent="0.25">
      <c r="A308" s="6" t="s">
        <v>49</v>
      </c>
      <c r="B308" s="6" t="s">
        <v>443</v>
      </c>
      <c r="C308" s="2" t="s">
        <v>89</v>
      </c>
      <c r="D308" s="2" t="s">
        <v>140</v>
      </c>
      <c r="E308" s="2" t="s">
        <v>91</v>
      </c>
      <c r="F308" s="2"/>
      <c r="G308" s="2" t="s">
        <v>181</v>
      </c>
    </row>
    <row r="309" spans="1:7" x14ac:dyDescent="0.25">
      <c r="A309" s="6" t="s">
        <v>49</v>
      </c>
      <c r="B309" s="6" t="s">
        <v>444</v>
      </c>
      <c r="C309" s="2" t="s">
        <v>89</v>
      </c>
      <c r="D309" s="2" t="s">
        <v>140</v>
      </c>
      <c r="E309" s="2" t="s">
        <v>93</v>
      </c>
      <c r="F309" s="2"/>
      <c r="G309" s="2" t="s">
        <v>183</v>
      </c>
    </row>
    <row r="310" spans="1:7" x14ac:dyDescent="0.25">
      <c r="A310" s="6" t="s">
        <v>49</v>
      </c>
      <c r="B310" s="6" t="s">
        <v>445</v>
      </c>
      <c r="C310" s="2" t="s">
        <v>89</v>
      </c>
      <c r="D310" s="2" t="s">
        <v>91</v>
      </c>
      <c r="E310" s="2" t="s">
        <v>93</v>
      </c>
      <c r="F310" s="2"/>
      <c r="G310" s="2" t="s">
        <v>126</v>
      </c>
    </row>
    <row r="311" spans="1:7" x14ac:dyDescent="0.25">
      <c r="A311" s="6" t="s">
        <v>49</v>
      </c>
      <c r="B311" s="6" t="s">
        <v>446</v>
      </c>
      <c r="C311" s="2" t="s">
        <v>140</v>
      </c>
      <c r="D311" s="2" t="s">
        <v>91</v>
      </c>
      <c r="E311" s="2" t="s">
        <v>93</v>
      </c>
      <c r="F311" s="2"/>
      <c r="G311" s="2" t="s">
        <v>186</v>
      </c>
    </row>
    <row r="312" spans="1:7" x14ac:dyDescent="0.25">
      <c r="A312" s="6" t="s">
        <v>49</v>
      </c>
      <c r="B312" s="6" t="s">
        <v>447</v>
      </c>
      <c r="C312" s="2" t="s">
        <v>87</v>
      </c>
      <c r="D312" s="2" t="s">
        <v>107</v>
      </c>
      <c r="E312" s="2" t="s">
        <v>89</v>
      </c>
      <c r="F312" s="2" t="s">
        <v>140</v>
      </c>
      <c r="G312" s="2" t="s">
        <v>188</v>
      </c>
    </row>
    <row r="313" spans="1:7" x14ac:dyDescent="0.25">
      <c r="A313" s="6" t="s">
        <v>49</v>
      </c>
      <c r="B313" s="6" t="s">
        <v>448</v>
      </c>
      <c r="C313" s="2" t="s">
        <v>87</v>
      </c>
      <c r="D313" s="2" t="s">
        <v>107</v>
      </c>
      <c r="E313" s="2" t="s">
        <v>89</v>
      </c>
      <c r="F313" s="2" t="s">
        <v>91</v>
      </c>
      <c r="G313" s="2" t="s">
        <v>128</v>
      </c>
    </row>
    <row r="314" spans="1:7" x14ac:dyDescent="0.25">
      <c r="A314" s="6" t="s">
        <v>49</v>
      </c>
      <c r="B314" s="6" t="s">
        <v>449</v>
      </c>
      <c r="C314" s="2" t="s">
        <v>87</v>
      </c>
      <c r="D314" s="2" t="s">
        <v>107</v>
      </c>
      <c r="E314" s="2" t="s">
        <v>89</v>
      </c>
      <c r="F314" s="2" t="s">
        <v>93</v>
      </c>
      <c r="G314" s="2" t="s">
        <v>130</v>
      </c>
    </row>
    <row r="315" spans="1:7" x14ac:dyDescent="0.25">
      <c r="A315" s="6" t="s">
        <v>49</v>
      </c>
      <c r="B315" s="6" t="s">
        <v>450</v>
      </c>
      <c r="C315" s="2" t="s">
        <v>87</v>
      </c>
      <c r="D315" s="2" t="s">
        <v>107</v>
      </c>
      <c r="E315" s="2" t="s">
        <v>140</v>
      </c>
      <c r="F315" s="2" t="s">
        <v>91</v>
      </c>
      <c r="G315" s="2" t="s">
        <v>192</v>
      </c>
    </row>
    <row r="316" spans="1:7" x14ac:dyDescent="0.25">
      <c r="A316" s="6" t="s">
        <v>49</v>
      </c>
      <c r="B316" s="6" t="s">
        <v>451</v>
      </c>
      <c r="C316" s="2" t="s">
        <v>87</v>
      </c>
      <c r="D316" s="2" t="s">
        <v>107</v>
      </c>
      <c r="E316" s="2" t="s">
        <v>140</v>
      </c>
      <c r="F316" s="2" t="s">
        <v>93</v>
      </c>
      <c r="G316" s="2" t="s">
        <v>194</v>
      </c>
    </row>
    <row r="317" spans="1:7" x14ac:dyDescent="0.25">
      <c r="A317" s="6" t="s">
        <v>49</v>
      </c>
      <c r="B317" s="6" t="s">
        <v>452</v>
      </c>
      <c r="C317" s="2" t="s">
        <v>87</v>
      </c>
      <c r="D317" s="2" t="s">
        <v>107</v>
      </c>
      <c r="E317" s="2" t="s">
        <v>91</v>
      </c>
      <c r="F317" s="2" t="s">
        <v>93</v>
      </c>
      <c r="G317" s="2" t="s">
        <v>132</v>
      </c>
    </row>
    <row r="318" spans="1:7" x14ac:dyDescent="0.25">
      <c r="A318" s="6" t="s">
        <v>49</v>
      </c>
      <c r="B318" s="6" t="s">
        <v>453</v>
      </c>
      <c r="C318" s="2" t="s">
        <v>87</v>
      </c>
      <c r="D318" s="2" t="s">
        <v>89</v>
      </c>
      <c r="E318" s="2" t="s">
        <v>140</v>
      </c>
      <c r="F318" s="2" t="s">
        <v>91</v>
      </c>
      <c r="G318" s="2" t="s">
        <v>197</v>
      </c>
    </row>
    <row r="319" spans="1:7" x14ac:dyDescent="0.25">
      <c r="A319" s="6" t="s">
        <v>49</v>
      </c>
      <c r="B319" s="6" t="s">
        <v>454</v>
      </c>
      <c r="C319" s="2" t="s">
        <v>87</v>
      </c>
      <c r="D319" s="2" t="s">
        <v>89</v>
      </c>
      <c r="E319" s="2" t="s">
        <v>140</v>
      </c>
      <c r="F319" s="2" t="s">
        <v>93</v>
      </c>
      <c r="G319" s="2" t="s">
        <v>199</v>
      </c>
    </row>
    <row r="320" spans="1:7" x14ac:dyDescent="0.25">
      <c r="A320" s="6" t="s">
        <v>49</v>
      </c>
      <c r="B320" s="6" t="s">
        <v>455</v>
      </c>
      <c r="C320" s="2" t="s">
        <v>87</v>
      </c>
      <c r="D320" s="2" t="s">
        <v>89</v>
      </c>
      <c r="E320" s="2" t="s">
        <v>91</v>
      </c>
      <c r="F320" s="2" t="s">
        <v>93</v>
      </c>
      <c r="G320" s="2" t="s">
        <v>134</v>
      </c>
    </row>
    <row r="321" spans="1:7" x14ac:dyDescent="0.25">
      <c r="A321" s="6" t="s">
        <v>49</v>
      </c>
      <c r="B321" s="6" t="s">
        <v>456</v>
      </c>
      <c r="C321" s="2" t="s">
        <v>87</v>
      </c>
      <c r="D321" s="2" t="s">
        <v>140</v>
      </c>
      <c r="E321" s="2" t="s">
        <v>91</v>
      </c>
      <c r="F321" s="2" t="s">
        <v>93</v>
      </c>
      <c r="G321" s="2" t="s">
        <v>202</v>
      </c>
    </row>
    <row r="322" spans="1:7" x14ac:dyDescent="0.25">
      <c r="A322" s="6" t="s">
        <v>49</v>
      </c>
      <c r="B322" s="6" t="s">
        <v>457</v>
      </c>
      <c r="C322" s="2" t="s">
        <v>107</v>
      </c>
      <c r="D322" s="2" t="s">
        <v>89</v>
      </c>
      <c r="E322" s="2" t="s">
        <v>140</v>
      </c>
      <c r="F322" s="2" t="s">
        <v>91</v>
      </c>
      <c r="G322" s="2" t="s">
        <v>204</v>
      </c>
    </row>
    <row r="323" spans="1:7" x14ac:dyDescent="0.25">
      <c r="A323" s="6" t="s">
        <v>49</v>
      </c>
      <c r="B323" s="6" t="s">
        <v>458</v>
      </c>
      <c r="C323" s="2" t="s">
        <v>107</v>
      </c>
      <c r="D323" s="2" t="s">
        <v>89</v>
      </c>
      <c r="E323" s="2" t="s">
        <v>140</v>
      </c>
      <c r="F323" s="2" t="s">
        <v>93</v>
      </c>
      <c r="G323" s="2" t="s">
        <v>206</v>
      </c>
    </row>
    <row r="324" spans="1:7" x14ac:dyDescent="0.25">
      <c r="A324" s="6" t="s">
        <v>49</v>
      </c>
      <c r="B324" s="6" t="s">
        <v>459</v>
      </c>
      <c r="C324" s="2" t="s">
        <v>107</v>
      </c>
      <c r="D324" s="2" t="s">
        <v>89</v>
      </c>
      <c r="E324" s="2" t="s">
        <v>91</v>
      </c>
      <c r="F324" s="2" t="s">
        <v>93</v>
      </c>
      <c r="G324" s="2" t="s">
        <v>136</v>
      </c>
    </row>
    <row r="325" spans="1:7" x14ac:dyDescent="0.25">
      <c r="A325" s="6" t="s">
        <v>49</v>
      </c>
      <c r="B325" s="6" t="s">
        <v>460</v>
      </c>
      <c r="C325" s="2" t="s">
        <v>107</v>
      </c>
      <c r="D325" s="2" t="s">
        <v>140</v>
      </c>
      <c r="E325" s="2" t="s">
        <v>91</v>
      </c>
      <c r="F325" s="2" t="s">
        <v>93</v>
      </c>
      <c r="G325" s="2" t="s">
        <v>209</v>
      </c>
    </row>
    <row r="326" spans="1:7" x14ac:dyDescent="0.25">
      <c r="A326" s="6" t="s">
        <v>49</v>
      </c>
      <c r="B326" s="6" t="s">
        <v>461</v>
      </c>
      <c r="C326" s="2" t="s">
        <v>89</v>
      </c>
      <c r="D326" s="2" t="s">
        <v>140</v>
      </c>
      <c r="E326" s="2" t="s">
        <v>91</v>
      </c>
      <c r="F326" s="2" t="s">
        <v>93</v>
      </c>
      <c r="G326" s="2" t="s">
        <v>211</v>
      </c>
    </row>
    <row r="327" spans="1:7" x14ac:dyDescent="0.25">
      <c r="A327" s="6" t="s">
        <v>53</v>
      </c>
      <c r="B327" s="6" t="s">
        <v>462</v>
      </c>
      <c r="C327" s="2" t="s">
        <v>87</v>
      </c>
      <c r="D327" s="2"/>
      <c r="E327" s="2"/>
      <c r="F327" s="2"/>
      <c r="G327" s="2" t="s">
        <v>87</v>
      </c>
    </row>
    <row r="328" spans="1:7" x14ac:dyDescent="0.25">
      <c r="A328" s="6" t="s">
        <v>53</v>
      </c>
      <c r="B328" s="6" t="s">
        <v>463</v>
      </c>
      <c r="C328" s="2" t="s">
        <v>89</v>
      </c>
      <c r="D328" s="2"/>
      <c r="E328" s="2"/>
      <c r="F328" s="2"/>
      <c r="G328" s="2" t="s">
        <v>89</v>
      </c>
    </row>
    <row r="329" spans="1:7" x14ac:dyDescent="0.25">
      <c r="A329" s="6" t="s">
        <v>53</v>
      </c>
      <c r="B329" s="6" t="s">
        <v>464</v>
      </c>
      <c r="C329" s="2" t="s">
        <v>140</v>
      </c>
      <c r="D329" s="2"/>
      <c r="E329" s="2"/>
      <c r="F329" s="2"/>
      <c r="G329" s="2" t="s">
        <v>140</v>
      </c>
    </row>
    <row r="330" spans="1:7" x14ac:dyDescent="0.25">
      <c r="A330" s="6" t="s">
        <v>53</v>
      </c>
      <c r="B330" s="6" t="s">
        <v>465</v>
      </c>
      <c r="C330" s="2" t="s">
        <v>91</v>
      </c>
      <c r="D330" s="2"/>
      <c r="E330" s="2"/>
      <c r="F330" s="2"/>
      <c r="G330" s="2" t="s">
        <v>91</v>
      </c>
    </row>
    <row r="331" spans="1:7" x14ac:dyDescent="0.25">
      <c r="A331" s="6" t="s">
        <v>53</v>
      </c>
      <c r="B331" s="6" t="s">
        <v>466</v>
      </c>
      <c r="C331" s="2" t="s">
        <v>93</v>
      </c>
      <c r="D331" s="2"/>
      <c r="E331" s="2"/>
      <c r="F331" s="2"/>
      <c r="G331" s="2" t="s">
        <v>93</v>
      </c>
    </row>
    <row r="332" spans="1:7" x14ac:dyDescent="0.25">
      <c r="A332" s="6" t="s">
        <v>53</v>
      </c>
      <c r="B332" s="6" t="s">
        <v>467</v>
      </c>
      <c r="C332" s="2" t="s">
        <v>87</v>
      </c>
      <c r="D332" s="2" t="s">
        <v>89</v>
      </c>
      <c r="E332" s="2"/>
      <c r="F332" s="2"/>
      <c r="G332" s="2" t="s">
        <v>95</v>
      </c>
    </row>
    <row r="333" spans="1:7" x14ac:dyDescent="0.25">
      <c r="A333" s="6" t="s">
        <v>53</v>
      </c>
      <c r="B333" s="6" t="s">
        <v>468</v>
      </c>
      <c r="C333" s="2" t="s">
        <v>87</v>
      </c>
      <c r="D333" s="2" t="s">
        <v>140</v>
      </c>
      <c r="E333" s="2"/>
      <c r="F333" s="2"/>
      <c r="G333" s="2" t="s">
        <v>145</v>
      </c>
    </row>
    <row r="334" spans="1:7" x14ac:dyDescent="0.25">
      <c r="A334" s="6" t="s">
        <v>53</v>
      </c>
      <c r="B334" s="6" t="s">
        <v>469</v>
      </c>
      <c r="C334" s="2" t="s">
        <v>87</v>
      </c>
      <c r="D334" s="2" t="s">
        <v>91</v>
      </c>
      <c r="E334" s="2"/>
      <c r="F334" s="2"/>
      <c r="G334" s="2" t="s">
        <v>97</v>
      </c>
    </row>
    <row r="335" spans="1:7" x14ac:dyDescent="0.25">
      <c r="A335" s="6" t="s">
        <v>53</v>
      </c>
      <c r="B335" s="6" t="s">
        <v>470</v>
      </c>
      <c r="C335" s="2" t="s">
        <v>87</v>
      </c>
      <c r="D335" s="2" t="s">
        <v>93</v>
      </c>
      <c r="E335" s="2"/>
      <c r="F335" s="2"/>
      <c r="G335" s="2" t="s">
        <v>99</v>
      </c>
    </row>
    <row r="336" spans="1:7" x14ac:dyDescent="0.25">
      <c r="A336" s="6" t="s">
        <v>53</v>
      </c>
      <c r="B336" s="6" t="s">
        <v>471</v>
      </c>
      <c r="C336" s="2" t="s">
        <v>89</v>
      </c>
      <c r="D336" s="2" t="s">
        <v>140</v>
      </c>
      <c r="E336" s="2"/>
      <c r="F336" s="2"/>
      <c r="G336" s="2" t="s">
        <v>149</v>
      </c>
    </row>
    <row r="337" spans="1:7" x14ac:dyDescent="0.25">
      <c r="A337" s="6" t="s">
        <v>53</v>
      </c>
      <c r="B337" s="6" t="s">
        <v>472</v>
      </c>
      <c r="C337" s="2" t="s">
        <v>89</v>
      </c>
      <c r="D337" s="2" t="s">
        <v>91</v>
      </c>
      <c r="E337" s="2"/>
      <c r="F337" s="2"/>
      <c r="G337" s="2" t="s">
        <v>101</v>
      </c>
    </row>
    <row r="338" spans="1:7" x14ac:dyDescent="0.25">
      <c r="A338" s="6" t="s">
        <v>53</v>
      </c>
      <c r="B338" s="6" t="s">
        <v>473</v>
      </c>
      <c r="C338" s="2" t="s">
        <v>89</v>
      </c>
      <c r="D338" s="2" t="s">
        <v>93</v>
      </c>
      <c r="E338" s="2"/>
      <c r="F338" s="2"/>
      <c r="G338" s="2" t="s">
        <v>103</v>
      </c>
    </row>
    <row r="339" spans="1:7" x14ac:dyDescent="0.25">
      <c r="A339" s="6" t="s">
        <v>53</v>
      </c>
      <c r="B339" s="6" t="s">
        <v>474</v>
      </c>
      <c r="C339" s="2" t="s">
        <v>140</v>
      </c>
      <c r="D339" s="2" t="s">
        <v>91</v>
      </c>
      <c r="E339" s="2"/>
      <c r="F339" s="2"/>
      <c r="G339" s="2" t="s">
        <v>153</v>
      </c>
    </row>
    <row r="340" spans="1:7" x14ac:dyDescent="0.25">
      <c r="A340" s="6" t="s">
        <v>53</v>
      </c>
      <c r="B340" s="6" t="s">
        <v>475</v>
      </c>
      <c r="C340" s="2" t="s">
        <v>140</v>
      </c>
      <c r="D340" s="2" t="s">
        <v>93</v>
      </c>
      <c r="E340" s="2"/>
      <c r="F340" s="2"/>
      <c r="G340" s="2" t="s">
        <v>155</v>
      </c>
    </row>
    <row r="341" spans="1:7" x14ac:dyDescent="0.25">
      <c r="A341" s="6" t="s">
        <v>53</v>
      </c>
      <c r="B341" s="6" t="s">
        <v>476</v>
      </c>
      <c r="C341" s="2" t="s">
        <v>91</v>
      </c>
      <c r="D341" s="2" t="s">
        <v>93</v>
      </c>
      <c r="E341" s="2"/>
      <c r="F341" s="2"/>
      <c r="G341" s="2" t="s">
        <v>105</v>
      </c>
    </row>
    <row r="342" spans="1:7" x14ac:dyDescent="0.25">
      <c r="A342" s="6" t="s">
        <v>53</v>
      </c>
      <c r="B342" s="6" t="s">
        <v>477</v>
      </c>
      <c r="C342" s="2" t="s">
        <v>87</v>
      </c>
      <c r="D342" s="2" t="s">
        <v>107</v>
      </c>
      <c r="E342" s="2" t="s">
        <v>89</v>
      </c>
      <c r="F342" s="2"/>
      <c r="G342" s="2" t="s">
        <v>108</v>
      </c>
    </row>
    <row r="343" spans="1:7" x14ac:dyDescent="0.25">
      <c r="A343" s="6" t="s">
        <v>53</v>
      </c>
      <c r="B343" s="6" t="s">
        <v>478</v>
      </c>
      <c r="C343" s="2" t="s">
        <v>87</v>
      </c>
      <c r="D343" s="2" t="s">
        <v>107</v>
      </c>
      <c r="E343" s="2" t="s">
        <v>140</v>
      </c>
      <c r="F343" s="2"/>
      <c r="G343" s="2" t="s">
        <v>159</v>
      </c>
    </row>
    <row r="344" spans="1:7" x14ac:dyDescent="0.25">
      <c r="A344" s="6" t="s">
        <v>53</v>
      </c>
      <c r="B344" s="6" t="s">
        <v>479</v>
      </c>
      <c r="C344" s="2" t="s">
        <v>87</v>
      </c>
      <c r="D344" s="2" t="s">
        <v>107</v>
      </c>
      <c r="E344" s="2" t="s">
        <v>91</v>
      </c>
      <c r="F344" s="2"/>
      <c r="G344" s="2" t="s">
        <v>110</v>
      </c>
    </row>
    <row r="345" spans="1:7" x14ac:dyDescent="0.25">
      <c r="A345" s="6" t="s">
        <v>53</v>
      </c>
      <c r="B345" s="6" t="s">
        <v>480</v>
      </c>
      <c r="C345" s="2" t="s">
        <v>87</v>
      </c>
      <c r="D345" s="2" t="s">
        <v>107</v>
      </c>
      <c r="E345" s="2" t="s">
        <v>93</v>
      </c>
      <c r="F345" s="2"/>
      <c r="G345" s="2" t="s">
        <v>112</v>
      </c>
    </row>
    <row r="346" spans="1:7" x14ac:dyDescent="0.25">
      <c r="A346" s="6" t="s">
        <v>53</v>
      </c>
      <c r="B346" s="6" t="s">
        <v>481</v>
      </c>
      <c r="C346" s="2" t="s">
        <v>87</v>
      </c>
      <c r="D346" s="2" t="s">
        <v>89</v>
      </c>
      <c r="E346" s="2" t="s">
        <v>140</v>
      </c>
      <c r="F346" s="2"/>
      <c r="G346" s="2" t="s">
        <v>163</v>
      </c>
    </row>
    <row r="347" spans="1:7" x14ac:dyDescent="0.25">
      <c r="A347" s="6" t="s">
        <v>53</v>
      </c>
      <c r="B347" s="6" t="s">
        <v>482</v>
      </c>
      <c r="C347" s="2" t="s">
        <v>87</v>
      </c>
      <c r="D347" s="2" t="s">
        <v>89</v>
      </c>
      <c r="E347" s="2" t="s">
        <v>91</v>
      </c>
      <c r="F347" s="2"/>
      <c r="G347" s="2" t="s">
        <v>114</v>
      </c>
    </row>
    <row r="348" spans="1:7" x14ac:dyDescent="0.25">
      <c r="A348" s="6" t="s">
        <v>53</v>
      </c>
      <c r="B348" s="6" t="s">
        <v>483</v>
      </c>
      <c r="C348" s="2" t="s">
        <v>87</v>
      </c>
      <c r="D348" s="2" t="s">
        <v>89</v>
      </c>
      <c r="E348" s="2" t="s">
        <v>93</v>
      </c>
      <c r="F348" s="2"/>
      <c r="G348" s="2" t="s">
        <v>116</v>
      </c>
    </row>
    <row r="349" spans="1:7" x14ac:dyDescent="0.25">
      <c r="A349" s="6" t="s">
        <v>53</v>
      </c>
      <c r="B349" s="6" t="s">
        <v>484</v>
      </c>
      <c r="C349" s="2" t="s">
        <v>87</v>
      </c>
      <c r="D349" s="2" t="s">
        <v>140</v>
      </c>
      <c r="E349" s="2" t="s">
        <v>91</v>
      </c>
      <c r="F349" s="2"/>
      <c r="G349" s="2" t="s">
        <v>167</v>
      </c>
    </row>
    <row r="350" spans="1:7" x14ac:dyDescent="0.25">
      <c r="A350" s="6" t="s">
        <v>53</v>
      </c>
      <c r="B350" s="6" t="s">
        <v>485</v>
      </c>
      <c r="C350" s="2" t="s">
        <v>87</v>
      </c>
      <c r="D350" s="2" t="s">
        <v>140</v>
      </c>
      <c r="E350" s="2" t="s">
        <v>93</v>
      </c>
      <c r="F350" s="2"/>
      <c r="G350" s="2" t="s">
        <v>169</v>
      </c>
    </row>
    <row r="351" spans="1:7" x14ac:dyDescent="0.25">
      <c r="A351" s="6" t="s">
        <v>53</v>
      </c>
      <c r="B351" s="6" t="s">
        <v>486</v>
      </c>
      <c r="C351" s="2" t="s">
        <v>87</v>
      </c>
      <c r="D351" s="2" t="s">
        <v>91</v>
      </c>
      <c r="E351" s="2" t="s">
        <v>93</v>
      </c>
      <c r="F351" s="2"/>
      <c r="G351" s="2" t="s">
        <v>118</v>
      </c>
    </row>
    <row r="352" spans="1:7" x14ac:dyDescent="0.25">
      <c r="A352" s="6" t="s">
        <v>53</v>
      </c>
      <c r="B352" s="6" t="s">
        <v>487</v>
      </c>
      <c r="C352" s="2" t="s">
        <v>107</v>
      </c>
      <c r="D352" s="2" t="s">
        <v>89</v>
      </c>
      <c r="E352" s="2" t="s">
        <v>140</v>
      </c>
      <c r="F352" s="2"/>
      <c r="G352" s="2" t="s">
        <v>172</v>
      </c>
    </row>
    <row r="353" spans="1:7" x14ac:dyDescent="0.25">
      <c r="A353" s="6" t="s">
        <v>53</v>
      </c>
      <c r="B353" s="6" t="s">
        <v>488</v>
      </c>
      <c r="C353" s="2" t="s">
        <v>107</v>
      </c>
      <c r="D353" s="2" t="s">
        <v>89</v>
      </c>
      <c r="E353" s="2" t="s">
        <v>91</v>
      </c>
      <c r="F353" s="2"/>
      <c r="G353" s="2" t="s">
        <v>120</v>
      </c>
    </row>
    <row r="354" spans="1:7" x14ac:dyDescent="0.25">
      <c r="A354" s="6" t="s">
        <v>53</v>
      </c>
      <c r="B354" s="6" t="s">
        <v>489</v>
      </c>
      <c r="C354" s="2" t="s">
        <v>107</v>
      </c>
      <c r="D354" s="2" t="s">
        <v>89</v>
      </c>
      <c r="E354" s="2" t="s">
        <v>93</v>
      </c>
      <c r="F354" s="2"/>
      <c r="G354" s="2" t="s">
        <v>122</v>
      </c>
    </row>
    <row r="355" spans="1:7" x14ac:dyDescent="0.25">
      <c r="A355" s="6" t="s">
        <v>53</v>
      </c>
      <c r="B355" s="6" t="s">
        <v>490</v>
      </c>
      <c r="C355" s="2" t="s">
        <v>107</v>
      </c>
      <c r="D355" s="2" t="s">
        <v>140</v>
      </c>
      <c r="E355" s="2" t="s">
        <v>91</v>
      </c>
      <c r="F355" s="2"/>
      <c r="G355" s="2" t="s">
        <v>176</v>
      </c>
    </row>
    <row r="356" spans="1:7" x14ac:dyDescent="0.25">
      <c r="A356" s="6" t="s">
        <v>53</v>
      </c>
      <c r="B356" s="6" t="s">
        <v>491</v>
      </c>
      <c r="C356" s="2" t="s">
        <v>107</v>
      </c>
      <c r="D356" s="2" t="s">
        <v>140</v>
      </c>
      <c r="E356" s="2" t="s">
        <v>93</v>
      </c>
      <c r="F356" s="2"/>
      <c r="G356" s="2" t="s">
        <v>178</v>
      </c>
    </row>
    <row r="357" spans="1:7" x14ac:dyDescent="0.25">
      <c r="A357" s="6" t="s">
        <v>53</v>
      </c>
      <c r="B357" s="6" t="s">
        <v>492</v>
      </c>
      <c r="C357" s="2" t="s">
        <v>107</v>
      </c>
      <c r="D357" s="2" t="s">
        <v>91</v>
      </c>
      <c r="E357" s="2" t="s">
        <v>93</v>
      </c>
      <c r="F357" s="2"/>
      <c r="G357" s="2" t="s">
        <v>124</v>
      </c>
    </row>
    <row r="358" spans="1:7" x14ac:dyDescent="0.25">
      <c r="A358" s="6" t="s">
        <v>53</v>
      </c>
      <c r="B358" s="6" t="s">
        <v>493</v>
      </c>
      <c r="C358" s="2" t="s">
        <v>89</v>
      </c>
      <c r="D358" s="2" t="s">
        <v>140</v>
      </c>
      <c r="E358" s="2" t="s">
        <v>91</v>
      </c>
      <c r="F358" s="2"/>
      <c r="G358" s="2" t="s">
        <v>181</v>
      </c>
    </row>
    <row r="359" spans="1:7" x14ac:dyDescent="0.25">
      <c r="A359" s="6" t="s">
        <v>53</v>
      </c>
      <c r="B359" s="6" t="s">
        <v>494</v>
      </c>
      <c r="C359" s="2" t="s">
        <v>89</v>
      </c>
      <c r="D359" s="2" t="s">
        <v>140</v>
      </c>
      <c r="E359" s="2" t="s">
        <v>93</v>
      </c>
      <c r="F359" s="2"/>
      <c r="G359" s="2" t="s">
        <v>183</v>
      </c>
    </row>
    <row r="360" spans="1:7" x14ac:dyDescent="0.25">
      <c r="A360" s="6" t="s">
        <v>53</v>
      </c>
      <c r="B360" s="6" t="s">
        <v>495</v>
      </c>
      <c r="C360" s="2" t="s">
        <v>89</v>
      </c>
      <c r="D360" s="2" t="s">
        <v>91</v>
      </c>
      <c r="E360" s="2" t="s">
        <v>93</v>
      </c>
      <c r="F360" s="2"/>
      <c r="G360" s="2" t="s">
        <v>126</v>
      </c>
    </row>
    <row r="361" spans="1:7" x14ac:dyDescent="0.25">
      <c r="A361" s="6" t="s">
        <v>53</v>
      </c>
      <c r="B361" s="6" t="s">
        <v>496</v>
      </c>
      <c r="C361" s="2" t="s">
        <v>140</v>
      </c>
      <c r="D361" s="2" t="s">
        <v>91</v>
      </c>
      <c r="E361" s="2" t="s">
        <v>93</v>
      </c>
      <c r="F361" s="2"/>
      <c r="G361" s="2" t="s">
        <v>186</v>
      </c>
    </row>
    <row r="362" spans="1:7" x14ac:dyDescent="0.25">
      <c r="A362" s="6" t="s">
        <v>53</v>
      </c>
      <c r="B362" s="6" t="s">
        <v>497</v>
      </c>
      <c r="C362" s="2" t="s">
        <v>87</v>
      </c>
      <c r="D362" s="2" t="s">
        <v>107</v>
      </c>
      <c r="E362" s="2" t="s">
        <v>89</v>
      </c>
      <c r="F362" s="2" t="s">
        <v>140</v>
      </c>
      <c r="G362" s="2" t="s">
        <v>188</v>
      </c>
    </row>
    <row r="363" spans="1:7" x14ac:dyDescent="0.25">
      <c r="A363" s="6" t="s">
        <v>53</v>
      </c>
      <c r="B363" s="6" t="s">
        <v>498</v>
      </c>
      <c r="C363" s="2" t="s">
        <v>87</v>
      </c>
      <c r="D363" s="2" t="s">
        <v>107</v>
      </c>
      <c r="E363" s="2" t="s">
        <v>89</v>
      </c>
      <c r="F363" s="2" t="s">
        <v>91</v>
      </c>
      <c r="G363" s="2" t="s">
        <v>128</v>
      </c>
    </row>
    <row r="364" spans="1:7" x14ac:dyDescent="0.25">
      <c r="A364" s="6" t="s">
        <v>53</v>
      </c>
      <c r="B364" s="6" t="s">
        <v>499</v>
      </c>
      <c r="C364" s="2" t="s">
        <v>87</v>
      </c>
      <c r="D364" s="2" t="s">
        <v>107</v>
      </c>
      <c r="E364" s="2" t="s">
        <v>89</v>
      </c>
      <c r="F364" s="2" t="s">
        <v>93</v>
      </c>
      <c r="G364" s="2" t="s">
        <v>130</v>
      </c>
    </row>
    <row r="365" spans="1:7" x14ac:dyDescent="0.25">
      <c r="A365" s="6" t="s">
        <v>53</v>
      </c>
      <c r="B365" s="6" t="s">
        <v>500</v>
      </c>
      <c r="C365" s="2" t="s">
        <v>87</v>
      </c>
      <c r="D365" s="2" t="s">
        <v>107</v>
      </c>
      <c r="E365" s="2" t="s">
        <v>140</v>
      </c>
      <c r="F365" s="2" t="s">
        <v>91</v>
      </c>
      <c r="G365" s="2" t="s">
        <v>192</v>
      </c>
    </row>
    <row r="366" spans="1:7" x14ac:dyDescent="0.25">
      <c r="A366" s="6" t="s">
        <v>53</v>
      </c>
      <c r="B366" s="6" t="s">
        <v>501</v>
      </c>
      <c r="C366" s="2" t="s">
        <v>87</v>
      </c>
      <c r="D366" s="2" t="s">
        <v>107</v>
      </c>
      <c r="E366" s="2" t="s">
        <v>140</v>
      </c>
      <c r="F366" s="2" t="s">
        <v>93</v>
      </c>
      <c r="G366" s="2" t="s">
        <v>194</v>
      </c>
    </row>
    <row r="367" spans="1:7" x14ac:dyDescent="0.25">
      <c r="A367" s="6" t="s">
        <v>53</v>
      </c>
      <c r="B367" s="6" t="s">
        <v>502</v>
      </c>
      <c r="C367" s="2" t="s">
        <v>87</v>
      </c>
      <c r="D367" s="2" t="s">
        <v>107</v>
      </c>
      <c r="E367" s="2" t="s">
        <v>91</v>
      </c>
      <c r="F367" s="2" t="s">
        <v>93</v>
      </c>
      <c r="G367" s="2" t="s">
        <v>132</v>
      </c>
    </row>
    <row r="368" spans="1:7" x14ac:dyDescent="0.25">
      <c r="A368" s="6" t="s">
        <v>53</v>
      </c>
      <c r="B368" s="6" t="s">
        <v>503</v>
      </c>
      <c r="C368" s="2" t="s">
        <v>87</v>
      </c>
      <c r="D368" s="2" t="s">
        <v>89</v>
      </c>
      <c r="E368" s="2" t="s">
        <v>140</v>
      </c>
      <c r="F368" s="2" t="s">
        <v>91</v>
      </c>
      <c r="G368" s="2" t="s">
        <v>197</v>
      </c>
    </row>
    <row r="369" spans="1:7" x14ac:dyDescent="0.25">
      <c r="A369" s="6" t="s">
        <v>53</v>
      </c>
      <c r="B369" s="6" t="s">
        <v>504</v>
      </c>
      <c r="C369" s="2" t="s">
        <v>87</v>
      </c>
      <c r="D369" s="2" t="s">
        <v>89</v>
      </c>
      <c r="E369" s="2" t="s">
        <v>140</v>
      </c>
      <c r="F369" s="2" t="s">
        <v>93</v>
      </c>
      <c r="G369" s="2" t="s">
        <v>199</v>
      </c>
    </row>
    <row r="370" spans="1:7" x14ac:dyDescent="0.25">
      <c r="A370" s="6" t="s">
        <v>53</v>
      </c>
      <c r="B370" s="6" t="s">
        <v>505</v>
      </c>
      <c r="C370" s="2" t="s">
        <v>87</v>
      </c>
      <c r="D370" s="2" t="s">
        <v>89</v>
      </c>
      <c r="E370" s="2" t="s">
        <v>91</v>
      </c>
      <c r="F370" s="2" t="s">
        <v>93</v>
      </c>
      <c r="G370" s="2" t="s">
        <v>134</v>
      </c>
    </row>
    <row r="371" spans="1:7" x14ac:dyDescent="0.25">
      <c r="A371" s="6" t="s">
        <v>53</v>
      </c>
      <c r="B371" s="6" t="s">
        <v>506</v>
      </c>
      <c r="C371" s="2" t="s">
        <v>87</v>
      </c>
      <c r="D371" s="2" t="s">
        <v>140</v>
      </c>
      <c r="E371" s="2" t="s">
        <v>91</v>
      </c>
      <c r="F371" s="2" t="s">
        <v>93</v>
      </c>
      <c r="G371" s="2" t="s">
        <v>202</v>
      </c>
    </row>
    <row r="372" spans="1:7" x14ac:dyDescent="0.25">
      <c r="A372" s="6" t="s">
        <v>53</v>
      </c>
      <c r="B372" s="6" t="s">
        <v>507</v>
      </c>
      <c r="C372" s="2" t="s">
        <v>107</v>
      </c>
      <c r="D372" s="2" t="s">
        <v>89</v>
      </c>
      <c r="E372" s="2" t="s">
        <v>140</v>
      </c>
      <c r="F372" s="2" t="s">
        <v>91</v>
      </c>
      <c r="G372" s="2" t="s">
        <v>204</v>
      </c>
    </row>
    <row r="373" spans="1:7" x14ac:dyDescent="0.25">
      <c r="A373" s="6" t="s">
        <v>53</v>
      </c>
      <c r="B373" s="6" t="s">
        <v>508</v>
      </c>
      <c r="C373" s="2" t="s">
        <v>107</v>
      </c>
      <c r="D373" s="2" t="s">
        <v>89</v>
      </c>
      <c r="E373" s="2" t="s">
        <v>140</v>
      </c>
      <c r="F373" s="2" t="s">
        <v>93</v>
      </c>
      <c r="G373" s="2" t="s">
        <v>206</v>
      </c>
    </row>
    <row r="374" spans="1:7" x14ac:dyDescent="0.25">
      <c r="A374" s="6" t="s">
        <v>53</v>
      </c>
      <c r="B374" s="6" t="s">
        <v>509</v>
      </c>
      <c r="C374" s="2" t="s">
        <v>107</v>
      </c>
      <c r="D374" s="2" t="s">
        <v>89</v>
      </c>
      <c r="E374" s="2" t="s">
        <v>91</v>
      </c>
      <c r="F374" s="2" t="s">
        <v>93</v>
      </c>
      <c r="G374" s="2" t="s">
        <v>136</v>
      </c>
    </row>
    <row r="375" spans="1:7" x14ac:dyDescent="0.25">
      <c r="A375" s="6" t="s">
        <v>53</v>
      </c>
      <c r="B375" s="6" t="s">
        <v>510</v>
      </c>
      <c r="C375" s="2" t="s">
        <v>107</v>
      </c>
      <c r="D375" s="2" t="s">
        <v>140</v>
      </c>
      <c r="E375" s="2" t="s">
        <v>91</v>
      </c>
      <c r="F375" s="2" t="s">
        <v>93</v>
      </c>
      <c r="G375" s="2" t="s">
        <v>209</v>
      </c>
    </row>
    <row r="376" spans="1:7" x14ac:dyDescent="0.25">
      <c r="A376" s="6" t="s">
        <v>53</v>
      </c>
      <c r="B376" s="6" t="s">
        <v>511</v>
      </c>
      <c r="C376" s="2" t="s">
        <v>89</v>
      </c>
      <c r="D376" s="2" t="s">
        <v>140</v>
      </c>
      <c r="E376" s="2" t="s">
        <v>91</v>
      </c>
      <c r="F376" s="2" t="s">
        <v>93</v>
      </c>
      <c r="G376" s="2" t="s">
        <v>211</v>
      </c>
    </row>
    <row r="377" spans="1:7" x14ac:dyDescent="0.25">
      <c r="A377" s="6" t="s">
        <v>57</v>
      </c>
      <c r="B377" s="6" t="s">
        <v>512</v>
      </c>
      <c r="C377" s="2" t="s">
        <v>87</v>
      </c>
      <c r="D377" s="2"/>
      <c r="E377" s="2"/>
      <c r="F377" s="2"/>
      <c r="G377" s="2" t="s">
        <v>87</v>
      </c>
    </row>
    <row r="378" spans="1:7" x14ac:dyDescent="0.25">
      <c r="A378" s="6" t="s">
        <v>57</v>
      </c>
      <c r="B378" s="6" t="s">
        <v>513</v>
      </c>
      <c r="C378" s="2" t="s">
        <v>89</v>
      </c>
      <c r="D378" s="2"/>
      <c r="E378" s="2"/>
      <c r="F378" s="2"/>
      <c r="G378" s="2" t="s">
        <v>89</v>
      </c>
    </row>
    <row r="379" spans="1:7" x14ac:dyDescent="0.25">
      <c r="A379" s="6" t="s">
        <v>57</v>
      </c>
      <c r="B379" s="6" t="s">
        <v>514</v>
      </c>
      <c r="C379" s="2" t="s">
        <v>140</v>
      </c>
      <c r="D379" s="2"/>
      <c r="E379" s="2"/>
      <c r="F379" s="2"/>
      <c r="G379" s="2" t="s">
        <v>140</v>
      </c>
    </row>
    <row r="380" spans="1:7" x14ac:dyDescent="0.25">
      <c r="A380" s="6" t="s">
        <v>57</v>
      </c>
      <c r="B380" s="6" t="s">
        <v>515</v>
      </c>
      <c r="C380" s="2" t="s">
        <v>91</v>
      </c>
      <c r="D380" s="2"/>
      <c r="E380" s="2"/>
      <c r="F380" s="2"/>
      <c r="G380" s="2" t="s">
        <v>91</v>
      </c>
    </row>
    <row r="381" spans="1:7" x14ac:dyDescent="0.25">
      <c r="A381" s="6" t="s">
        <v>57</v>
      </c>
      <c r="B381" s="6" t="s">
        <v>516</v>
      </c>
      <c r="C381" s="2" t="s">
        <v>93</v>
      </c>
      <c r="D381" s="2"/>
      <c r="E381" s="2"/>
      <c r="F381" s="2"/>
      <c r="G381" s="2" t="s">
        <v>93</v>
      </c>
    </row>
    <row r="382" spans="1:7" x14ac:dyDescent="0.25">
      <c r="A382" s="6" t="s">
        <v>57</v>
      </c>
      <c r="B382" s="6" t="s">
        <v>517</v>
      </c>
      <c r="C382" s="2" t="s">
        <v>87</v>
      </c>
      <c r="D382" s="2" t="s">
        <v>89</v>
      </c>
      <c r="E382" s="2"/>
      <c r="F382" s="2"/>
      <c r="G382" s="2" t="s">
        <v>95</v>
      </c>
    </row>
    <row r="383" spans="1:7" x14ac:dyDescent="0.25">
      <c r="A383" s="6" t="s">
        <v>57</v>
      </c>
      <c r="B383" s="6" t="s">
        <v>518</v>
      </c>
      <c r="C383" s="2" t="s">
        <v>87</v>
      </c>
      <c r="D383" s="2" t="s">
        <v>140</v>
      </c>
      <c r="E383" s="2"/>
      <c r="F383" s="2"/>
      <c r="G383" s="2" t="s">
        <v>145</v>
      </c>
    </row>
    <row r="384" spans="1:7" x14ac:dyDescent="0.25">
      <c r="A384" s="6" t="s">
        <v>57</v>
      </c>
      <c r="B384" s="6" t="s">
        <v>519</v>
      </c>
      <c r="C384" s="2" t="s">
        <v>87</v>
      </c>
      <c r="D384" s="2" t="s">
        <v>91</v>
      </c>
      <c r="E384" s="2"/>
      <c r="F384" s="2"/>
      <c r="G384" s="2" t="s">
        <v>97</v>
      </c>
    </row>
    <row r="385" spans="1:7" x14ac:dyDescent="0.25">
      <c r="A385" s="6" t="s">
        <v>57</v>
      </c>
      <c r="B385" s="6" t="s">
        <v>520</v>
      </c>
      <c r="C385" s="2" t="s">
        <v>87</v>
      </c>
      <c r="D385" s="2" t="s">
        <v>93</v>
      </c>
      <c r="E385" s="2"/>
      <c r="F385" s="2"/>
      <c r="G385" s="2" t="s">
        <v>99</v>
      </c>
    </row>
    <row r="386" spans="1:7" x14ac:dyDescent="0.25">
      <c r="A386" s="6" t="s">
        <v>57</v>
      </c>
      <c r="B386" s="6" t="s">
        <v>521</v>
      </c>
      <c r="C386" s="2" t="s">
        <v>89</v>
      </c>
      <c r="D386" s="2" t="s">
        <v>140</v>
      </c>
      <c r="E386" s="2"/>
      <c r="F386" s="2"/>
      <c r="G386" s="2" t="s">
        <v>149</v>
      </c>
    </row>
    <row r="387" spans="1:7" x14ac:dyDescent="0.25">
      <c r="A387" s="6" t="s">
        <v>57</v>
      </c>
      <c r="B387" s="6" t="s">
        <v>522</v>
      </c>
      <c r="C387" s="2" t="s">
        <v>89</v>
      </c>
      <c r="D387" s="2" t="s">
        <v>91</v>
      </c>
      <c r="E387" s="2"/>
      <c r="F387" s="2"/>
      <c r="G387" s="2" t="s">
        <v>101</v>
      </c>
    </row>
    <row r="388" spans="1:7" x14ac:dyDescent="0.25">
      <c r="A388" s="6" t="s">
        <v>57</v>
      </c>
      <c r="B388" s="6" t="s">
        <v>523</v>
      </c>
      <c r="C388" s="2" t="s">
        <v>89</v>
      </c>
      <c r="D388" s="2" t="s">
        <v>93</v>
      </c>
      <c r="E388" s="2"/>
      <c r="F388" s="2"/>
      <c r="G388" s="2" t="s">
        <v>103</v>
      </c>
    </row>
    <row r="389" spans="1:7" x14ac:dyDescent="0.25">
      <c r="A389" s="6" t="s">
        <v>57</v>
      </c>
      <c r="B389" s="6" t="s">
        <v>524</v>
      </c>
      <c r="C389" s="2" t="s">
        <v>140</v>
      </c>
      <c r="D389" s="2" t="s">
        <v>91</v>
      </c>
      <c r="E389" s="2"/>
      <c r="F389" s="2"/>
      <c r="G389" s="2" t="s">
        <v>153</v>
      </c>
    </row>
    <row r="390" spans="1:7" x14ac:dyDescent="0.25">
      <c r="A390" s="6" t="s">
        <v>57</v>
      </c>
      <c r="B390" s="6" t="s">
        <v>525</v>
      </c>
      <c r="C390" s="2" t="s">
        <v>140</v>
      </c>
      <c r="D390" s="2" t="s">
        <v>93</v>
      </c>
      <c r="E390" s="2"/>
      <c r="F390" s="2"/>
      <c r="G390" s="2" t="s">
        <v>155</v>
      </c>
    </row>
    <row r="391" spans="1:7" x14ac:dyDescent="0.25">
      <c r="A391" s="6" t="s">
        <v>57</v>
      </c>
      <c r="B391" s="6" t="s">
        <v>526</v>
      </c>
      <c r="C391" s="2" t="s">
        <v>91</v>
      </c>
      <c r="D391" s="2" t="s">
        <v>93</v>
      </c>
      <c r="E391" s="2"/>
      <c r="F391" s="2"/>
      <c r="G391" s="2" t="s">
        <v>105</v>
      </c>
    </row>
    <row r="392" spans="1:7" x14ac:dyDescent="0.25">
      <c r="A392" s="6" t="s">
        <v>57</v>
      </c>
      <c r="B392" s="6" t="s">
        <v>527</v>
      </c>
      <c r="C392" s="2" t="s">
        <v>87</v>
      </c>
      <c r="D392" s="2" t="s">
        <v>107</v>
      </c>
      <c r="E392" s="2" t="s">
        <v>89</v>
      </c>
      <c r="F392" s="2"/>
      <c r="G392" s="2" t="s">
        <v>108</v>
      </c>
    </row>
    <row r="393" spans="1:7" x14ac:dyDescent="0.25">
      <c r="A393" s="6" t="s">
        <v>57</v>
      </c>
      <c r="B393" s="6" t="s">
        <v>528</v>
      </c>
      <c r="C393" s="2" t="s">
        <v>87</v>
      </c>
      <c r="D393" s="2" t="s">
        <v>107</v>
      </c>
      <c r="E393" s="2" t="s">
        <v>140</v>
      </c>
      <c r="F393" s="2"/>
      <c r="G393" s="2" t="s">
        <v>159</v>
      </c>
    </row>
    <row r="394" spans="1:7" x14ac:dyDescent="0.25">
      <c r="A394" s="6" t="s">
        <v>57</v>
      </c>
      <c r="B394" s="6" t="s">
        <v>529</v>
      </c>
      <c r="C394" s="2" t="s">
        <v>87</v>
      </c>
      <c r="D394" s="2" t="s">
        <v>107</v>
      </c>
      <c r="E394" s="2" t="s">
        <v>91</v>
      </c>
      <c r="F394" s="2"/>
      <c r="G394" s="2" t="s">
        <v>110</v>
      </c>
    </row>
    <row r="395" spans="1:7" x14ac:dyDescent="0.25">
      <c r="A395" s="6" t="s">
        <v>57</v>
      </c>
      <c r="B395" s="6" t="s">
        <v>530</v>
      </c>
      <c r="C395" s="2" t="s">
        <v>87</v>
      </c>
      <c r="D395" s="2" t="s">
        <v>107</v>
      </c>
      <c r="E395" s="2" t="s">
        <v>93</v>
      </c>
      <c r="F395" s="2"/>
      <c r="G395" s="2" t="s">
        <v>112</v>
      </c>
    </row>
    <row r="396" spans="1:7" x14ac:dyDescent="0.25">
      <c r="A396" s="6" t="s">
        <v>57</v>
      </c>
      <c r="B396" s="6" t="s">
        <v>531</v>
      </c>
      <c r="C396" s="2" t="s">
        <v>87</v>
      </c>
      <c r="D396" s="2" t="s">
        <v>89</v>
      </c>
      <c r="E396" s="2" t="s">
        <v>140</v>
      </c>
      <c r="F396" s="2"/>
      <c r="G396" s="2" t="s">
        <v>163</v>
      </c>
    </row>
    <row r="397" spans="1:7" x14ac:dyDescent="0.25">
      <c r="A397" s="6" t="s">
        <v>57</v>
      </c>
      <c r="B397" s="6" t="s">
        <v>532</v>
      </c>
      <c r="C397" s="2" t="s">
        <v>87</v>
      </c>
      <c r="D397" s="2" t="s">
        <v>89</v>
      </c>
      <c r="E397" s="2" t="s">
        <v>91</v>
      </c>
      <c r="F397" s="2"/>
      <c r="G397" s="2" t="s">
        <v>114</v>
      </c>
    </row>
    <row r="398" spans="1:7" x14ac:dyDescent="0.25">
      <c r="A398" s="6" t="s">
        <v>57</v>
      </c>
      <c r="B398" s="6" t="s">
        <v>533</v>
      </c>
      <c r="C398" s="2" t="s">
        <v>87</v>
      </c>
      <c r="D398" s="2" t="s">
        <v>89</v>
      </c>
      <c r="E398" s="2" t="s">
        <v>93</v>
      </c>
      <c r="F398" s="2"/>
      <c r="G398" s="2" t="s">
        <v>116</v>
      </c>
    </row>
    <row r="399" spans="1:7" x14ac:dyDescent="0.25">
      <c r="A399" s="6" t="s">
        <v>57</v>
      </c>
      <c r="B399" s="6" t="s">
        <v>534</v>
      </c>
      <c r="C399" s="2" t="s">
        <v>87</v>
      </c>
      <c r="D399" s="2" t="s">
        <v>140</v>
      </c>
      <c r="E399" s="2" t="s">
        <v>91</v>
      </c>
      <c r="F399" s="2"/>
      <c r="G399" s="2" t="s">
        <v>167</v>
      </c>
    </row>
    <row r="400" spans="1:7" x14ac:dyDescent="0.25">
      <c r="A400" s="6" t="s">
        <v>57</v>
      </c>
      <c r="B400" s="6" t="s">
        <v>535</v>
      </c>
      <c r="C400" s="2" t="s">
        <v>87</v>
      </c>
      <c r="D400" s="2" t="s">
        <v>140</v>
      </c>
      <c r="E400" s="2" t="s">
        <v>93</v>
      </c>
      <c r="F400" s="2"/>
      <c r="G400" s="2" t="s">
        <v>169</v>
      </c>
    </row>
    <row r="401" spans="1:7" x14ac:dyDescent="0.25">
      <c r="A401" s="6" t="s">
        <v>57</v>
      </c>
      <c r="B401" s="6" t="s">
        <v>536</v>
      </c>
      <c r="C401" s="2" t="s">
        <v>87</v>
      </c>
      <c r="D401" s="2" t="s">
        <v>91</v>
      </c>
      <c r="E401" s="2" t="s">
        <v>93</v>
      </c>
      <c r="F401" s="2"/>
      <c r="G401" s="2" t="s">
        <v>118</v>
      </c>
    </row>
    <row r="402" spans="1:7" x14ac:dyDescent="0.25">
      <c r="A402" s="6" t="s">
        <v>57</v>
      </c>
      <c r="B402" s="6" t="s">
        <v>537</v>
      </c>
      <c r="C402" s="2" t="s">
        <v>107</v>
      </c>
      <c r="D402" s="2" t="s">
        <v>89</v>
      </c>
      <c r="E402" s="2" t="s">
        <v>140</v>
      </c>
      <c r="F402" s="2"/>
      <c r="G402" s="2" t="s">
        <v>172</v>
      </c>
    </row>
    <row r="403" spans="1:7" x14ac:dyDescent="0.25">
      <c r="A403" s="6" t="s">
        <v>57</v>
      </c>
      <c r="B403" s="6" t="s">
        <v>538</v>
      </c>
      <c r="C403" s="2" t="s">
        <v>107</v>
      </c>
      <c r="D403" s="2" t="s">
        <v>89</v>
      </c>
      <c r="E403" s="2" t="s">
        <v>91</v>
      </c>
      <c r="F403" s="2"/>
      <c r="G403" s="2" t="s">
        <v>120</v>
      </c>
    </row>
    <row r="404" spans="1:7" x14ac:dyDescent="0.25">
      <c r="A404" s="6" t="s">
        <v>57</v>
      </c>
      <c r="B404" s="6" t="s">
        <v>539</v>
      </c>
      <c r="C404" s="2" t="s">
        <v>107</v>
      </c>
      <c r="D404" s="2" t="s">
        <v>89</v>
      </c>
      <c r="E404" s="2" t="s">
        <v>93</v>
      </c>
      <c r="F404" s="2"/>
      <c r="G404" s="2" t="s">
        <v>122</v>
      </c>
    </row>
    <row r="405" spans="1:7" x14ac:dyDescent="0.25">
      <c r="A405" s="6" t="s">
        <v>57</v>
      </c>
      <c r="B405" s="6" t="s">
        <v>540</v>
      </c>
      <c r="C405" s="2" t="s">
        <v>107</v>
      </c>
      <c r="D405" s="2" t="s">
        <v>140</v>
      </c>
      <c r="E405" s="2" t="s">
        <v>91</v>
      </c>
      <c r="F405" s="2"/>
      <c r="G405" s="2" t="s">
        <v>176</v>
      </c>
    </row>
    <row r="406" spans="1:7" x14ac:dyDescent="0.25">
      <c r="A406" s="6" t="s">
        <v>57</v>
      </c>
      <c r="B406" s="6" t="s">
        <v>541</v>
      </c>
      <c r="C406" s="2" t="s">
        <v>107</v>
      </c>
      <c r="D406" s="2" t="s">
        <v>140</v>
      </c>
      <c r="E406" s="2" t="s">
        <v>93</v>
      </c>
      <c r="F406" s="2"/>
      <c r="G406" s="2" t="s">
        <v>178</v>
      </c>
    </row>
    <row r="407" spans="1:7" x14ac:dyDescent="0.25">
      <c r="A407" s="6" t="s">
        <v>57</v>
      </c>
      <c r="B407" s="6" t="s">
        <v>542</v>
      </c>
      <c r="C407" s="2" t="s">
        <v>107</v>
      </c>
      <c r="D407" s="2" t="s">
        <v>91</v>
      </c>
      <c r="E407" s="2" t="s">
        <v>93</v>
      </c>
      <c r="F407" s="2"/>
      <c r="G407" s="2" t="s">
        <v>124</v>
      </c>
    </row>
    <row r="408" spans="1:7" x14ac:dyDescent="0.25">
      <c r="A408" s="6" t="s">
        <v>57</v>
      </c>
      <c r="B408" s="6" t="s">
        <v>543</v>
      </c>
      <c r="C408" s="2" t="s">
        <v>89</v>
      </c>
      <c r="D408" s="2" t="s">
        <v>140</v>
      </c>
      <c r="E408" s="2" t="s">
        <v>91</v>
      </c>
      <c r="F408" s="2"/>
      <c r="G408" s="2" t="s">
        <v>181</v>
      </c>
    </row>
    <row r="409" spans="1:7" x14ac:dyDescent="0.25">
      <c r="A409" s="6" t="s">
        <v>57</v>
      </c>
      <c r="B409" s="6" t="s">
        <v>544</v>
      </c>
      <c r="C409" s="2" t="s">
        <v>89</v>
      </c>
      <c r="D409" s="2" t="s">
        <v>140</v>
      </c>
      <c r="E409" s="2" t="s">
        <v>93</v>
      </c>
      <c r="F409" s="2"/>
      <c r="G409" s="2" t="s">
        <v>183</v>
      </c>
    </row>
    <row r="410" spans="1:7" x14ac:dyDescent="0.25">
      <c r="A410" s="6" t="s">
        <v>57</v>
      </c>
      <c r="B410" s="6" t="s">
        <v>545</v>
      </c>
      <c r="C410" s="2" t="s">
        <v>89</v>
      </c>
      <c r="D410" s="2" t="s">
        <v>91</v>
      </c>
      <c r="E410" s="2" t="s">
        <v>93</v>
      </c>
      <c r="F410" s="2"/>
      <c r="G410" s="2" t="s">
        <v>126</v>
      </c>
    </row>
    <row r="411" spans="1:7" x14ac:dyDescent="0.25">
      <c r="A411" s="6" t="s">
        <v>57</v>
      </c>
      <c r="B411" s="6" t="s">
        <v>546</v>
      </c>
      <c r="C411" s="2" t="s">
        <v>140</v>
      </c>
      <c r="D411" s="2" t="s">
        <v>91</v>
      </c>
      <c r="E411" s="2" t="s">
        <v>93</v>
      </c>
      <c r="F411" s="2"/>
      <c r="G411" s="2" t="s">
        <v>186</v>
      </c>
    </row>
    <row r="412" spans="1:7" x14ac:dyDescent="0.25">
      <c r="A412" s="6" t="s">
        <v>57</v>
      </c>
      <c r="B412" s="6" t="s">
        <v>547</v>
      </c>
      <c r="C412" s="2" t="s">
        <v>87</v>
      </c>
      <c r="D412" s="2" t="s">
        <v>107</v>
      </c>
      <c r="E412" s="2" t="s">
        <v>89</v>
      </c>
      <c r="F412" s="2" t="s">
        <v>140</v>
      </c>
      <c r="G412" s="2" t="s">
        <v>188</v>
      </c>
    </row>
    <row r="413" spans="1:7" x14ac:dyDescent="0.25">
      <c r="A413" s="6" t="s">
        <v>57</v>
      </c>
      <c r="B413" s="6" t="s">
        <v>548</v>
      </c>
      <c r="C413" s="2" t="s">
        <v>87</v>
      </c>
      <c r="D413" s="2" t="s">
        <v>107</v>
      </c>
      <c r="E413" s="2" t="s">
        <v>89</v>
      </c>
      <c r="F413" s="2" t="s">
        <v>91</v>
      </c>
      <c r="G413" s="2" t="s">
        <v>128</v>
      </c>
    </row>
    <row r="414" spans="1:7" x14ac:dyDescent="0.25">
      <c r="A414" s="6" t="s">
        <v>57</v>
      </c>
      <c r="B414" s="6" t="s">
        <v>549</v>
      </c>
      <c r="C414" s="2" t="s">
        <v>87</v>
      </c>
      <c r="D414" s="2" t="s">
        <v>107</v>
      </c>
      <c r="E414" s="2" t="s">
        <v>89</v>
      </c>
      <c r="F414" s="2" t="s">
        <v>93</v>
      </c>
      <c r="G414" s="2" t="s">
        <v>130</v>
      </c>
    </row>
    <row r="415" spans="1:7" x14ac:dyDescent="0.25">
      <c r="A415" s="6" t="s">
        <v>57</v>
      </c>
      <c r="B415" s="6" t="s">
        <v>550</v>
      </c>
      <c r="C415" s="2" t="s">
        <v>87</v>
      </c>
      <c r="D415" s="2" t="s">
        <v>107</v>
      </c>
      <c r="E415" s="2" t="s">
        <v>140</v>
      </c>
      <c r="F415" s="2" t="s">
        <v>91</v>
      </c>
      <c r="G415" s="2" t="s">
        <v>192</v>
      </c>
    </row>
    <row r="416" spans="1:7" x14ac:dyDescent="0.25">
      <c r="A416" s="6" t="s">
        <v>57</v>
      </c>
      <c r="B416" s="6" t="s">
        <v>551</v>
      </c>
      <c r="C416" s="2" t="s">
        <v>87</v>
      </c>
      <c r="D416" s="2" t="s">
        <v>107</v>
      </c>
      <c r="E416" s="2" t="s">
        <v>140</v>
      </c>
      <c r="F416" s="2" t="s">
        <v>93</v>
      </c>
      <c r="G416" s="2" t="s">
        <v>194</v>
      </c>
    </row>
    <row r="417" spans="1:7" x14ac:dyDescent="0.25">
      <c r="A417" s="6" t="s">
        <v>57</v>
      </c>
      <c r="B417" s="6" t="s">
        <v>552</v>
      </c>
      <c r="C417" s="2" t="s">
        <v>87</v>
      </c>
      <c r="D417" s="2" t="s">
        <v>107</v>
      </c>
      <c r="E417" s="2" t="s">
        <v>91</v>
      </c>
      <c r="F417" s="2" t="s">
        <v>93</v>
      </c>
      <c r="G417" s="2" t="s">
        <v>132</v>
      </c>
    </row>
    <row r="418" spans="1:7" x14ac:dyDescent="0.25">
      <c r="A418" s="6" t="s">
        <v>57</v>
      </c>
      <c r="B418" s="6" t="s">
        <v>553</v>
      </c>
      <c r="C418" s="2" t="s">
        <v>87</v>
      </c>
      <c r="D418" s="2" t="s">
        <v>89</v>
      </c>
      <c r="E418" s="2" t="s">
        <v>140</v>
      </c>
      <c r="F418" s="2" t="s">
        <v>91</v>
      </c>
      <c r="G418" s="2" t="s">
        <v>197</v>
      </c>
    </row>
    <row r="419" spans="1:7" x14ac:dyDescent="0.25">
      <c r="A419" s="6" t="s">
        <v>57</v>
      </c>
      <c r="B419" s="6" t="s">
        <v>554</v>
      </c>
      <c r="C419" s="2" t="s">
        <v>87</v>
      </c>
      <c r="D419" s="2" t="s">
        <v>89</v>
      </c>
      <c r="E419" s="2" t="s">
        <v>140</v>
      </c>
      <c r="F419" s="2" t="s">
        <v>93</v>
      </c>
      <c r="G419" s="2" t="s">
        <v>199</v>
      </c>
    </row>
    <row r="420" spans="1:7" x14ac:dyDescent="0.25">
      <c r="A420" s="6" t="s">
        <v>57</v>
      </c>
      <c r="B420" s="6" t="s">
        <v>555</v>
      </c>
      <c r="C420" s="2" t="s">
        <v>87</v>
      </c>
      <c r="D420" s="2" t="s">
        <v>89</v>
      </c>
      <c r="E420" s="2" t="s">
        <v>91</v>
      </c>
      <c r="F420" s="2" t="s">
        <v>93</v>
      </c>
      <c r="G420" s="2" t="s">
        <v>134</v>
      </c>
    </row>
    <row r="421" spans="1:7" x14ac:dyDescent="0.25">
      <c r="A421" s="6" t="s">
        <v>57</v>
      </c>
      <c r="B421" s="6" t="s">
        <v>556</v>
      </c>
      <c r="C421" s="2" t="s">
        <v>87</v>
      </c>
      <c r="D421" s="2" t="s">
        <v>140</v>
      </c>
      <c r="E421" s="2" t="s">
        <v>91</v>
      </c>
      <c r="F421" s="2" t="s">
        <v>93</v>
      </c>
      <c r="G421" s="2" t="s">
        <v>202</v>
      </c>
    </row>
    <row r="422" spans="1:7" x14ac:dyDescent="0.25">
      <c r="A422" s="6" t="s">
        <v>57</v>
      </c>
      <c r="B422" s="6" t="s">
        <v>557</v>
      </c>
      <c r="C422" s="2" t="s">
        <v>107</v>
      </c>
      <c r="D422" s="2" t="s">
        <v>89</v>
      </c>
      <c r="E422" s="2" t="s">
        <v>140</v>
      </c>
      <c r="F422" s="2" t="s">
        <v>91</v>
      </c>
      <c r="G422" s="2" t="s">
        <v>204</v>
      </c>
    </row>
    <row r="423" spans="1:7" x14ac:dyDescent="0.25">
      <c r="A423" s="6" t="s">
        <v>57</v>
      </c>
      <c r="B423" s="6" t="s">
        <v>558</v>
      </c>
      <c r="C423" s="2" t="s">
        <v>107</v>
      </c>
      <c r="D423" s="2" t="s">
        <v>89</v>
      </c>
      <c r="E423" s="2" t="s">
        <v>140</v>
      </c>
      <c r="F423" s="2" t="s">
        <v>93</v>
      </c>
      <c r="G423" s="2" t="s">
        <v>206</v>
      </c>
    </row>
    <row r="424" spans="1:7" x14ac:dyDescent="0.25">
      <c r="A424" s="6" t="s">
        <v>57</v>
      </c>
      <c r="B424" s="6" t="s">
        <v>559</v>
      </c>
      <c r="C424" s="2" t="s">
        <v>107</v>
      </c>
      <c r="D424" s="2" t="s">
        <v>89</v>
      </c>
      <c r="E424" s="2" t="s">
        <v>91</v>
      </c>
      <c r="F424" s="2" t="s">
        <v>93</v>
      </c>
      <c r="G424" s="2" t="s">
        <v>136</v>
      </c>
    </row>
    <row r="425" spans="1:7" x14ac:dyDescent="0.25">
      <c r="A425" s="6" t="s">
        <v>57</v>
      </c>
      <c r="B425" s="6" t="s">
        <v>560</v>
      </c>
      <c r="C425" s="2" t="s">
        <v>107</v>
      </c>
      <c r="D425" s="2" t="s">
        <v>140</v>
      </c>
      <c r="E425" s="2" t="s">
        <v>91</v>
      </c>
      <c r="F425" s="2" t="s">
        <v>93</v>
      </c>
      <c r="G425" s="2" t="s">
        <v>209</v>
      </c>
    </row>
    <row r="426" spans="1:7" x14ac:dyDescent="0.25">
      <c r="A426" s="6" t="s">
        <v>57</v>
      </c>
      <c r="B426" s="6" t="s">
        <v>561</v>
      </c>
      <c r="C426" s="2" t="s">
        <v>89</v>
      </c>
      <c r="D426" s="2" t="s">
        <v>140</v>
      </c>
      <c r="E426" s="2" t="s">
        <v>91</v>
      </c>
      <c r="F426" s="2" t="s">
        <v>93</v>
      </c>
      <c r="G426" s="2" t="s">
        <v>211</v>
      </c>
    </row>
    <row r="427" spans="1:7" x14ac:dyDescent="0.25">
      <c r="A427" s="6" t="s">
        <v>61</v>
      </c>
      <c r="B427" s="6" t="s">
        <v>562</v>
      </c>
      <c r="C427" s="2" t="s">
        <v>87</v>
      </c>
      <c r="D427" s="2"/>
      <c r="E427" s="2"/>
      <c r="F427" s="2"/>
      <c r="G427" s="2" t="s">
        <v>87</v>
      </c>
    </row>
    <row r="428" spans="1:7" x14ac:dyDescent="0.25">
      <c r="A428" s="6" t="s">
        <v>61</v>
      </c>
      <c r="B428" s="6" t="s">
        <v>563</v>
      </c>
      <c r="C428" s="2" t="s">
        <v>89</v>
      </c>
      <c r="D428" s="2"/>
      <c r="E428" s="2"/>
      <c r="F428" s="2"/>
      <c r="G428" s="2" t="s">
        <v>89</v>
      </c>
    </row>
    <row r="429" spans="1:7" x14ac:dyDescent="0.25">
      <c r="A429" s="6" t="s">
        <v>61</v>
      </c>
      <c r="B429" s="6" t="s">
        <v>564</v>
      </c>
      <c r="C429" s="2" t="s">
        <v>140</v>
      </c>
      <c r="D429" s="2"/>
      <c r="E429" s="2"/>
      <c r="F429" s="2"/>
      <c r="G429" s="2" t="s">
        <v>140</v>
      </c>
    </row>
    <row r="430" spans="1:7" x14ac:dyDescent="0.25">
      <c r="A430" s="6" t="s">
        <v>61</v>
      </c>
      <c r="B430" s="6" t="s">
        <v>565</v>
      </c>
      <c r="C430" s="2" t="s">
        <v>91</v>
      </c>
      <c r="D430" s="2"/>
      <c r="E430" s="2"/>
      <c r="F430" s="2"/>
      <c r="G430" s="2" t="s">
        <v>91</v>
      </c>
    </row>
    <row r="431" spans="1:7" x14ac:dyDescent="0.25">
      <c r="A431" s="6" t="s">
        <v>61</v>
      </c>
      <c r="B431" s="6" t="s">
        <v>566</v>
      </c>
      <c r="C431" s="2" t="s">
        <v>93</v>
      </c>
      <c r="D431" s="2"/>
      <c r="E431" s="2"/>
      <c r="F431" s="2"/>
      <c r="G431" s="2" t="s">
        <v>93</v>
      </c>
    </row>
    <row r="432" spans="1:7" x14ac:dyDescent="0.25">
      <c r="A432" s="6" t="s">
        <v>61</v>
      </c>
      <c r="B432" s="6" t="s">
        <v>567</v>
      </c>
      <c r="C432" s="2" t="s">
        <v>87</v>
      </c>
      <c r="D432" s="2" t="s">
        <v>89</v>
      </c>
      <c r="E432" s="2"/>
      <c r="F432" s="2"/>
      <c r="G432" s="2" t="s">
        <v>95</v>
      </c>
    </row>
    <row r="433" spans="1:7" x14ac:dyDescent="0.25">
      <c r="A433" s="6" t="s">
        <v>61</v>
      </c>
      <c r="B433" s="6" t="s">
        <v>568</v>
      </c>
      <c r="C433" s="2" t="s">
        <v>87</v>
      </c>
      <c r="D433" s="2" t="s">
        <v>140</v>
      </c>
      <c r="E433" s="2"/>
      <c r="F433" s="2"/>
      <c r="G433" s="2" t="s">
        <v>145</v>
      </c>
    </row>
    <row r="434" spans="1:7" x14ac:dyDescent="0.25">
      <c r="A434" s="6" t="s">
        <v>61</v>
      </c>
      <c r="B434" s="6" t="s">
        <v>569</v>
      </c>
      <c r="C434" s="2" t="s">
        <v>87</v>
      </c>
      <c r="D434" s="2" t="s">
        <v>91</v>
      </c>
      <c r="E434" s="2"/>
      <c r="F434" s="2"/>
      <c r="G434" s="2" t="s">
        <v>97</v>
      </c>
    </row>
    <row r="435" spans="1:7" x14ac:dyDescent="0.25">
      <c r="A435" s="6" t="s">
        <v>61</v>
      </c>
      <c r="B435" s="6" t="s">
        <v>570</v>
      </c>
      <c r="C435" s="2" t="s">
        <v>87</v>
      </c>
      <c r="D435" s="2" t="s">
        <v>93</v>
      </c>
      <c r="E435" s="2"/>
      <c r="F435" s="2"/>
      <c r="G435" s="2" t="s">
        <v>99</v>
      </c>
    </row>
    <row r="436" spans="1:7" x14ac:dyDescent="0.25">
      <c r="A436" s="6" t="s">
        <v>61</v>
      </c>
      <c r="B436" s="6" t="s">
        <v>571</v>
      </c>
      <c r="C436" s="2" t="s">
        <v>89</v>
      </c>
      <c r="D436" s="2" t="s">
        <v>140</v>
      </c>
      <c r="E436" s="2"/>
      <c r="F436" s="2"/>
      <c r="G436" s="2" t="s">
        <v>149</v>
      </c>
    </row>
    <row r="437" spans="1:7" x14ac:dyDescent="0.25">
      <c r="A437" s="6" t="s">
        <v>61</v>
      </c>
      <c r="B437" s="6" t="s">
        <v>572</v>
      </c>
      <c r="C437" s="2" t="s">
        <v>89</v>
      </c>
      <c r="D437" s="2" t="s">
        <v>91</v>
      </c>
      <c r="E437" s="2"/>
      <c r="F437" s="2"/>
      <c r="G437" s="2" t="s">
        <v>101</v>
      </c>
    </row>
    <row r="438" spans="1:7" x14ac:dyDescent="0.25">
      <c r="A438" s="6" t="s">
        <v>61</v>
      </c>
      <c r="B438" s="6" t="s">
        <v>573</v>
      </c>
      <c r="C438" s="2" t="s">
        <v>89</v>
      </c>
      <c r="D438" s="2" t="s">
        <v>93</v>
      </c>
      <c r="E438" s="2"/>
      <c r="F438" s="2"/>
      <c r="G438" s="2" t="s">
        <v>103</v>
      </c>
    </row>
    <row r="439" spans="1:7" x14ac:dyDescent="0.25">
      <c r="A439" s="6" t="s">
        <v>61</v>
      </c>
      <c r="B439" s="6" t="s">
        <v>574</v>
      </c>
      <c r="C439" s="2" t="s">
        <v>140</v>
      </c>
      <c r="D439" s="2" t="s">
        <v>91</v>
      </c>
      <c r="E439" s="2"/>
      <c r="F439" s="2"/>
      <c r="G439" s="2" t="s">
        <v>153</v>
      </c>
    </row>
    <row r="440" spans="1:7" x14ac:dyDescent="0.25">
      <c r="A440" s="6" t="s">
        <v>61</v>
      </c>
      <c r="B440" s="6" t="s">
        <v>575</v>
      </c>
      <c r="C440" s="2" t="s">
        <v>140</v>
      </c>
      <c r="D440" s="2" t="s">
        <v>93</v>
      </c>
      <c r="E440" s="2"/>
      <c r="F440" s="2"/>
      <c r="G440" s="2" t="s">
        <v>155</v>
      </c>
    </row>
    <row r="441" spans="1:7" x14ac:dyDescent="0.25">
      <c r="A441" s="6" t="s">
        <v>61</v>
      </c>
      <c r="B441" s="6" t="s">
        <v>576</v>
      </c>
      <c r="C441" s="2" t="s">
        <v>91</v>
      </c>
      <c r="D441" s="2" t="s">
        <v>93</v>
      </c>
      <c r="E441" s="2"/>
      <c r="F441" s="2"/>
      <c r="G441" s="2" t="s">
        <v>105</v>
      </c>
    </row>
    <row r="442" spans="1:7" x14ac:dyDescent="0.25">
      <c r="A442" s="6" t="s">
        <v>61</v>
      </c>
      <c r="B442" s="6" t="s">
        <v>577</v>
      </c>
      <c r="C442" s="2" t="s">
        <v>87</v>
      </c>
      <c r="D442" s="2" t="s">
        <v>107</v>
      </c>
      <c r="E442" s="2" t="s">
        <v>89</v>
      </c>
      <c r="F442" s="2"/>
      <c r="G442" s="2" t="s">
        <v>108</v>
      </c>
    </row>
    <row r="443" spans="1:7" x14ac:dyDescent="0.25">
      <c r="A443" s="6" t="s">
        <v>61</v>
      </c>
      <c r="B443" s="6" t="s">
        <v>578</v>
      </c>
      <c r="C443" s="2" t="s">
        <v>87</v>
      </c>
      <c r="D443" s="2" t="s">
        <v>107</v>
      </c>
      <c r="E443" s="2" t="s">
        <v>140</v>
      </c>
      <c r="F443" s="2"/>
      <c r="G443" s="2" t="s">
        <v>159</v>
      </c>
    </row>
    <row r="444" spans="1:7" x14ac:dyDescent="0.25">
      <c r="A444" s="6" t="s">
        <v>61</v>
      </c>
      <c r="B444" s="6" t="s">
        <v>579</v>
      </c>
      <c r="C444" s="2" t="s">
        <v>87</v>
      </c>
      <c r="D444" s="2" t="s">
        <v>107</v>
      </c>
      <c r="E444" s="2" t="s">
        <v>91</v>
      </c>
      <c r="F444" s="2"/>
      <c r="G444" s="2" t="s">
        <v>110</v>
      </c>
    </row>
    <row r="445" spans="1:7" x14ac:dyDescent="0.25">
      <c r="A445" s="6" t="s">
        <v>61</v>
      </c>
      <c r="B445" s="6" t="s">
        <v>580</v>
      </c>
      <c r="C445" s="2" t="s">
        <v>87</v>
      </c>
      <c r="D445" s="2" t="s">
        <v>107</v>
      </c>
      <c r="E445" s="2" t="s">
        <v>93</v>
      </c>
      <c r="F445" s="2"/>
      <c r="G445" s="2" t="s">
        <v>112</v>
      </c>
    </row>
    <row r="446" spans="1:7" x14ac:dyDescent="0.25">
      <c r="A446" s="6" t="s">
        <v>61</v>
      </c>
      <c r="B446" s="6" t="s">
        <v>581</v>
      </c>
      <c r="C446" s="2" t="s">
        <v>87</v>
      </c>
      <c r="D446" s="2" t="s">
        <v>89</v>
      </c>
      <c r="E446" s="2" t="s">
        <v>140</v>
      </c>
      <c r="F446" s="2"/>
      <c r="G446" s="2" t="s">
        <v>163</v>
      </c>
    </row>
    <row r="447" spans="1:7" x14ac:dyDescent="0.25">
      <c r="A447" s="6" t="s">
        <v>61</v>
      </c>
      <c r="B447" s="6" t="s">
        <v>582</v>
      </c>
      <c r="C447" s="2" t="s">
        <v>87</v>
      </c>
      <c r="D447" s="2" t="s">
        <v>89</v>
      </c>
      <c r="E447" s="2" t="s">
        <v>91</v>
      </c>
      <c r="F447" s="2"/>
      <c r="G447" s="2" t="s">
        <v>114</v>
      </c>
    </row>
    <row r="448" spans="1:7" x14ac:dyDescent="0.25">
      <c r="A448" s="6" t="s">
        <v>61</v>
      </c>
      <c r="B448" s="6" t="s">
        <v>583</v>
      </c>
      <c r="C448" s="2" t="s">
        <v>87</v>
      </c>
      <c r="D448" s="2" t="s">
        <v>89</v>
      </c>
      <c r="E448" s="2" t="s">
        <v>93</v>
      </c>
      <c r="F448" s="2"/>
      <c r="G448" s="2" t="s">
        <v>116</v>
      </c>
    </row>
    <row r="449" spans="1:7" x14ac:dyDescent="0.25">
      <c r="A449" s="6" t="s">
        <v>61</v>
      </c>
      <c r="B449" s="6" t="s">
        <v>584</v>
      </c>
      <c r="C449" s="2" t="s">
        <v>87</v>
      </c>
      <c r="D449" s="2" t="s">
        <v>140</v>
      </c>
      <c r="E449" s="2" t="s">
        <v>91</v>
      </c>
      <c r="F449" s="2"/>
      <c r="G449" s="2" t="s">
        <v>167</v>
      </c>
    </row>
    <row r="450" spans="1:7" x14ac:dyDescent="0.25">
      <c r="A450" s="6" t="s">
        <v>61</v>
      </c>
      <c r="B450" s="6" t="s">
        <v>585</v>
      </c>
      <c r="C450" s="2" t="s">
        <v>87</v>
      </c>
      <c r="D450" s="2" t="s">
        <v>140</v>
      </c>
      <c r="E450" s="2" t="s">
        <v>93</v>
      </c>
      <c r="F450" s="2"/>
      <c r="G450" s="2" t="s">
        <v>169</v>
      </c>
    </row>
    <row r="451" spans="1:7" x14ac:dyDescent="0.25">
      <c r="A451" s="6" t="s">
        <v>61</v>
      </c>
      <c r="B451" s="6" t="s">
        <v>586</v>
      </c>
      <c r="C451" s="2" t="s">
        <v>87</v>
      </c>
      <c r="D451" s="2" t="s">
        <v>91</v>
      </c>
      <c r="E451" s="2" t="s">
        <v>93</v>
      </c>
      <c r="F451" s="2"/>
      <c r="G451" s="2" t="s">
        <v>118</v>
      </c>
    </row>
    <row r="452" spans="1:7" x14ac:dyDescent="0.25">
      <c r="A452" s="6" t="s">
        <v>61</v>
      </c>
      <c r="B452" s="6" t="s">
        <v>587</v>
      </c>
      <c r="C452" s="2" t="s">
        <v>107</v>
      </c>
      <c r="D452" s="2" t="s">
        <v>89</v>
      </c>
      <c r="E452" s="2" t="s">
        <v>140</v>
      </c>
      <c r="F452" s="2"/>
      <c r="G452" s="2" t="s">
        <v>172</v>
      </c>
    </row>
    <row r="453" spans="1:7" x14ac:dyDescent="0.25">
      <c r="A453" s="6" t="s">
        <v>61</v>
      </c>
      <c r="B453" s="6" t="s">
        <v>588</v>
      </c>
      <c r="C453" s="2" t="s">
        <v>107</v>
      </c>
      <c r="D453" s="2" t="s">
        <v>89</v>
      </c>
      <c r="E453" s="2" t="s">
        <v>91</v>
      </c>
      <c r="F453" s="2"/>
      <c r="G453" s="2" t="s">
        <v>120</v>
      </c>
    </row>
    <row r="454" spans="1:7" x14ac:dyDescent="0.25">
      <c r="A454" s="6" t="s">
        <v>61</v>
      </c>
      <c r="B454" s="6" t="s">
        <v>589</v>
      </c>
      <c r="C454" s="2" t="s">
        <v>107</v>
      </c>
      <c r="D454" s="2" t="s">
        <v>89</v>
      </c>
      <c r="E454" s="2" t="s">
        <v>93</v>
      </c>
      <c r="F454" s="2"/>
      <c r="G454" s="2" t="s">
        <v>122</v>
      </c>
    </row>
    <row r="455" spans="1:7" x14ac:dyDescent="0.25">
      <c r="A455" s="6" t="s">
        <v>61</v>
      </c>
      <c r="B455" s="6" t="s">
        <v>590</v>
      </c>
      <c r="C455" s="2" t="s">
        <v>107</v>
      </c>
      <c r="D455" s="2" t="s">
        <v>140</v>
      </c>
      <c r="E455" s="2" t="s">
        <v>91</v>
      </c>
      <c r="F455" s="2"/>
      <c r="G455" s="2" t="s">
        <v>176</v>
      </c>
    </row>
    <row r="456" spans="1:7" x14ac:dyDescent="0.25">
      <c r="A456" s="6" t="s">
        <v>61</v>
      </c>
      <c r="B456" s="6" t="s">
        <v>591</v>
      </c>
      <c r="C456" s="2" t="s">
        <v>107</v>
      </c>
      <c r="D456" s="2" t="s">
        <v>140</v>
      </c>
      <c r="E456" s="2" t="s">
        <v>93</v>
      </c>
      <c r="F456" s="2"/>
      <c r="G456" s="2" t="s">
        <v>178</v>
      </c>
    </row>
    <row r="457" spans="1:7" x14ac:dyDescent="0.25">
      <c r="A457" s="6" t="s">
        <v>61</v>
      </c>
      <c r="B457" s="6" t="s">
        <v>592</v>
      </c>
      <c r="C457" s="2" t="s">
        <v>107</v>
      </c>
      <c r="D457" s="2" t="s">
        <v>91</v>
      </c>
      <c r="E457" s="2" t="s">
        <v>93</v>
      </c>
      <c r="F457" s="2"/>
      <c r="G457" s="2" t="s">
        <v>124</v>
      </c>
    </row>
    <row r="458" spans="1:7" x14ac:dyDescent="0.25">
      <c r="A458" s="6" t="s">
        <v>61</v>
      </c>
      <c r="B458" s="6" t="s">
        <v>593</v>
      </c>
      <c r="C458" s="2" t="s">
        <v>89</v>
      </c>
      <c r="D458" s="2" t="s">
        <v>140</v>
      </c>
      <c r="E458" s="2" t="s">
        <v>91</v>
      </c>
      <c r="F458" s="2"/>
      <c r="G458" s="2" t="s">
        <v>181</v>
      </c>
    </row>
    <row r="459" spans="1:7" x14ac:dyDescent="0.25">
      <c r="A459" s="6" t="s">
        <v>61</v>
      </c>
      <c r="B459" s="6" t="s">
        <v>594</v>
      </c>
      <c r="C459" s="2" t="s">
        <v>89</v>
      </c>
      <c r="D459" s="2" t="s">
        <v>140</v>
      </c>
      <c r="E459" s="2" t="s">
        <v>93</v>
      </c>
      <c r="F459" s="2"/>
      <c r="G459" s="2" t="s">
        <v>183</v>
      </c>
    </row>
    <row r="460" spans="1:7" x14ac:dyDescent="0.25">
      <c r="A460" s="6" t="s">
        <v>61</v>
      </c>
      <c r="B460" s="6" t="s">
        <v>595</v>
      </c>
      <c r="C460" s="2" t="s">
        <v>89</v>
      </c>
      <c r="D460" s="2" t="s">
        <v>91</v>
      </c>
      <c r="E460" s="2" t="s">
        <v>93</v>
      </c>
      <c r="F460" s="2"/>
      <c r="G460" s="2" t="s">
        <v>126</v>
      </c>
    </row>
    <row r="461" spans="1:7" x14ac:dyDescent="0.25">
      <c r="A461" s="6" t="s">
        <v>61</v>
      </c>
      <c r="B461" s="6" t="s">
        <v>596</v>
      </c>
      <c r="C461" s="2" t="s">
        <v>140</v>
      </c>
      <c r="D461" s="2" t="s">
        <v>91</v>
      </c>
      <c r="E461" s="2" t="s">
        <v>93</v>
      </c>
      <c r="F461" s="2"/>
      <c r="G461" s="2" t="s">
        <v>186</v>
      </c>
    </row>
    <row r="462" spans="1:7" x14ac:dyDescent="0.25">
      <c r="A462" s="6" t="s">
        <v>61</v>
      </c>
      <c r="B462" s="6" t="s">
        <v>597</v>
      </c>
      <c r="C462" s="2" t="s">
        <v>87</v>
      </c>
      <c r="D462" s="2" t="s">
        <v>107</v>
      </c>
      <c r="E462" s="2" t="s">
        <v>89</v>
      </c>
      <c r="F462" s="2" t="s">
        <v>140</v>
      </c>
      <c r="G462" s="2" t="s">
        <v>188</v>
      </c>
    </row>
    <row r="463" spans="1:7" x14ac:dyDescent="0.25">
      <c r="A463" s="6" t="s">
        <v>61</v>
      </c>
      <c r="B463" s="6" t="s">
        <v>598</v>
      </c>
      <c r="C463" s="2" t="s">
        <v>87</v>
      </c>
      <c r="D463" s="2" t="s">
        <v>107</v>
      </c>
      <c r="E463" s="2" t="s">
        <v>89</v>
      </c>
      <c r="F463" s="2" t="s">
        <v>91</v>
      </c>
      <c r="G463" s="2" t="s">
        <v>128</v>
      </c>
    </row>
    <row r="464" spans="1:7" x14ac:dyDescent="0.25">
      <c r="A464" s="6" t="s">
        <v>61</v>
      </c>
      <c r="B464" s="6" t="s">
        <v>599</v>
      </c>
      <c r="C464" s="2" t="s">
        <v>87</v>
      </c>
      <c r="D464" s="2" t="s">
        <v>107</v>
      </c>
      <c r="E464" s="2" t="s">
        <v>89</v>
      </c>
      <c r="F464" s="2" t="s">
        <v>93</v>
      </c>
      <c r="G464" s="2" t="s">
        <v>130</v>
      </c>
    </row>
    <row r="465" spans="1:7" x14ac:dyDescent="0.25">
      <c r="A465" s="6" t="s">
        <v>61</v>
      </c>
      <c r="B465" s="6" t="s">
        <v>600</v>
      </c>
      <c r="C465" s="2" t="s">
        <v>87</v>
      </c>
      <c r="D465" s="2" t="s">
        <v>107</v>
      </c>
      <c r="E465" s="2" t="s">
        <v>140</v>
      </c>
      <c r="F465" s="2" t="s">
        <v>91</v>
      </c>
      <c r="G465" s="2" t="s">
        <v>192</v>
      </c>
    </row>
    <row r="466" spans="1:7" x14ac:dyDescent="0.25">
      <c r="A466" s="6" t="s">
        <v>61</v>
      </c>
      <c r="B466" s="6" t="s">
        <v>601</v>
      </c>
      <c r="C466" s="2" t="s">
        <v>87</v>
      </c>
      <c r="D466" s="2" t="s">
        <v>107</v>
      </c>
      <c r="E466" s="2" t="s">
        <v>140</v>
      </c>
      <c r="F466" s="2" t="s">
        <v>93</v>
      </c>
      <c r="G466" s="2" t="s">
        <v>194</v>
      </c>
    </row>
    <row r="467" spans="1:7" x14ac:dyDescent="0.25">
      <c r="A467" s="6" t="s">
        <v>61</v>
      </c>
      <c r="B467" s="6" t="s">
        <v>602</v>
      </c>
      <c r="C467" s="2" t="s">
        <v>87</v>
      </c>
      <c r="D467" s="2" t="s">
        <v>107</v>
      </c>
      <c r="E467" s="2" t="s">
        <v>91</v>
      </c>
      <c r="F467" s="2" t="s">
        <v>93</v>
      </c>
      <c r="G467" s="2" t="s">
        <v>132</v>
      </c>
    </row>
    <row r="468" spans="1:7" x14ac:dyDescent="0.25">
      <c r="A468" s="6" t="s">
        <v>61</v>
      </c>
      <c r="B468" s="6" t="s">
        <v>603</v>
      </c>
      <c r="C468" s="2" t="s">
        <v>87</v>
      </c>
      <c r="D468" s="2" t="s">
        <v>89</v>
      </c>
      <c r="E468" s="2" t="s">
        <v>140</v>
      </c>
      <c r="F468" s="2" t="s">
        <v>91</v>
      </c>
      <c r="G468" s="2" t="s">
        <v>197</v>
      </c>
    </row>
    <row r="469" spans="1:7" x14ac:dyDescent="0.25">
      <c r="A469" s="6" t="s">
        <v>61</v>
      </c>
      <c r="B469" s="6" t="s">
        <v>604</v>
      </c>
      <c r="C469" s="2" t="s">
        <v>87</v>
      </c>
      <c r="D469" s="2" t="s">
        <v>89</v>
      </c>
      <c r="E469" s="2" t="s">
        <v>140</v>
      </c>
      <c r="F469" s="2" t="s">
        <v>93</v>
      </c>
      <c r="G469" s="2" t="s">
        <v>199</v>
      </c>
    </row>
    <row r="470" spans="1:7" x14ac:dyDescent="0.25">
      <c r="A470" s="6" t="s">
        <v>61</v>
      </c>
      <c r="B470" s="6" t="s">
        <v>605</v>
      </c>
      <c r="C470" s="2" t="s">
        <v>87</v>
      </c>
      <c r="D470" s="2" t="s">
        <v>89</v>
      </c>
      <c r="E470" s="2" t="s">
        <v>91</v>
      </c>
      <c r="F470" s="2" t="s">
        <v>93</v>
      </c>
      <c r="G470" s="2" t="s">
        <v>134</v>
      </c>
    </row>
    <row r="471" spans="1:7" x14ac:dyDescent="0.25">
      <c r="A471" s="6" t="s">
        <v>61</v>
      </c>
      <c r="B471" s="6" t="s">
        <v>606</v>
      </c>
      <c r="C471" s="2" t="s">
        <v>87</v>
      </c>
      <c r="D471" s="2" t="s">
        <v>140</v>
      </c>
      <c r="E471" s="2" t="s">
        <v>91</v>
      </c>
      <c r="F471" s="2" t="s">
        <v>93</v>
      </c>
      <c r="G471" s="2" t="s">
        <v>202</v>
      </c>
    </row>
    <row r="472" spans="1:7" x14ac:dyDescent="0.25">
      <c r="A472" s="6" t="s">
        <v>61</v>
      </c>
      <c r="B472" s="6" t="s">
        <v>607</v>
      </c>
      <c r="C472" s="2" t="s">
        <v>107</v>
      </c>
      <c r="D472" s="2" t="s">
        <v>89</v>
      </c>
      <c r="E472" s="2" t="s">
        <v>140</v>
      </c>
      <c r="F472" s="2" t="s">
        <v>91</v>
      </c>
      <c r="G472" s="2" t="s">
        <v>204</v>
      </c>
    </row>
    <row r="473" spans="1:7" x14ac:dyDescent="0.25">
      <c r="A473" s="6" t="s">
        <v>61</v>
      </c>
      <c r="B473" s="6" t="s">
        <v>608</v>
      </c>
      <c r="C473" s="2" t="s">
        <v>107</v>
      </c>
      <c r="D473" s="2" t="s">
        <v>89</v>
      </c>
      <c r="E473" s="2" t="s">
        <v>140</v>
      </c>
      <c r="F473" s="2" t="s">
        <v>93</v>
      </c>
      <c r="G473" s="2" t="s">
        <v>206</v>
      </c>
    </row>
    <row r="474" spans="1:7" x14ac:dyDescent="0.25">
      <c r="A474" s="6" t="s">
        <v>61</v>
      </c>
      <c r="B474" s="6" t="s">
        <v>609</v>
      </c>
      <c r="C474" s="2" t="s">
        <v>107</v>
      </c>
      <c r="D474" s="2" t="s">
        <v>89</v>
      </c>
      <c r="E474" s="2" t="s">
        <v>91</v>
      </c>
      <c r="F474" s="2" t="s">
        <v>93</v>
      </c>
      <c r="G474" s="2" t="s">
        <v>136</v>
      </c>
    </row>
    <row r="475" spans="1:7" x14ac:dyDescent="0.25">
      <c r="A475" s="6" t="s">
        <v>61</v>
      </c>
      <c r="B475" s="6" t="s">
        <v>610</v>
      </c>
      <c r="C475" s="2" t="s">
        <v>107</v>
      </c>
      <c r="D475" s="2" t="s">
        <v>140</v>
      </c>
      <c r="E475" s="2" t="s">
        <v>91</v>
      </c>
      <c r="F475" s="2" t="s">
        <v>93</v>
      </c>
      <c r="G475" s="2" t="s">
        <v>209</v>
      </c>
    </row>
    <row r="476" spans="1:7" x14ac:dyDescent="0.25">
      <c r="A476" s="6" t="s">
        <v>61</v>
      </c>
      <c r="B476" s="6" t="s">
        <v>611</v>
      </c>
      <c r="C476" s="2" t="s">
        <v>89</v>
      </c>
      <c r="D476" s="2" t="s">
        <v>140</v>
      </c>
      <c r="E476" s="2" t="s">
        <v>91</v>
      </c>
      <c r="F476" s="2" t="s">
        <v>93</v>
      </c>
      <c r="G476" s="2" t="s">
        <v>211</v>
      </c>
    </row>
    <row r="477" spans="1:7" x14ac:dyDescent="0.25">
      <c r="A477" s="7" t="s">
        <v>65</v>
      </c>
      <c r="B477" s="7" t="s">
        <v>612</v>
      </c>
      <c r="C477" s="2" t="s">
        <v>89</v>
      </c>
      <c r="D477" s="2"/>
      <c r="E477" s="2"/>
      <c r="F477" s="2"/>
      <c r="G477" s="2" t="s">
        <v>89</v>
      </c>
    </row>
    <row r="478" spans="1:7" x14ac:dyDescent="0.25">
      <c r="A478" s="7" t="s">
        <v>65</v>
      </c>
      <c r="B478" s="7" t="s">
        <v>613</v>
      </c>
      <c r="C478" s="2" t="s">
        <v>91</v>
      </c>
      <c r="D478" s="2"/>
      <c r="E478" s="2"/>
      <c r="F478" s="2"/>
      <c r="G478" s="2" t="s">
        <v>91</v>
      </c>
    </row>
    <row r="479" spans="1:7" x14ac:dyDescent="0.25">
      <c r="A479" s="7" t="s">
        <v>65</v>
      </c>
      <c r="B479" s="7" t="s">
        <v>614</v>
      </c>
      <c r="C479" s="2" t="s">
        <v>93</v>
      </c>
      <c r="D479" s="2"/>
      <c r="E479" s="2"/>
      <c r="F479" s="2"/>
      <c r="G479" s="2" t="s">
        <v>93</v>
      </c>
    </row>
    <row r="480" spans="1:7" x14ac:dyDescent="0.25">
      <c r="A480" s="7" t="s">
        <v>65</v>
      </c>
      <c r="B480" s="7" t="s">
        <v>615</v>
      </c>
      <c r="C480" s="2" t="s">
        <v>89</v>
      </c>
      <c r="D480" s="2" t="s">
        <v>91</v>
      </c>
      <c r="E480" s="2"/>
      <c r="F480" s="2"/>
      <c r="G480" s="2" t="s">
        <v>101</v>
      </c>
    </row>
    <row r="481" spans="1:7" x14ac:dyDescent="0.25">
      <c r="A481" s="7" t="s">
        <v>65</v>
      </c>
      <c r="B481" s="7" t="s">
        <v>616</v>
      </c>
      <c r="C481" s="2" t="s">
        <v>89</v>
      </c>
      <c r="D481" s="2" t="s">
        <v>93</v>
      </c>
      <c r="E481" s="2"/>
      <c r="F481" s="2"/>
      <c r="G481" s="2" t="s">
        <v>103</v>
      </c>
    </row>
    <row r="482" spans="1:7" x14ac:dyDescent="0.25">
      <c r="A482" s="7" t="s">
        <v>65</v>
      </c>
      <c r="B482" s="7" t="s">
        <v>617</v>
      </c>
      <c r="C482" s="2" t="s">
        <v>91</v>
      </c>
      <c r="D482" s="2" t="s">
        <v>93</v>
      </c>
      <c r="E482" s="2"/>
      <c r="F482" s="2"/>
      <c r="G482" s="2" t="s">
        <v>105</v>
      </c>
    </row>
    <row r="483" spans="1:7" x14ac:dyDescent="0.25">
      <c r="A483" s="7" t="s">
        <v>65</v>
      </c>
      <c r="B483" s="7" t="s">
        <v>618</v>
      </c>
      <c r="C483" s="2" t="s">
        <v>107</v>
      </c>
      <c r="D483" s="2" t="s">
        <v>89</v>
      </c>
      <c r="E483" s="2" t="s">
        <v>91</v>
      </c>
      <c r="F483" s="2"/>
      <c r="G483" s="2" t="s">
        <v>120</v>
      </c>
    </row>
    <row r="484" spans="1:7" x14ac:dyDescent="0.25">
      <c r="A484" s="7" t="s">
        <v>65</v>
      </c>
      <c r="B484" s="7" t="s">
        <v>619</v>
      </c>
      <c r="C484" s="2" t="s">
        <v>107</v>
      </c>
      <c r="D484" s="2" t="s">
        <v>89</v>
      </c>
      <c r="E484" s="2" t="s">
        <v>93</v>
      </c>
      <c r="F484" s="2"/>
      <c r="G484" s="2" t="s">
        <v>122</v>
      </c>
    </row>
    <row r="485" spans="1:7" x14ac:dyDescent="0.25">
      <c r="A485" s="7" t="s">
        <v>65</v>
      </c>
      <c r="B485" s="7" t="s">
        <v>620</v>
      </c>
      <c r="C485" s="2" t="s">
        <v>107</v>
      </c>
      <c r="D485" s="2" t="s">
        <v>91</v>
      </c>
      <c r="E485" s="2" t="s">
        <v>93</v>
      </c>
      <c r="F485" s="2"/>
      <c r="G485" s="2" t="s">
        <v>124</v>
      </c>
    </row>
    <row r="486" spans="1:7" x14ac:dyDescent="0.25">
      <c r="A486" s="7" t="s">
        <v>65</v>
      </c>
      <c r="B486" s="7" t="s">
        <v>621</v>
      </c>
      <c r="C486" s="2" t="s">
        <v>89</v>
      </c>
      <c r="D486" s="2" t="s">
        <v>91</v>
      </c>
      <c r="E486" s="2" t="s">
        <v>93</v>
      </c>
      <c r="F486" s="2"/>
      <c r="G486" s="2" t="s">
        <v>126</v>
      </c>
    </row>
    <row r="487" spans="1:7" x14ac:dyDescent="0.25">
      <c r="A487" s="7" t="s">
        <v>65</v>
      </c>
      <c r="B487" s="7" t="s">
        <v>622</v>
      </c>
      <c r="C487" s="2" t="s">
        <v>107</v>
      </c>
      <c r="D487" s="2" t="s">
        <v>89</v>
      </c>
      <c r="E487" s="2" t="s">
        <v>91</v>
      </c>
      <c r="F487" s="2" t="s">
        <v>93</v>
      </c>
      <c r="G487" s="2" t="s">
        <v>136</v>
      </c>
    </row>
    <row r="488" spans="1:7" x14ac:dyDescent="0.25">
      <c r="A488" s="8" t="s">
        <v>70</v>
      </c>
      <c r="B488" s="8" t="s">
        <v>623</v>
      </c>
      <c r="C488" s="2" t="s">
        <v>87</v>
      </c>
      <c r="D488" s="2"/>
      <c r="E488" s="2"/>
      <c r="F488" s="2"/>
      <c r="G488" s="2" t="s">
        <v>87</v>
      </c>
    </row>
    <row r="489" spans="1:7" x14ac:dyDescent="0.25">
      <c r="A489" s="8" t="s">
        <v>70</v>
      </c>
      <c r="B489" s="8" t="s">
        <v>624</v>
      </c>
      <c r="C489" s="2" t="s">
        <v>89</v>
      </c>
      <c r="D489" s="2"/>
      <c r="E489" s="2"/>
      <c r="F489" s="2"/>
      <c r="G489" s="2" t="s">
        <v>89</v>
      </c>
    </row>
    <row r="490" spans="1:7" x14ac:dyDescent="0.25">
      <c r="A490" s="8" t="s">
        <v>70</v>
      </c>
      <c r="B490" s="8" t="s">
        <v>625</v>
      </c>
      <c r="C490" s="2" t="s">
        <v>93</v>
      </c>
      <c r="D490" s="2"/>
      <c r="E490" s="2"/>
      <c r="F490" s="2"/>
      <c r="G490" s="2" t="s">
        <v>93</v>
      </c>
    </row>
    <row r="491" spans="1:7" x14ac:dyDescent="0.25">
      <c r="A491" s="8" t="s">
        <v>70</v>
      </c>
      <c r="B491" s="8" t="s">
        <v>626</v>
      </c>
      <c r="C491" s="2" t="s">
        <v>87</v>
      </c>
      <c r="D491" s="2" t="s">
        <v>89</v>
      </c>
      <c r="E491" s="2"/>
      <c r="F491" s="2"/>
      <c r="G491" s="2" t="s">
        <v>95</v>
      </c>
    </row>
    <row r="492" spans="1:7" x14ac:dyDescent="0.25">
      <c r="A492" s="8" t="s">
        <v>70</v>
      </c>
      <c r="B492" s="8" t="s">
        <v>627</v>
      </c>
      <c r="C492" s="2" t="s">
        <v>87</v>
      </c>
      <c r="D492" s="2" t="s">
        <v>93</v>
      </c>
      <c r="E492" s="2"/>
      <c r="F492" s="2"/>
      <c r="G492" s="2" t="s">
        <v>99</v>
      </c>
    </row>
    <row r="493" spans="1:7" x14ac:dyDescent="0.25">
      <c r="A493" s="8" t="s">
        <v>70</v>
      </c>
      <c r="B493" s="8" t="s">
        <v>628</v>
      </c>
      <c r="C493" s="2" t="s">
        <v>89</v>
      </c>
      <c r="D493" s="2" t="s">
        <v>93</v>
      </c>
      <c r="E493" s="2"/>
      <c r="F493" s="2"/>
      <c r="G493" s="2" t="s">
        <v>103</v>
      </c>
    </row>
    <row r="494" spans="1:7" x14ac:dyDescent="0.25">
      <c r="A494" s="8" t="s">
        <v>70</v>
      </c>
      <c r="B494" s="8" t="s">
        <v>629</v>
      </c>
      <c r="C494" s="2" t="s">
        <v>87</v>
      </c>
      <c r="D494" s="2" t="s">
        <v>107</v>
      </c>
      <c r="E494" s="2" t="s">
        <v>89</v>
      </c>
      <c r="F494" s="2"/>
      <c r="G494" s="2" t="s">
        <v>108</v>
      </c>
    </row>
    <row r="495" spans="1:7" x14ac:dyDescent="0.25">
      <c r="A495" s="8" t="s">
        <v>70</v>
      </c>
      <c r="B495" s="8" t="s">
        <v>630</v>
      </c>
      <c r="C495" s="2" t="s">
        <v>87</v>
      </c>
      <c r="D495" s="2" t="s">
        <v>107</v>
      </c>
      <c r="E495" s="2" t="s">
        <v>93</v>
      </c>
      <c r="F495" s="2"/>
      <c r="G495" s="2" t="s">
        <v>112</v>
      </c>
    </row>
    <row r="496" spans="1:7" x14ac:dyDescent="0.25">
      <c r="A496" s="8" t="s">
        <v>70</v>
      </c>
      <c r="B496" s="8" t="s">
        <v>631</v>
      </c>
      <c r="C496" s="2" t="s">
        <v>87</v>
      </c>
      <c r="D496" s="2" t="s">
        <v>89</v>
      </c>
      <c r="E496" s="2" t="s">
        <v>93</v>
      </c>
      <c r="F496" s="2"/>
      <c r="G496" s="2" t="s">
        <v>116</v>
      </c>
    </row>
    <row r="497" spans="1:7" x14ac:dyDescent="0.25">
      <c r="A497" s="8" t="s">
        <v>70</v>
      </c>
      <c r="B497" s="8" t="s">
        <v>632</v>
      </c>
      <c r="C497" s="2" t="s">
        <v>107</v>
      </c>
      <c r="D497" s="2" t="s">
        <v>89</v>
      </c>
      <c r="E497" s="2" t="s">
        <v>93</v>
      </c>
      <c r="F497" s="2"/>
      <c r="G497" s="2" t="s">
        <v>122</v>
      </c>
    </row>
    <row r="498" spans="1:7" x14ac:dyDescent="0.25">
      <c r="A498" s="8" t="s">
        <v>70</v>
      </c>
      <c r="B498" s="8" t="s">
        <v>633</v>
      </c>
      <c r="C498" s="2" t="s">
        <v>87</v>
      </c>
      <c r="D498" s="2" t="s">
        <v>107</v>
      </c>
      <c r="E498" s="2" t="s">
        <v>89</v>
      </c>
      <c r="F498" s="2" t="s">
        <v>93</v>
      </c>
      <c r="G498" s="2" t="s">
        <v>130</v>
      </c>
    </row>
    <row r="499" spans="1:7" x14ac:dyDescent="0.25">
      <c r="A499" s="8" t="s">
        <v>75</v>
      </c>
      <c r="B499" s="8" t="s">
        <v>634</v>
      </c>
      <c r="C499" s="2" t="s">
        <v>87</v>
      </c>
      <c r="D499" s="2"/>
      <c r="E499" s="2"/>
      <c r="F499" s="2"/>
      <c r="G499" s="2" t="s">
        <v>87</v>
      </c>
    </row>
    <row r="500" spans="1:7" x14ac:dyDescent="0.25">
      <c r="A500" s="8" t="s">
        <v>75</v>
      </c>
      <c r="B500" s="8" t="s">
        <v>635</v>
      </c>
      <c r="C500" s="2" t="s">
        <v>89</v>
      </c>
      <c r="D500" s="2"/>
      <c r="E500" s="2"/>
      <c r="F500" s="2"/>
      <c r="G500" s="2" t="s">
        <v>89</v>
      </c>
    </row>
    <row r="501" spans="1:7" x14ac:dyDescent="0.25">
      <c r="A501" s="8" t="s">
        <v>75</v>
      </c>
      <c r="B501" s="8" t="s">
        <v>636</v>
      </c>
      <c r="C501" s="2" t="s">
        <v>93</v>
      </c>
      <c r="D501" s="2"/>
      <c r="E501" s="2"/>
      <c r="F501" s="2"/>
      <c r="G501" s="2" t="s">
        <v>93</v>
      </c>
    </row>
    <row r="502" spans="1:7" x14ac:dyDescent="0.25">
      <c r="A502" s="8" t="s">
        <v>75</v>
      </c>
      <c r="B502" s="8" t="s">
        <v>637</v>
      </c>
      <c r="C502" s="2" t="s">
        <v>87</v>
      </c>
      <c r="D502" s="2" t="s">
        <v>89</v>
      </c>
      <c r="E502" s="2"/>
      <c r="F502" s="2"/>
      <c r="G502" s="2" t="s">
        <v>95</v>
      </c>
    </row>
    <row r="503" spans="1:7" x14ac:dyDescent="0.25">
      <c r="A503" s="8" t="s">
        <v>75</v>
      </c>
      <c r="B503" s="8" t="s">
        <v>638</v>
      </c>
      <c r="C503" s="2" t="s">
        <v>87</v>
      </c>
      <c r="D503" s="2" t="s">
        <v>93</v>
      </c>
      <c r="E503" s="2"/>
      <c r="F503" s="2"/>
      <c r="G503" s="2" t="s">
        <v>99</v>
      </c>
    </row>
    <row r="504" spans="1:7" x14ac:dyDescent="0.25">
      <c r="A504" s="8" t="s">
        <v>75</v>
      </c>
      <c r="B504" s="8" t="s">
        <v>639</v>
      </c>
      <c r="C504" s="2" t="s">
        <v>89</v>
      </c>
      <c r="D504" s="2" t="s">
        <v>93</v>
      </c>
      <c r="E504" s="2"/>
      <c r="F504" s="2"/>
      <c r="G504" s="2" t="s">
        <v>103</v>
      </c>
    </row>
    <row r="505" spans="1:7" x14ac:dyDescent="0.25">
      <c r="A505" s="8" t="s">
        <v>75</v>
      </c>
      <c r="B505" s="8" t="s">
        <v>640</v>
      </c>
      <c r="C505" s="2" t="s">
        <v>87</v>
      </c>
      <c r="D505" s="2" t="s">
        <v>107</v>
      </c>
      <c r="E505" s="2" t="s">
        <v>89</v>
      </c>
      <c r="F505" s="2"/>
      <c r="G505" s="2" t="s">
        <v>108</v>
      </c>
    </row>
    <row r="506" spans="1:7" x14ac:dyDescent="0.25">
      <c r="A506" s="8" t="s">
        <v>75</v>
      </c>
      <c r="B506" s="8" t="s">
        <v>641</v>
      </c>
      <c r="C506" s="2" t="s">
        <v>87</v>
      </c>
      <c r="D506" s="2" t="s">
        <v>107</v>
      </c>
      <c r="E506" s="2" t="s">
        <v>93</v>
      </c>
      <c r="F506" s="2"/>
      <c r="G506" s="2" t="s">
        <v>112</v>
      </c>
    </row>
    <row r="507" spans="1:7" x14ac:dyDescent="0.25">
      <c r="A507" s="8" t="s">
        <v>75</v>
      </c>
      <c r="B507" s="8" t="s">
        <v>642</v>
      </c>
      <c r="C507" s="2" t="s">
        <v>87</v>
      </c>
      <c r="D507" s="2" t="s">
        <v>89</v>
      </c>
      <c r="E507" s="2" t="s">
        <v>93</v>
      </c>
      <c r="F507" s="2"/>
      <c r="G507" s="2" t="s">
        <v>116</v>
      </c>
    </row>
    <row r="508" spans="1:7" x14ac:dyDescent="0.25">
      <c r="A508" s="8" t="s">
        <v>75</v>
      </c>
      <c r="B508" s="8" t="s">
        <v>643</v>
      </c>
      <c r="C508" s="2" t="s">
        <v>107</v>
      </c>
      <c r="D508" s="2" t="s">
        <v>89</v>
      </c>
      <c r="E508" s="2" t="s">
        <v>93</v>
      </c>
      <c r="F508" s="2"/>
      <c r="G508" s="2" t="s">
        <v>122</v>
      </c>
    </row>
    <row r="509" spans="1:7" x14ac:dyDescent="0.25">
      <c r="A509" s="8" t="s">
        <v>75</v>
      </c>
      <c r="B509" s="8" t="s">
        <v>644</v>
      </c>
      <c r="C509" s="2" t="s">
        <v>87</v>
      </c>
      <c r="D509" s="2" t="s">
        <v>107</v>
      </c>
      <c r="E509" s="2" t="s">
        <v>89</v>
      </c>
      <c r="F509" s="2" t="s">
        <v>93</v>
      </c>
      <c r="G509" s="2" t="s">
        <v>130</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sqref="A1:A2"/>
    </sheetView>
  </sheetViews>
  <sheetFormatPr baseColWidth="10" defaultColWidth="11.42578125" defaultRowHeight="15" x14ac:dyDescent="0.25"/>
  <cols>
    <col min="4" max="4" width="20.7109375" customWidth="1"/>
  </cols>
  <sheetData>
    <row r="1" spans="1:4" ht="48" customHeight="1" x14ac:dyDescent="0.25">
      <c r="A1" s="95" t="s">
        <v>645</v>
      </c>
      <c r="B1" s="95" t="s">
        <v>646</v>
      </c>
      <c r="C1" s="95"/>
      <c r="D1" s="95"/>
    </row>
    <row r="2" spans="1:4" x14ac:dyDescent="0.25">
      <c r="A2" s="95" t="s">
        <v>647</v>
      </c>
      <c r="B2" s="1" t="s">
        <v>648</v>
      </c>
      <c r="C2" s="1" t="s">
        <v>649</v>
      </c>
      <c r="D2" s="1" t="s">
        <v>650</v>
      </c>
    </row>
    <row r="3" spans="1:4" x14ac:dyDescent="0.25">
      <c r="A3" s="3" t="s">
        <v>8</v>
      </c>
      <c r="B3" s="2">
        <v>6.0012999999999996</v>
      </c>
      <c r="C3" s="2">
        <v>19</v>
      </c>
      <c r="D3" s="2"/>
    </row>
    <row r="4" spans="1:4" x14ac:dyDescent="0.25">
      <c r="A4" s="3" t="s">
        <v>13</v>
      </c>
      <c r="B4" s="2">
        <v>5.0012999999999996</v>
      </c>
      <c r="C4" s="2">
        <v>19</v>
      </c>
      <c r="D4" s="2"/>
    </row>
    <row r="5" spans="1:4" x14ac:dyDescent="0.25">
      <c r="A5" s="4" t="s">
        <v>19</v>
      </c>
      <c r="B5" s="2">
        <v>6.0015000000000001</v>
      </c>
      <c r="C5" s="2">
        <v>19</v>
      </c>
      <c r="D5" s="2"/>
    </row>
    <row r="6" spans="1:4" x14ac:dyDescent="0.25">
      <c r="A6" s="4" t="s">
        <v>24</v>
      </c>
      <c r="B6" s="2">
        <v>5.0015000000000001</v>
      </c>
      <c r="C6" s="2">
        <v>19.402799999999999</v>
      </c>
      <c r="D6" s="2"/>
    </row>
    <row r="7" spans="1:4" x14ac:dyDescent="0.25">
      <c r="A7" s="5" t="s">
        <v>30</v>
      </c>
      <c r="B7" s="2">
        <v>6.0023999999999997</v>
      </c>
      <c r="C7" s="2">
        <v>19</v>
      </c>
      <c r="D7" s="2"/>
    </row>
    <row r="8" spans="1:4" x14ac:dyDescent="0.25">
      <c r="A8" s="5" t="s">
        <v>35</v>
      </c>
      <c r="B8" s="2">
        <v>6.0023999999999997</v>
      </c>
      <c r="C8" s="2">
        <v>19</v>
      </c>
      <c r="D8" s="2"/>
    </row>
    <row r="9" spans="1:4" x14ac:dyDescent="0.25">
      <c r="A9" s="5" t="s">
        <v>40</v>
      </c>
      <c r="B9" s="2">
        <v>6.0023999999999997</v>
      </c>
      <c r="C9" s="2">
        <v>19</v>
      </c>
      <c r="D9" s="2"/>
    </row>
    <row r="10" spans="1:4" x14ac:dyDescent="0.25">
      <c r="A10" s="5" t="s">
        <v>44</v>
      </c>
      <c r="B10" s="2">
        <v>5.0027999999999997</v>
      </c>
      <c r="C10" s="2">
        <v>22.419</v>
      </c>
      <c r="D10" s="2"/>
    </row>
    <row r="11" spans="1:4" x14ac:dyDescent="0.25">
      <c r="A11" s="6" t="s">
        <v>49</v>
      </c>
      <c r="B11" s="2">
        <v>5.0033000000000003</v>
      </c>
      <c r="C11" s="2">
        <v>23.5898</v>
      </c>
      <c r="D11" s="2"/>
    </row>
    <row r="12" spans="1:4" x14ac:dyDescent="0.25">
      <c r="A12" s="6" t="s">
        <v>53</v>
      </c>
      <c r="B12" s="2">
        <v>5.0033000000000003</v>
      </c>
      <c r="C12" s="2">
        <v>23.898599999999998</v>
      </c>
      <c r="D12" s="2"/>
    </row>
    <row r="13" spans="1:4" x14ac:dyDescent="0.25">
      <c r="A13" s="6" t="s">
        <v>57</v>
      </c>
      <c r="B13" s="2">
        <v>5.0034000000000001</v>
      </c>
      <c r="C13" s="2">
        <v>23.7288</v>
      </c>
      <c r="D13" s="2"/>
    </row>
    <row r="14" spans="1:4" x14ac:dyDescent="0.25">
      <c r="A14" s="6" t="s">
        <v>61</v>
      </c>
      <c r="B14" s="2">
        <v>5.0034000000000001</v>
      </c>
      <c r="C14" s="2">
        <v>23.907</v>
      </c>
      <c r="D14" s="2"/>
    </row>
    <row r="15" spans="1:4" x14ac:dyDescent="0.25">
      <c r="A15" s="7" t="s">
        <v>65</v>
      </c>
      <c r="B15" s="2">
        <v>6.0037000000000003</v>
      </c>
      <c r="C15" s="2">
        <v>14.001200000000001</v>
      </c>
      <c r="D15" s="2"/>
    </row>
    <row r="16" spans="1:4" x14ac:dyDescent="0.25">
      <c r="A16" s="8" t="s">
        <v>70</v>
      </c>
      <c r="B16" s="2">
        <v>8.0070999999999994</v>
      </c>
      <c r="C16" s="2">
        <v>16.421399999999998</v>
      </c>
      <c r="D16" s="2"/>
    </row>
    <row r="17" spans="1:4" x14ac:dyDescent="0.25">
      <c r="A17" s="8" t="s">
        <v>75</v>
      </c>
      <c r="B17" s="2">
        <v>8.0073000000000008</v>
      </c>
      <c r="C17" s="2">
        <v>16.004000000000001</v>
      </c>
      <c r="D17" s="2"/>
    </row>
  </sheetData>
  <mergeCells count="2">
    <mergeCell ref="A1:A2"/>
    <mergeCell ref="B1:D1"/>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BD0C-FF58-4395-98F0-64DC1B6DB3BC}">
  <dimension ref="A1:AU219"/>
  <sheetViews>
    <sheetView tabSelected="1" zoomScale="106" zoomScaleNormal="106" workbookViewId="0">
      <pane xSplit="1" ySplit="1" topLeftCell="E5" activePane="bottomRight" state="frozen"/>
      <selection pane="topRight" activeCell="B1" sqref="B1"/>
      <selection pane="bottomLeft" activeCell="A2" sqref="A2"/>
      <selection pane="bottomRight" activeCell="AQ115" sqref="AQ115"/>
    </sheetView>
  </sheetViews>
  <sheetFormatPr baseColWidth="10" defaultColWidth="11.42578125" defaultRowHeight="15" customHeight="1" x14ac:dyDescent="0.25"/>
  <cols>
    <col min="1" max="1" width="22.7109375" style="67" customWidth="1"/>
    <col min="2" max="3" width="15.42578125" style="17" customWidth="1"/>
    <col min="4" max="4" width="17.140625" style="17" customWidth="1"/>
    <col min="5" max="6" width="15.42578125" style="17" customWidth="1"/>
    <col min="7" max="7" width="15.85546875" style="17" customWidth="1"/>
    <col min="8" max="10" width="15.85546875" style="17" hidden="1" customWidth="1"/>
    <col min="11" max="11" width="21.7109375" style="17" hidden="1" customWidth="1"/>
    <col min="12" max="16" width="15.85546875" style="17" hidden="1" customWidth="1"/>
    <col min="17" max="17" width="11.42578125" style="17" hidden="1" customWidth="1"/>
    <col min="18" max="41" width="15.85546875" style="17" hidden="1" customWidth="1"/>
    <col min="42" max="43" width="16.28515625" style="53" customWidth="1"/>
    <col min="44" max="45" width="16.28515625" style="68" customWidth="1"/>
    <col min="46" max="46" width="16.28515625" style="53" customWidth="1"/>
    <col min="47" max="16384" width="11.42578125" style="17"/>
  </cols>
  <sheetData>
    <row r="1" spans="1:46" ht="30" x14ac:dyDescent="0.25">
      <c r="A1" s="9" t="s">
        <v>79</v>
      </c>
      <c r="B1" s="10" t="s">
        <v>87</v>
      </c>
      <c r="C1" s="10" t="s">
        <v>107</v>
      </c>
      <c r="D1" s="11" t="s">
        <v>89</v>
      </c>
      <c r="E1" s="10" t="s">
        <v>140</v>
      </c>
      <c r="F1" s="12" t="s">
        <v>91</v>
      </c>
      <c r="G1" s="12" t="s">
        <v>93</v>
      </c>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3" t="s">
        <v>651</v>
      </c>
      <c r="AQ1" s="14" t="s">
        <v>652</v>
      </c>
      <c r="AR1" s="15" t="s">
        <v>653</v>
      </c>
      <c r="AS1" s="15" t="s">
        <v>654</v>
      </c>
      <c r="AT1" s="16" t="s">
        <v>655</v>
      </c>
    </row>
    <row r="2" spans="1:46" x14ac:dyDescent="0.25">
      <c r="A2" s="18" t="s">
        <v>8</v>
      </c>
      <c r="B2" s="19">
        <v>1</v>
      </c>
      <c r="C2" s="20">
        <v>1</v>
      </c>
      <c r="D2" s="19">
        <v>1</v>
      </c>
      <c r="E2" s="19">
        <v>0</v>
      </c>
      <c r="F2" s="21">
        <v>1</v>
      </c>
      <c r="G2" s="22">
        <v>1</v>
      </c>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3">
        <f>SUMIFS(B2:AO2,$B$106:$AO$106,"X",$B$103:$AO$103,"X")</f>
        <v>3</v>
      </c>
      <c r="AQ2" s="13">
        <f>SUMIFS(B2:AO2,$B$103:$AO$103,"X")</f>
        <v>5</v>
      </c>
      <c r="AR2" s="23">
        <v>1383.6131959425311</v>
      </c>
      <c r="AS2" s="23">
        <f t="shared" ref="AS2:AS65" si="0">IFERROR(AR2/$AR$102,0)*100</f>
        <v>6.162087534670194</v>
      </c>
      <c r="AT2" s="24" t="s">
        <v>656</v>
      </c>
    </row>
    <row r="3" spans="1:46" x14ac:dyDescent="0.25">
      <c r="A3" s="18" t="s">
        <v>13</v>
      </c>
      <c r="B3" s="19">
        <v>1</v>
      </c>
      <c r="C3" s="19">
        <v>1</v>
      </c>
      <c r="D3" s="19">
        <v>1</v>
      </c>
      <c r="E3" s="19">
        <v>1</v>
      </c>
      <c r="F3" s="22">
        <v>1</v>
      </c>
      <c r="G3" s="22">
        <v>1</v>
      </c>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3">
        <f>SUMIF($B$106:$U$106,"X",B3:U3)</f>
        <v>4</v>
      </c>
      <c r="AQ3" s="13">
        <f t="shared" ref="AQ3:AQ66" si="1">SUMIFS(B3:AO3,$B$103:$AO$103,"X")</f>
        <v>6</v>
      </c>
      <c r="AR3" s="23">
        <v>505.90378598265647</v>
      </c>
      <c r="AS3" s="23">
        <f t="shared" si="0"/>
        <v>2.2531032679422842</v>
      </c>
      <c r="AT3" s="25"/>
    </row>
    <row r="4" spans="1:46" x14ac:dyDescent="0.25">
      <c r="A4" s="18" t="s">
        <v>19</v>
      </c>
      <c r="B4" s="19">
        <v>1</v>
      </c>
      <c r="C4" s="19">
        <v>1</v>
      </c>
      <c r="D4" s="19">
        <v>1</v>
      </c>
      <c r="E4" s="19">
        <v>0</v>
      </c>
      <c r="F4" s="22">
        <v>1</v>
      </c>
      <c r="G4" s="22">
        <v>1</v>
      </c>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3">
        <f t="shared" ref="AP4:AP67" si="2">SUMIF($B$106:$U$106,"X",B4:U4)</f>
        <v>3</v>
      </c>
      <c r="AQ4" s="14">
        <f t="shared" si="1"/>
        <v>5</v>
      </c>
      <c r="AR4" s="23">
        <v>3348.6084513003848</v>
      </c>
      <c r="AS4" s="23">
        <f t="shared" si="0"/>
        <v>14.913429892660854</v>
      </c>
      <c r="AT4" s="25"/>
    </row>
    <row r="5" spans="1:46" x14ac:dyDescent="0.25">
      <c r="A5" s="18" t="s">
        <v>24</v>
      </c>
      <c r="B5" s="19">
        <v>1</v>
      </c>
      <c r="C5" s="19">
        <v>1</v>
      </c>
      <c r="D5" s="19">
        <v>1</v>
      </c>
      <c r="E5" s="19">
        <v>1</v>
      </c>
      <c r="F5" s="22">
        <v>1</v>
      </c>
      <c r="G5" s="22">
        <v>1</v>
      </c>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3">
        <f t="shared" si="2"/>
        <v>4</v>
      </c>
      <c r="AQ5" s="13">
        <f t="shared" si="1"/>
        <v>6</v>
      </c>
      <c r="AR5" s="23">
        <v>2019.4674505833279</v>
      </c>
      <c r="AS5" s="23">
        <f t="shared" si="0"/>
        <v>8.993940821325177</v>
      </c>
      <c r="AT5" s="24"/>
    </row>
    <row r="6" spans="1:46" x14ac:dyDescent="0.25">
      <c r="A6" s="18" t="s">
        <v>30</v>
      </c>
      <c r="B6" s="19">
        <v>1</v>
      </c>
      <c r="C6" s="19">
        <v>1</v>
      </c>
      <c r="D6" s="19">
        <v>1</v>
      </c>
      <c r="E6" s="19">
        <v>0</v>
      </c>
      <c r="F6" s="22">
        <v>1</v>
      </c>
      <c r="G6" s="22">
        <v>1</v>
      </c>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3">
        <f t="shared" si="2"/>
        <v>3</v>
      </c>
      <c r="AQ6" s="13">
        <f t="shared" si="1"/>
        <v>5</v>
      </c>
      <c r="AR6" s="23">
        <v>114.68712681094721</v>
      </c>
      <c r="AS6" s="23">
        <f t="shared" si="0"/>
        <v>0.51077289272848991</v>
      </c>
      <c r="AT6" s="25"/>
    </row>
    <row r="7" spans="1:46" x14ac:dyDescent="0.25">
      <c r="A7" s="18" t="s">
        <v>35</v>
      </c>
      <c r="B7" s="19">
        <v>1</v>
      </c>
      <c r="C7" s="19">
        <v>1</v>
      </c>
      <c r="D7" s="19">
        <v>1</v>
      </c>
      <c r="E7" s="19">
        <v>0</v>
      </c>
      <c r="F7" s="22">
        <v>1</v>
      </c>
      <c r="G7" s="22">
        <v>1</v>
      </c>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3">
        <f t="shared" si="2"/>
        <v>3</v>
      </c>
      <c r="AQ7" s="13">
        <f t="shared" si="1"/>
        <v>5</v>
      </c>
      <c r="AR7" s="23">
        <v>1738.0542126358121</v>
      </c>
      <c r="AS7" s="23">
        <f t="shared" si="0"/>
        <v>7.7406331694952994</v>
      </c>
      <c r="AT7" s="25"/>
    </row>
    <row r="8" spans="1:46" x14ac:dyDescent="0.25">
      <c r="A8" s="18" t="s">
        <v>40</v>
      </c>
      <c r="B8" s="19">
        <v>1</v>
      </c>
      <c r="C8" s="19">
        <v>1</v>
      </c>
      <c r="D8" s="19">
        <v>1</v>
      </c>
      <c r="E8" s="19">
        <v>0</v>
      </c>
      <c r="F8" s="22">
        <v>1</v>
      </c>
      <c r="G8" s="22">
        <v>1</v>
      </c>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3">
        <f t="shared" si="2"/>
        <v>3</v>
      </c>
      <c r="AQ8" s="13">
        <f t="shared" si="1"/>
        <v>5</v>
      </c>
      <c r="AR8" s="23">
        <v>131.55990336358431</v>
      </c>
      <c r="AS8" s="23">
        <f t="shared" si="0"/>
        <v>0.58591782946021442</v>
      </c>
      <c r="AT8" s="25"/>
    </row>
    <row r="9" spans="1:46" x14ac:dyDescent="0.25">
      <c r="A9" s="18" t="s">
        <v>44</v>
      </c>
      <c r="B9" s="19">
        <v>1</v>
      </c>
      <c r="C9" s="19">
        <v>1</v>
      </c>
      <c r="D9" s="19">
        <v>1</v>
      </c>
      <c r="E9" s="19">
        <v>1</v>
      </c>
      <c r="F9" s="22">
        <v>1</v>
      </c>
      <c r="G9" s="26">
        <v>1</v>
      </c>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3">
        <f t="shared" si="2"/>
        <v>4</v>
      </c>
      <c r="AQ9" s="14">
        <f t="shared" si="1"/>
        <v>6</v>
      </c>
      <c r="AR9" s="23">
        <v>1911.3823041187241</v>
      </c>
      <c r="AS9" s="23">
        <f t="shared" si="0"/>
        <v>8.5125706409411777</v>
      </c>
      <c r="AT9" s="24" t="s">
        <v>656</v>
      </c>
    </row>
    <row r="10" spans="1:46" x14ac:dyDescent="0.25">
      <c r="A10" s="18" t="s">
        <v>49</v>
      </c>
      <c r="B10" s="19">
        <v>1</v>
      </c>
      <c r="C10" s="19">
        <v>1</v>
      </c>
      <c r="D10" s="19">
        <v>1</v>
      </c>
      <c r="E10" s="19">
        <v>1</v>
      </c>
      <c r="F10" s="22">
        <v>1</v>
      </c>
      <c r="G10" s="22">
        <v>1</v>
      </c>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3">
        <f t="shared" si="2"/>
        <v>4</v>
      </c>
      <c r="AQ10" s="13">
        <f t="shared" si="1"/>
        <v>6</v>
      </c>
      <c r="AR10" s="23">
        <v>2079.851896776222</v>
      </c>
      <c r="AS10" s="23">
        <f t="shared" si="0"/>
        <v>9.2628702043813433</v>
      </c>
      <c r="AT10" s="24"/>
    </row>
    <row r="11" spans="1:46" x14ac:dyDescent="0.25">
      <c r="A11" s="18" t="s">
        <v>53</v>
      </c>
      <c r="B11" s="19">
        <v>1</v>
      </c>
      <c r="C11" s="19">
        <v>1</v>
      </c>
      <c r="D11" s="27">
        <v>1</v>
      </c>
      <c r="E11" s="19">
        <v>1</v>
      </c>
      <c r="F11" s="22">
        <v>1</v>
      </c>
      <c r="G11" s="22">
        <v>1</v>
      </c>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3">
        <f t="shared" si="2"/>
        <v>4</v>
      </c>
      <c r="AQ11" s="13">
        <f t="shared" si="1"/>
        <v>6</v>
      </c>
      <c r="AR11" s="23">
        <v>456.1477349408483</v>
      </c>
      <c r="AS11" s="23">
        <f t="shared" si="0"/>
        <v>2.0315087191202195</v>
      </c>
      <c r="AT11" s="25"/>
    </row>
    <row r="12" spans="1:46" x14ac:dyDescent="0.25">
      <c r="A12" s="18" t="s">
        <v>57</v>
      </c>
      <c r="B12" s="19">
        <v>1</v>
      </c>
      <c r="C12" s="19">
        <v>1</v>
      </c>
      <c r="D12" s="19">
        <v>1</v>
      </c>
      <c r="E12" s="19">
        <v>1</v>
      </c>
      <c r="F12" s="22">
        <v>1</v>
      </c>
      <c r="G12" s="22">
        <v>1</v>
      </c>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3">
        <f t="shared" si="2"/>
        <v>4</v>
      </c>
      <c r="AQ12" s="13">
        <f t="shared" si="1"/>
        <v>6</v>
      </c>
      <c r="AR12" s="23">
        <v>1326.82718631796</v>
      </c>
      <c r="AS12" s="23">
        <f t="shared" si="0"/>
        <v>5.9091842210292294</v>
      </c>
      <c r="AT12" s="25"/>
    </row>
    <row r="13" spans="1:46" x14ac:dyDescent="0.25">
      <c r="A13" s="18" t="s">
        <v>61</v>
      </c>
      <c r="B13" s="19">
        <v>1</v>
      </c>
      <c r="C13" s="19">
        <v>1</v>
      </c>
      <c r="D13" s="19">
        <v>1</v>
      </c>
      <c r="E13" s="19">
        <v>1</v>
      </c>
      <c r="F13" s="22">
        <v>1</v>
      </c>
      <c r="G13" s="22">
        <v>1</v>
      </c>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3">
        <f t="shared" si="2"/>
        <v>4</v>
      </c>
      <c r="AQ13" s="13">
        <f t="shared" si="1"/>
        <v>6</v>
      </c>
      <c r="AR13" s="23">
        <v>2132.9490546202378</v>
      </c>
      <c r="AS13" s="23">
        <f t="shared" si="0"/>
        <v>9.4993447736009156</v>
      </c>
      <c r="AT13" s="24"/>
    </row>
    <row r="14" spans="1:46" x14ac:dyDescent="0.25">
      <c r="A14" s="18" t="s">
        <v>65</v>
      </c>
      <c r="B14" s="19">
        <v>0</v>
      </c>
      <c r="C14" s="19">
        <v>1</v>
      </c>
      <c r="D14" s="19">
        <v>1</v>
      </c>
      <c r="E14" s="19">
        <v>0</v>
      </c>
      <c r="F14" s="22">
        <v>1</v>
      </c>
      <c r="G14" s="28">
        <v>1</v>
      </c>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3">
        <f t="shared" si="2"/>
        <v>3</v>
      </c>
      <c r="AQ14" s="13">
        <f t="shared" si="1"/>
        <v>4</v>
      </c>
      <c r="AR14" s="23">
        <v>736.52915100911446</v>
      </c>
      <c r="AS14" s="23">
        <f t="shared" si="0"/>
        <v>3.2802210282930808</v>
      </c>
      <c r="AT14" s="25" t="s">
        <v>656</v>
      </c>
    </row>
    <row r="15" spans="1:46" x14ac:dyDescent="0.25">
      <c r="A15" s="29" t="s">
        <v>70</v>
      </c>
      <c r="B15" s="19">
        <v>1</v>
      </c>
      <c r="C15" s="19">
        <v>1</v>
      </c>
      <c r="D15" s="20">
        <v>1</v>
      </c>
      <c r="E15" s="19">
        <v>0</v>
      </c>
      <c r="F15" s="22">
        <v>0</v>
      </c>
      <c r="G15" s="28">
        <v>1</v>
      </c>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3">
        <f t="shared" si="2"/>
        <v>2</v>
      </c>
      <c r="AQ15" s="13">
        <f t="shared" si="1"/>
        <v>4</v>
      </c>
      <c r="AR15" s="23">
        <v>2281.0028660214612</v>
      </c>
      <c r="AS15" s="23">
        <f t="shared" si="0"/>
        <v>10.158720203360682</v>
      </c>
      <c r="AT15" s="25" t="s">
        <v>656</v>
      </c>
    </row>
    <row r="16" spans="1:46" x14ac:dyDescent="0.25">
      <c r="A16" s="29" t="s">
        <v>75</v>
      </c>
      <c r="B16" s="19">
        <v>1</v>
      </c>
      <c r="C16" s="19">
        <v>1</v>
      </c>
      <c r="D16" s="20">
        <v>1</v>
      </c>
      <c r="E16" s="19">
        <v>0</v>
      </c>
      <c r="F16" s="22">
        <v>0</v>
      </c>
      <c r="G16" s="28">
        <v>1</v>
      </c>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3">
        <f t="shared" si="2"/>
        <v>2</v>
      </c>
      <c r="AQ16" s="13">
        <f t="shared" si="1"/>
        <v>4</v>
      </c>
      <c r="AR16" s="23">
        <v>2287.05964613475</v>
      </c>
      <c r="AS16" s="23">
        <f t="shared" si="0"/>
        <v>10.185694800990845</v>
      </c>
      <c r="AT16" s="24" t="s">
        <v>656</v>
      </c>
    </row>
    <row r="17" spans="1:46" hidden="1" x14ac:dyDescent="0.25">
      <c r="A17" s="30"/>
      <c r="B17" s="31"/>
      <c r="C17" s="31"/>
      <c r="D17" s="31"/>
      <c r="E17" s="31"/>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3">
        <f t="shared" si="2"/>
        <v>0</v>
      </c>
      <c r="AQ17" s="13">
        <f t="shared" si="1"/>
        <v>0</v>
      </c>
      <c r="AR17" s="23"/>
      <c r="AS17" s="23">
        <f t="shared" si="0"/>
        <v>0</v>
      </c>
      <c r="AT17" s="25"/>
    </row>
    <row r="18" spans="1:46" hidden="1" x14ac:dyDescent="0.25">
      <c r="A18" s="30"/>
      <c r="B18" s="31"/>
      <c r="C18" s="31"/>
      <c r="D18" s="31"/>
      <c r="E18" s="31"/>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3">
        <f t="shared" si="2"/>
        <v>0</v>
      </c>
      <c r="AQ18" s="13">
        <f t="shared" si="1"/>
        <v>0</v>
      </c>
      <c r="AR18" s="23"/>
      <c r="AS18" s="23">
        <f t="shared" si="0"/>
        <v>0</v>
      </c>
      <c r="AT18" s="25"/>
    </row>
    <row r="19" spans="1:46" hidden="1" x14ac:dyDescent="0.25">
      <c r="A19" s="30"/>
      <c r="B19" s="31"/>
      <c r="C19" s="31"/>
      <c r="D19" s="31"/>
      <c r="E19" s="31"/>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3">
        <f t="shared" si="2"/>
        <v>0</v>
      </c>
      <c r="AQ19" s="13">
        <f t="shared" si="1"/>
        <v>0</v>
      </c>
      <c r="AR19" s="23"/>
      <c r="AS19" s="23">
        <f t="shared" si="0"/>
        <v>0</v>
      </c>
      <c r="AT19" s="25"/>
    </row>
    <row r="20" spans="1:46" hidden="1" x14ac:dyDescent="0.25">
      <c r="A20" s="30"/>
      <c r="B20" s="31"/>
      <c r="C20" s="31"/>
      <c r="D20" s="31"/>
      <c r="E20" s="31"/>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3">
        <f t="shared" si="2"/>
        <v>0</v>
      </c>
      <c r="AQ20" s="13">
        <f t="shared" si="1"/>
        <v>0</v>
      </c>
      <c r="AR20" s="23"/>
      <c r="AS20" s="23">
        <f t="shared" si="0"/>
        <v>0</v>
      </c>
      <c r="AT20" s="25"/>
    </row>
    <row r="21" spans="1:46" hidden="1" x14ac:dyDescent="0.25">
      <c r="A21" s="30"/>
      <c r="B21" s="31"/>
      <c r="C21" s="31"/>
      <c r="D21" s="31"/>
      <c r="E21" s="31"/>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3">
        <f t="shared" si="2"/>
        <v>0</v>
      </c>
      <c r="AQ21" s="13">
        <f t="shared" si="1"/>
        <v>0</v>
      </c>
      <c r="AR21" s="23"/>
      <c r="AS21" s="23">
        <f t="shared" si="0"/>
        <v>0</v>
      </c>
      <c r="AT21" s="25"/>
    </row>
    <row r="22" spans="1:46" hidden="1" x14ac:dyDescent="0.25">
      <c r="A22" s="30"/>
      <c r="B22" s="31"/>
      <c r="C22" s="31"/>
      <c r="D22" s="31"/>
      <c r="E22" s="31"/>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3">
        <f t="shared" si="2"/>
        <v>0</v>
      </c>
      <c r="AQ22" s="13">
        <f t="shared" si="1"/>
        <v>0</v>
      </c>
      <c r="AR22" s="23"/>
      <c r="AS22" s="23">
        <f t="shared" si="0"/>
        <v>0</v>
      </c>
      <c r="AT22" s="25"/>
    </row>
    <row r="23" spans="1:46" hidden="1" x14ac:dyDescent="0.25">
      <c r="A23" s="30"/>
      <c r="B23" s="31"/>
      <c r="C23" s="31"/>
      <c r="D23" s="31"/>
      <c r="E23" s="31"/>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3">
        <f t="shared" si="2"/>
        <v>0</v>
      </c>
      <c r="AQ23" s="13">
        <f t="shared" si="1"/>
        <v>0</v>
      </c>
      <c r="AR23" s="23"/>
      <c r="AS23" s="23">
        <f t="shared" si="0"/>
        <v>0</v>
      </c>
      <c r="AT23" s="25"/>
    </row>
    <row r="24" spans="1:46" hidden="1" x14ac:dyDescent="0.25">
      <c r="A24" s="30"/>
      <c r="B24" s="31"/>
      <c r="C24" s="31"/>
      <c r="D24" s="31"/>
      <c r="E24" s="31"/>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3">
        <f t="shared" si="2"/>
        <v>0</v>
      </c>
      <c r="AQ24" s="13">
        <f t="shared" si="1"/>
        <v>0</v>
      </c>
      <c r="AR24" s="23"/>
      <c r="AS24" s="23">
        <f t="shared" si="0"/>
        <v>0</v>
      </c>
      <c r="AT24" s="25"/>
    </row>
    <row r="25" spans="1:46" hidden="1" x14ac:dyDescent="0.25">
      <c r="A25" s="30"/>
      <c r="B25" s="31"/>
      <c r="C25" s="31"/>
      <c r="D25" s="31"/>
      <c r="E25" s="31"/>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3">
        <f t="shared" si="2"/>
        <v>0</v>
      </c>
      <c r="AQ25" s="13">
        <f t="shared" si="1"/>
        <v>0</v>
      </c>
      <c r="AR25" s="23"/>
      <c r="AS25" s="23">
        <f t="shared" si="0"/>
        <v>0</v>
      </c>
      <c r="AT25" s="25"/>
    </row>
    <row r="26" spans="1:46" hidden="1" x14ac:dyDescent="0.25">
      <c r="A26" s="30"/>
      <c r="B26" s="31"/>
      <c r="C26" s="31"/>
      <c r="D26" s="31"/>
      <c r="E26" s="31"/>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3">
        <f t="shared" si="2"/>
        <v>0</v>
      </c>
      <c r="AQ26" s="13">
        <f t="shared" si="1"/>
        <v>0</v>
      </c>
      <c r="AR26" s="23"/>
      <c r="AS26" s="23">
        <f t="shared" si="0"/>
        <v>0</v>
      </c>
      <c r="AT26" s="25"/>
    </row>
    <row r="27" spans="1:46" hidden="1" x14ac:dyDescent="0.25">
      <c r="A27" s="30"/>
      <c r="B27" s="31"/>
      <c r="C27" s="31"/>
      <c r="D27" s="31"/>
      <c r="E27" s="31"/>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3">
        <f t="shared" si="2"/>
        <v>0</v>
      </c>
      <c r="AQ27" s="13">
        <f t="shared" si="1"/>
        <v>0</v>
      </c>
      <c r="AR27" s="23"/>
      <c r="AS27" s="23">
        <f t="shared" si="0"/>
        <v>0</v>
      </c>
      <c r="AT27" s="25"/>
    </row>
    <row r="28" spans="1:46" hidden="1" x14ac:dyDescent="0.25">
      <c r="A28" s="30"/>
      <c r="B28" s="31"/>
      <c r="C28" s="31"/>
      <c r="D28" s="31"/>
      <c r="E28" s="31"/>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3">
        <f t="shared" si="2"/>
        <v>0</v>
      </c>
      <c r="AQ28" s="13">
        <f t="shared" si="1"/>
        <v>0</v>
      </c>
      <c r="AR28" s="23"/>
      <c r="AS28" s="23">
        <f t="shared" si="0"/>
        <v>0</v>
      </c>
      <c r="AT28" s="25"/>
    </row>
    <row r="29" spans="1:46" hidden="1" x14ac:dyDescent="0.25">
      <c r="A29" s="30"/>
      <c r="B29" s="31"/>
      <c r="C29" s="31"/>
      <c r="D29" s="31"/>
      <c r="E29" s="31"/>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3">
        <f t="shared" si="2"/>
        <v>0</v>
      </c>
      <c r="AQ29" s="13">
        <f t="shared" si="1"/>
        <v>0</v>
      </c>
      <c r="AR29" s="23"/>
      <c r="AS29" s="23">
        <f t="shared" si="0"/>
        <v>0</v>
      </c>
      <c r="AT29" s="25"/>
    </row>
    <row r="30" spans="1:46" hidden="1" x14ac:dyDescent="0.25">
      <c r="A30" s="30"/>
      <c r="B30" s="31"/>
      <c r="C30" s="31"/>
      <c r="D30" s="31"/>
      <c r="E30" s="31"/>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3">
        <f t="shared" si="2"/>
        <v>0</v>
      </c>
      <c r="AQ30" s="13">
        <f t="shared" si="1"/>
        <v>0</v>
      </c>
      <c r="AR30" s="23"/>
      <c r="AS30" s="23">
        <f t="shared" si="0"/>
        <v>0</v>
      </c>
      <c r="AT30" s="25"/>
    </row>
    <row r="31" spans="1:46" hidden="1" x14ac:dyDescent="0.25">
      <c r="A31" s="30"/>
      <c r="B31" s="31"/>
      <c r="C31" s="31"/>
      <c r="D31" s="31"/>
      <c r="E31" s="31"/>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3">
        <f t="shared" si="2"/>
        <v>0</v>
      </c>
      <c r="AQ31" s="13">
        <f t="shared" si="1"/>
        <v>0</v>
      </c>
      <c r="AR31" s="23"/>
      <c r="AS31" s="23">
        <f t="shared" si="0"/>
        <v>0</v>
      </c>
      <c r="AT31" s="25"/>
    </row>
    <row r="32" spans="1:46" hidden="1" x14ac:dyDescent="0.25">
      <c r="A32" s="30"/>
      <c r="B32" s="31"/>
      <c r="C32" s="31"/>
      <c r="D32" s="31"/>
      <c r="E32" s="31"/>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3">
        <f t="shared" si="2"/>
        <v>0</v>
      </c>
      <c r="AQ32" s="13">
        <f t="shared" si="1"/>
        <v>0</v>
      </c>
      <c r="AR32" s="23"/>
      <c r="AS32" s="23">
        <f t="shared" si="0"/>
        <v>0</v>
      </c>
      <c r="AT32" s="25"/>
    </row>
    <row r="33" spans="1:46" hidden="1" x14ac:dyDescent="0.25">
      <c r="A33" s="30"/>
      <c r="B33" s="31"/>
      <c r="C33" s="31"/>
      <c r="D33" s="31"/>
      <c r="E33" s="31"/>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3">
        <f t="shared" si="2"/>
        <v>0</v>
      </c>
      <c r="AQ33" s="13">
        <f t="shared" si="1"/>
        <v>0</v>
      </c>
      <c r="AR33" s="23"/>
      <c r="AS33" s="23">
        <f t="shared" si="0"/>
        <v>0</v>
      </c>
      <c r="AT33" s="25"/>
    </row>
    <row r="34" spans="1:46" hidden="1" x14ac:dyDescent="0.25">
      <c r="A34" s="30"/>
      <c r="B34" s="31"/>
      <c r="C34" s="31"/>
      <c r="D34" s="31"/>
      <c r="E34" s="31"/>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3">
        <f t="shared" si="2"/>
        <v>0</v>
      </c>
      <c r="AQ34" s="13">
        <f t="shared" si="1"/>
        <v>0</v>
      </c>
      <c r="AR34" s="23"/>
      <c r="AS34" s="23">
        <f t="shared" si="0"/>
        <v>0</v>
      </c>
      <c r="AT34" s="25"/>
    </row>
    <row r="35" spans="1:46" hidden="1" x14ac:dyDescent="0.25">
      <c r="A35" s="30"/>
      <c r="B35" s="31"/>
      <c r="C35" s="31"/>
      <c r="D35" s="31"/>
      <c r="E35" s="31"/>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3">
        <f t="shared" si="2"/>
        <v>0</v>
      </c>
      <c r="AQ35" s="13">
        <f t="shared" si="1"/>
        <v>0</v>
      </c>
      <c r="AR35" s="23"/>
      <c r="AS35" s="23">
        <f t="shared" si="0"/>
        <v>0</v>
      </c>
      <c r="AT35" s="25"/>
    </row>
    <row r="36" spans="1:46" hidden="1" x14ac:dyDescent="0.25">
      <c r="A36" s="30"/>
      <c r="B36" s="31"/>
      <c r="C36" s="31"/>
      <c r="D36" s="31"/>
      <c r="E36" s="31"/>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3">
        <f t="shared" si="2"/>
        <v>0</v>
      </c>
      <c r="AQ36" s="13">
        <f t="shared" si="1"/>
        <v>0</v>
      </c>
      <c r="AR36" s="23"/>
      <c r="AS36" s="23">
        <f t="shared" si="0"/>
        <v>0</v>
      </c>
      <c r="AT36" s="25"/>
    </row>
    <row r="37" spans="1:46" hidden="1" x14ac:dyDescent="0.25">
      <c r="A37" s="30"/>
      <c r="B37" s="31"/>
      <c r="C37" s="31"/>
      <c r="D37" s="31"/>
      <c r="E37" s="31"/>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3">
        <f t="shared" si="2"/>
        <v>0</v>
      </c>
      <c r="AQ37" s="13">
        <f t="shared" si="1"/>
        <v>0</v>
      </c>
      <c r="AR37" s="23"/>
      <c r="AS37" s="23">
        <f t="shared" si="0"/>
        <v>0</v>
      </c>
      <c r="AT37" s="25"/>
    </row>
    <row r="38" spans="1:46" hidden="1" x14ac:dyDescent="0.25">
      <c r="A38" s="30"/>
      <c r="B38" s="31"/>
      <c r="C38" s="31"/>
      <c r="D38" s="31"/>
      <c r="E38" s="31"/>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3">
        <f t="shared" si="2"/>
        <v>0</v>
      </c>
      <c r="AQ38" s="13">
        <f t="shared" si="1"/>
        <v>0</v>
      </c>
      <c r="AR38" s="23"/>
      <c r="AS38" s="23">
        <f t="shared" si="0"/>
        <v>0</v>
      </c>
      <c r="AT38" s="25"/>
    </row>
    <row r="39" spans="1:46" hidden="1" x14ac:dyDescent="0.25">
      <c r="A39" s="30"/>
      <c r="B39" s="31"/>
      <c r="C39" s="31"/>
      <c r="D39" s="31"/>
      <c r="E39" s="31"/>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3">
        <f t="shared" si="2"/>
        <v>0</v>
      </c>
      <c r="AQ39" s="13">
        <f t="shared" si="1"/>
        <v>0</v>
      </c>
      <c r="AR39" s="23"/>
      <c r="AS39" s="23">
        <f t="shared" si="0"/>
        <v>0</v>
      </c>
      <c r="AT39" s="25"/>
    </row>
    <row r="40" spans="1:46" hidden="1" x14ac:dyDescent="0.25">
      <c r="A40" s="30"/>
      <c r="B40" s="31"/>
      <c r="C40" s="31"/>
      <c r="D40" s="31"/>
      <c r="E40" s="31"/>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3">
        <f t="shared" si="2"/>
        <v>0</v>
      </c>
      <c r="AQ40" s="13">
        <f t="shared" si="1"/>
        <v>0</v>
      </c>
      <c r="AR40" s="23"/>
      <c r="AS40" s="23">
        <f t="shared" si="0"/>
        <v>0</v>
      </c>
      <c r="AT40" s="25"/>
    </row>
    <row r="41" spans="1:46" hidden="1" x14ac:dyDescent="0.25">
      <c r="A41" s="30"/>
      <c r="B41" s="31"/>
      <c r="C41" s="31"/>
      <c r="D41" s="31"/>
      <c r="E41" s="31"/>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3">
        <f t="shared" si="2"/>
        <v>0</v>
      </c>
      <c r="AQ41" s="13">
        <f t="shared" si="1"/>
        <v>0</v>
      </c>
      <c r="AR41" s="23"/>
      <c r="AS41" s="23">
        <f t="shared" si="0"/>
        <v>0</v>
      </c>
      <c r="AT41" s="25"/>
    </row>
    <row r="42" spans="1:46" hidden="1" x14ac:dyDescent="0.25">
      <c r="A42" s="30"/>
      <c r="B42" s="31"/>
      <c r="C42" s="31"/>
      <c r="D42" s="31"/>
      <c r="E42" s="31"/>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3">
        <f t="shared" si="2"/>
        <v>0</v>
      </c>
      <c r="AQ42" s="13">
        <f t="shared" si="1"/>
        <v>0</v>
      </c>
      <c r="AR42" s="23"/>
      <c r="AS42" s="23">
        <f t="shared" si="0"/>
        <v>0</v>
      </c>
      <c r="AT42" s="25"/>
    </row>
    <row r="43" spans="1:46" hidden="1" x14ac:dyDescent="0.25">
      <c r="A43" s="30"/>
      <c r="B43" s="31"/>
      <c r="C43" s="31"/>
      <c r="D43" s="31"/>
      <c r="E43" s="31"/>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3">
        <f t="shared" si="2"/>
        <v>0</v>
      </c>
      <c r="AQ43" s="13">
        <f t="shared" si="1"/>
        <v>0</v>
      </c>
      <c r="AR43" s="23"/>
      <c r="AS43" s="23">
        <f t="shared" si="0"/>
        <v>0</v>
      </c>
      <c r="AT43" s="25"/>
    </row>
    <row r="44" spans="1:46" hidden="1" x14ac:dyDescent="0.25">
      <c r="A44" s="30"/>
      <c r="B44" s="31"/>
      <c r="C44" s="31"/>
      <c r="D44" s="31"/>
      <c r="E44" s="31"/>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3">
        <f t="shared" si="2"/>
        <v>0</v>
      </c>
      <c r="AQ44" s="13">
        <f t="shared" si="1"/>
        <v>0</v>
      </c>
      <c r="AR44" s="23"/>
      <c r="AS44" s="23">
        <f t="shared" si="0"/>
        <v>0</v>
      </c>
      <c r="AT44" s="25"/>
    </row>
    <row r="45" spans="1:46" hidden="1" x14ac:dyDescent="0.25">
      <c r="A45" s="30"/>
      <c r="B45" s="31"/>
      <c r="C45" s="31"/>
      <c r="D45" s="31"/>
      <c r="E45" s="31"/>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3">
        <f t="shared" si="2"/>
        <v>0</v>
      </c>
      <c r="AQ45" s="13">
        <f t="shared" si="1"/>
        <v>0</v>
      </c>
      <c r="AR45" s="23"/>
      <c r="AS45" s="23">
        <f t="shared" si="0"/>
        <v>0</v>
      </c>
      <c r="AT45" s="25"/>
    </row>
    <row r="46" spans="1:46" hidden="1" x14ac:dyDescent="0.25">
      <c r="A46" s="30"/>
      <c r="B46" s="31"/>
      <c r="C46" s="31"/>
      <c r="D46" s="31"/>
      <c r="E46" s="31"/>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3">
        <f t="shared" si="2"/>
        <v>0</v>
      </c>
      <c r="AQ46" s="13">
        <f t="shared" si="1"/>
        <v>0</v>
      </c>
      <c r="AR46" s="23"/>
      <c r="AS46" s="23">
        <f t="shared" si="0"/>
        <v>0</v>
      </c>
      <c r="AT46" s="25"/>
    </row>
    <row r="47" spans="1:46" hidden="1" x14ac:dyDescent="0.25">
      <c r="A47" s="30"/>
      <c r="B47" s="31"/>
      <c r="C47" s="31"/>
      <c r="D47" s="31"/>
      <c r="E47" s="31"/>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3">
        <f t="shared" si="2"/>
        <v>0</v>
      </c>
      <c r="AQ47" s="13">
        <f t="shared" si="1"/>
        <v>0</v>
      </c>
      <c r="AR47" s="23"/>
      <c r="AS47" s="23">
        <f t="shared" si="0"/>
        <v>0</v>
      </c>
      <c r="AT47" s="25"/>
    </row>
    <row r="48" spans="1:46" hidden="1" x14ac:dyDescent="0.25">
      <c r="A48" s="30"/>
      <c r="B48" s="31"/>
      <c r="C48" s="31"/>
      <c r="D48" s="31"/>
      <c r="E48" s="31"/>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3">
        <f t="shared" si="2"/>
        <v>0</v>
      </c>
      <c r="AQ48" s="13">
        <f t="shared" si="1"/>
        <v>0</v>
      </c>
      <c r="AR48" s="23"/>
      <c r="AS48" s="23">
        <f t="shared" si="0"/>
        <v>0</v>
      </c>
      <c r="AT48" s="25"/>
    </row>
    <row r="49" spans="1:46" hidden="1" x14ac:dyDescent="0.25">
      <c r="A49" s="30"/>
      <c r="B49" s="31"/>
      <c r="C49" s="31"/>
      <c r="D49" s="31"/>
      <c r="E49" s="31"/>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3">
        <f t="shared" si="2"/>
        <v>0</v>
      </c>
      <c r="AQ49" s="13">
        <f t="shared" si="1"/>
        <v>0</v>
      </c>
      <c r="AR49" s="23"/>
      <c r="AS49" s="23">
        <f t="shared" si="0"/>
        <v>0</v>
      </c>
      <c r="AT49" s="25"/>
    </row>
    <row r="50" spans="1:46" hidden="1" x14ac:dyDescent="0.25">
      <c r="A50" s="30"/>
      <c r="B50" s="31"/>
      <c r="C50" s="31"/>
      <c r="D50" s="31"/>
      <c r="E50" s="31"/>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3">
        <f t="shared" si="2"/>
        <v>0</v>
      </c>
      <c r="AQ50" s="13">
        <f t="shared" si="1"/>
        <v>0</v>
      </c>
      <c r="AR50" s="23"/>
      <c r="AS50" s="23">
        <f t="shared" si="0"/>
        <v>0</v>
      </c>
      <c r="AT50" s="25"/>
    </row>
    <row r="51" spans="1:46" hidden="1" x14ac:dyDescent="0.25">
      <c r="A51" s="30"/>
      <c r="B51" s="31"/>
      <c r="C51" s="31"/>
      <c r="D51" s="31"/>
      <c r="E51" s="31"/>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3">
        <f t="shared" si="2"/>
        <v>0</v>
      </c>
      <c r="AQ51" s="13">
        <f t="shared" si="1"/>
        <v>0</v>
      </c>
      <c r="AR51" s="23"/>
      <c r="AS51" s="23">
        <f t="shared" si="0"/>
        <v>0</v>
      </c>
      <c r="AT51" s="25"/>
    </row>
    <row r="52" spans="1:46" hidden="1" x14ac:dyDescent="0.25">
      <c r="A52" s="30"/>
      <c r="B52" s="31"/>
      <c r="C52" s="31"/>
      <c r="D52" s="31"/>
      <c r="E52" s="31"/>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3">
        <f t="shared" si="2"/>
        <v>0</v>
      </c>
      <c r="AQ52" s="13">
        <f t="shared" si="1"/>
        <v>0</v>
      </c>
      <c r="AR52" s="23"/>
      <c r="AS52" s="23">
        <f t="shared" si="0"/>
        <v>0</v>
      </c>
      <c r="AT52" s="25"/>
    </row>
    <row r="53" spans="1:46" hidden="1" x14ac:dyDescent="0.25">
      <c r="A53" s="30"/>
      <c r="B53" s="31"/>
      <c r="C53" s="31"/>
      <c r="D53" s="31"/>
      <c r="E53" s="31"/>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3">
        <f t="shared" si="2"/>
        <v>0</v>
      </c>
      <c r="AQ53" s="13">
        <f t="shared" si="1"/>
        <v>0</v>
      </c>
      <c r="AR53" s="23"/>
      <c r="AS53" s="23">
        <f t="shared" si="0"/>
        <v>0</v>
      </c>
      <c r="AT53" s="25"/>
    </row>
    <row r="54" spans="1:46" hidden="1" x14ac:dyDescent="0.25">
      <c r="A54" s="30"/>
      <c r="B54" s="31"/>
      <c r="C54" s="31"/>
      <c r="D54" s="31"/>
      <c r="E54" s="31"/>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3">
        <f t="shared" si="2"/>
        <v>0</v>
      </c>
      <c r="AQ54" s="13">
        <f t="shared" si="1"/>
        <v>0</v>
      </c>
      <c r="AR54" s="23"/>
      <c r="AS54" s="23">
        <f t="shared" si="0"/>
        <v>0</v>
      </c>
      <c r="AT54" s="25"/>
    </row>
    <row r="55" spans="1:46" hidden="1" x14ac:dyDescent="0.25">
      <c r="A55" s="30"/>
      <c r="B55" s="31"/>
      <c r="C55" s="31"/>
      <c r="D55" s="31"/>
      <c r="E55" s="31"/>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3">
        <f t="shared" si="2"/>
        <v>0</v>
      </c>
      <c r="AQ55" s="13">
        <f t="shared" si="1"/>
        <v>0</v>
      </c>
      <c r="AR55" s="23"/>
      <c r="AS55" s="23">
        <f t="shared" si="0"/>
        <v>0</v>
      </c>
      <c r="AT55" s="25"/>
    </row>
    <row r="56" spans="1:46" hidden="1" x14ac:dyDescent="0.25">
      <c r="A56" s="30"/>
      <c r="B56" s="31"/>
      <c r="C56" s="31"/>
      <c r="D56" s="31"/>
      <c r="E56" s="31"/>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3">
        <f t="shared" si="2"/>
        <v>0</v>
      </c>
      <c r="AQ56" s="13">
        <f t="shared" si="1"/>
        <v>0</v>
      </c>
      <c r="AR56" s="23"/>
      <c r="AS56" s="23">
        <f t="shared" si="0"/>
        <v>0</v>
      </c>
      <c r="AT56" s="25"/>
    </row>
    <row r="57" spans="1:46" hidden="1" x14ac:dyDescent="0.25">
      <c r="A57" s="30"/>
      <c r="B57" s="31"/>
      <c r="C57" s="31"/>
      <c r="D57" s="31"/>
      <c r="E57" s="31"/>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3">
        <f t="shared" si="2"/>
        <v>0</v>
      </c>
      <c r="AQ57" s="13">
        <f t="shared" si="1"/>
        <v>0</v>
      </c>
      <c r="AR57" s="23"/>
      <c r="AS57" s="23">
        <f t="shared" si="0"/>
        <v>0</v>
      </c>
      <c r="AT57" s="25"/>
    </row>
    <row r="58" spans="1:46" hidden="1" x14ac:dyDescent="0.25">
      <c r="A58" s="30"/>
      <c r="B58" s="31"/>
      <c r="C58" s="31"/>
      <c r="D58" s="31"/>
      <c r="E58" s="31"/>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3">
        <f t="shared" si="2"/>
        <v>0</v>
      </c>
      <c r="AQ58" s="13">
        <f t="shared" si="1"/>
        <v>0</v>
      </c>
      <c r="AR58" s="23"/>
      <c r="AS58" s="23">
        <f t="shared" si="0"/>
        <v>0</v>
      </c>
      <c r="AT58" s="25"/>
    </row>
    <row r="59" spans="1:46" hidden="1" x14ac:dyDescent="0.25">
      <c r="A59" s="30"/>
      <c r="B59" s="31"/>
      <c r="C59" s="31"/>
      <c r="D59" s="31"/>
      <c r="E59" s="31"/>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3">
        <f t="shared" si="2"/>
        <v>0</v>
      </c>
      <c r="AQ59" s="13">
        <f t="shared" si="1"/>
        <v>0</v>
      </c>
      <c r="AR59" s="23"/>
      <c r="AS59" s="23">
        <f t="shared" si="0"/>
        <v>0</v>
      </c>
      <c r="AT59" s="25"/>
    </row>
    <row r="60" spans="1:46" hidden="1" x14ac:dyDescent="0.25">
      <c r="A60" s="30"/>
      <c r="B60" s="31"/>
      <c r="C60" s="31"/>
      <c r="D60" s="31"/>
      <c r="E60" s="31"/>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3">
        <f t="shared" si="2"/>
        <v>0</v>
      </c>
      <c r="AQ60" s="13">
        <f t="shared" si="1"/>
        <v>0</v>
      </c>
      <c r="AR60" s="23"/>
      <c r="AS60" s="23">
        <f t="shared" si="0"/>
        <v>0</v>
      </c>
      <c r="AT60" s="25"/>
    </row>
    <row r="61" spans="1:46" hidden="1" x14ac:dyDescent="0.25">
      <c r="A61" s="30"/>
      <c r="B61" s="31"/>
      <c r="C61" s="31"/>
      <c r="D61" s="31"/>
      <c r="E61" s="31"/>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3">
        <f t="shared" si="2"/>
        <v>0</v>
      </c>
      <c r="AQ61" s="13">
        <f t="shared" si="1"/>
        <v>0</v>
      </c>
      <c r="AR61" s="23"/>
      <c r="AS61" s="23">
        <f t="shared" si="0"/>
        <v>0</v>
      </c>
      <c r="AT61" s="25"/>
    </row>
    <row r="62" spans="1:46" hidden="1" x14ac:dyDescent="0.25">
      <c r="A62" s="30"/>
      <c r="B62" s="31"/>
      <c r="C62" s="31"/>
      <c r="D62" s="31"/>
      <c r="E62" s="31"/>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3">
        <f t="shared" si="2"/>
        <v>0</v>
      </c>
      <c r="AQ62" s="13">
        <f t="shared" si="1"/>
        <v>0</v>
      </c>
      <c r="AR62" s="23"/>
      <c r="AS62" s="23">
        <f t="shared" si="0"/>
        <v>0</v>
      </c>
      <c r="AT62" s="25"/>
    </row>
    <row r="63" spans="1:46" hidden="1" x14ac:dyDescent="0.25">
      <c r="A63" s="30"/>
      <c r="B63" s="31"/>
      <c r="C63" s="31"/>
      <c r="D63" s="31"/>
      <c r="E63" s="31"/>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3">
        <f t="shared" si="2"/>
        <v>0</v>
      </c>
      <c r="AQ63" s="13">
        <f t="shared" si="1"/>
        <v>0</v>
      </c>
      <c r="AR63" s="23"/>
      <c r="AS63" s="23">
        <f t="shared" si="0"/>
        <v>0</v>
      </c>
      <c r="AT63" s="25"/>
    </row>
    <row r="64" spans="1:46" hidden="1" x14ac:dyDescent="0.25">
      <c r="A64" s="30"/>
      <c r="B64" s="31"/>
      <c r="C64" s="31"/>
      <c r="D64" s="31"/>
      <c r="E64" s="31"/>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3">
        <f t="shared" si="2"/>
        <v>0</v>
      </c>
      <c r="AQ64" s="13">
        <f t="shared" si="1"/>
        <v>0</v>
      </c>
      <c r="AR64" s="23"/>
      <c r="AS64" s="23">
        <f t="shared" si="0"/>
        <v>0</v>
      </c>
      <c r="AT64" s="25"/>
    </row>
    <row r="65" spans="1:46" hidden="1" x14ac:dyDescent="0.25">
      <c r="A65" s="30"/>
      <c r="B65" s="31"/>
      <c r="C65" s="31"/>
      <c r="D65" s="31"/>
      <c r="E65" s="31"/>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3">
        <f t="shared" si="2"/>
        <v>0</v>
      </c>
      <c r="AQ65" s="13">
        <f t="shared" si="1"/>
        <v>0</v>
      </c>
      <c r="AR65" s="23"/>
      <c r="AS65" s="23">
        <f t="shared" si="0"/>
        <v>0</v>
      </c>
      <c r="AT65" s="25"/>
    </row>
    <row r="66" spans="1:46" hidden="1" x14ac:dyDescent="0.25">
      <c r="A66" s="30"/>
      <c r="B66" s="31"/>
      <c r="C66" s="31"/>
      <c r="D66" s="31"/>
      <c r="E66" s="31"/>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3">
        <f t="shared" si="2"/>
        <v>0</v>
      </c>
      <c r="AQ66" s="13">
        <f t="shared" si="1"/>
        <v>0</v>
      </c>
      <c r="AR66" s="23"/>
      <c r="AS66" s="23">
        <f t="shared" ref="AS66:AS101" si="3">IFERROR(AR66/$AR$102,0)*100</f>
        <v>0</v>
      </c>
      <c r="AT66" s="25"/>
    </row>
    <row r="67" spans="1:46" hidden="1" x14ac:dyDescent="0.25">
      <c r="A67" s="30"/>
      <c r="B67" s="31"/>
      <c r="C67" s="31"/>
      <c r="D67" s="31"/>
      <c r="E67" s="31"/>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3">
        <f t="shared" si="2"/>
        <v>0</v>
      </c>
      <c r="AQ67" s="13">
        <f t="shared" ref="AQ67:AQ102" si="4">SUMIFS(B67:AO67,$B$103:$AO$103,"X")</f>
        <v>0</v>
      </c>
      <c r="AR67" s="23"/>
      <c r="AS67" s="23">
        <f t="shared" si="3"/>
        <v>0</v>
      </c>
      <c r="AT67" s="25"/>
    </row>
    <row r="68" spans="1:46" hidden="1" x14ac:dyDescent="0.25">
      <c r="A68" s="30"/>
      <c r="B68" s="31"/>
      <c r="C68" s="31"/>
      <c r="D68" s="31"/>
      <c r="E68" s="31"/>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3">
        <f t="shared" ref="AP68:AP102" si="5">SUMIF($B$106:$U$106,"X",B68:U68)</f>
        <v>0</v>
      </c>
      <c r="AQ68" s="13">
        <f t="shared" si="4"/>
        <v>0</v>
      </c>
      <c r="AR68" s="23"/>
      <c r="AS68" s="23">
        <f t="shared" si="3"/>
        <v>0</v>
      </c>
      <c r="AT68" s="25"/>
    </row>
    <row r="69" spans="1:46" hidden="1" x14ac:dyDescent="0.25">
      <c r="A69" s="30"/>
      <c r="B69" s="31"/>
      <c r="C69" s="31"/>
      <c r="D69" s="31"/>
      <c r="E69" s="31"/>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3">
        <f t="shared" si="5"/>
        <v>0</v>
      </c>
      <c r="AQ69" s="13">
        <f t="shared" si="4"/>
        <v>0</v>
      </c>
      <c r="AR69" s="23"/>
      <c r="AS69" s="23">
        <f t="shared" si="3"/>
        <v>0</v>
      </c>
      <c r="AT69" s="25"/>
    </row>
    <row r="70" spans="1:46" hidden="1" x14ac:dyDescent="0.25">
      <c r="A70" s="30"/>
      <c r="B70" s="31"/>
      <c r="C70" s="31"/>
      <c r="D70" s="31"/>
      <c r="E70" s="31"/>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3">
        <f t="shared" si="5"/>
        <v>0</v>
      </c>
      <c r="AQ70" s="13">
        <f t="shared" si="4"/>
        <v>0</v>
      </c>
      <c r="AR70" s="23"/>
      <c r="AS70" s="23">
        <f t="shared" si="3"/>
        <v>0</v>
      </c>
      <c r="AT70" s="25"/>
    </row>
    <row r="71" spans="1:46" hidden="1" x14ac:dyDescent="0.25">
      <c r="A71" s="30"/>
      <c r="B71" s="31"/>
      <c r="C71" s="31"/>
      <c r="D71" s="31"/>
      <c r="E71" s="31"/>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3">
        <f t="shared" si="5"/>
        <v>0</v>
      </c>
      <c r="AQ71" s="13">
        <f t="shared" si="4"/>
        <v>0</v>
      </c>
      <c r="AR71" s="23"/>
      <c r="AS71" s="23">
        <f t="shared" si="3"/>
        <v>0</v>
      </c>
      <c r="AT71" s="25"/>
    </row>
    <row r="72" spans="1:46" hidden="1" x14ac:dyDescent="0.25">
      <c r="A72" s="30"/>
      <c r="B72" s="31"/>
      <c r="C72" s="31"/>
      <c r="D72" s="31"/>
      <c r="E72" s="31"/>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3">
        <f t="shared" si="5"/>
        <v>0</v>
      </c>
      <c r="AQ72" s="13">
        <f t="shared" si="4"/>
        <v>0</v>
      </c>
      <c r="AR72" s="23"/>
      <c r="AS72" s="23">
        <f t="shared" si="3"/>
        <v>0</v>
      </c>
      <c r="AT72" s="25"/>
    </row>
    <row r="73" spans="1:46" hidden="1" x14ac:dyDescent="0.25">
      <c r="A73" s="30"/>
      <c r="B73" s="31"/>
      <c r="C73" s="31"/>
      <c r="D73" s="31"/>
      <c r="E73" s="31"/>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3">
        <f t="shared" si="5"/>
        <v>0</v>
      </c>
      <c r="AQ73" s="13">
        <f t="shared" si="4"/>
        <v>0</v>
      </c>
      <c r="AR73" s="23"/>
      <c r="AS73" s="23">
        <f t="shared" si="3"/>
        <v>0</v>
      </c>
      <c r="AT73" s="25"/>
    </row>
    <row r="74" spans="1:46" hidden="1" x14ac:dyDescent="0.25">
      <c r="A74" s="30"/>
      <c r="B74" s="31"/>
      <c r="C74" s="31"/>
      <c r="D74" s="31"/>
      <c r="E74" s="31"/>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3">
        <f t="shared" si="5"/>
        <v>0</v>
      </c>
      <c r="AQ74" s="13">
        <f t="shared" si="4"/>
        <v>0</v>
      </c>
      <c r="AR74" s="23"/>
      <c r="AS74" s="23">
        <f t="shared" si="3"/>
        <v>0</v>
      </c>
      <c r="AT74" s="25"/>
    </row>
    <row r="75" spans="1:46" hidden="1" x14ac:dyDescent="0.25">
      <c r="A75" s="30"/>
      <c r="B75" s="31"/>
      <c r="C75" s="31"/>
      <c r="D75" s="31"/>
      <c r="E75" s="31"/>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3">
        <f t="shared" si="5"/>
        <v>0</v>
      </c>
      <c r="AQ75" s="13">
        <f t="shared" si="4"/>
        <v>0</v>
      </c>
      <c r="AR75" s="23"/>
      <c r="AS75" s="23">
        <f t="shared" si="3"/>
        <v>0</v>
      </c>
      <c r="AT75" s="25"/>
    </row>
    <row r="76" spans="1:46" hidden="1" x14ac:dyDescent="0.25">
      <c r="A76" s="30"/>
      <c r="B76" s="31"/>
      <c r="C76" s="31"/>
      <c r="D76" s="31"/>
      <c r="E76" s="31"/>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3">
        <f t="shared" si="5"/>
        <v>0</v>
      </c>
      <c r="AQ76" s="13">
        <f t="shared" si="4"/>
        <v>0</v>
      </c>
      <c r="AR76" s="23"/>
      <c r="AS76" s="23">
        <f t="shared" si="3"/>
        <v>0</v>
      </c>
      <c r="AT76" s="25"/>
    </row>
    <row r="77" spans="1:46" hidden="1" x14ac:dyDescent="0.25">
      <c r="A77" s="30"/>
      <c r="B77" s="31"/>
      <c r="C77" s="31"/>
      <c r="D77" s="31"/>
      <c r="E77" s="31"/>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3">
        <f t="shared" si="5"/>
        <v>0</v>
      </c>
      <c r="AQ77" s="13">
        <f t="shared" si="4"/>
        <v>0</v>
      </c>
      <c r="AR77" s="23"/>
      <c r="AS77" s="23">
        <f t="shared" si="3"/>
        <v>0</v>
      </c>
      <c r="AT77" s="25"/>
    </row>
    <row r="78" spans="1:46" hidden="1" x14ac:dyDescent="0.25">
      <c r="A78" s="30"/>
      <c r="B78" s="31"/>
      <c r="C78" s="31"/>
      <c r="D78" s="31"/>
      <c r="E78" s="31"/>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3">
        <f t="shared" si="5"/>
        <v>0</v>
      </c>
      <c r="AQ78" s="13">
        <f t="shared" si="4"/>
        <v>0</v>
      </c>
      <c r="AR78" s="23"/>
      <c r="AS78" s="23">
        <f t="shared" si="3"/>
        <v>0</v>
      </c>
      <c r="AT78" s="25"/>
    </row>
    <row r="79" spans="1:46" hidden="1" x14ac:dyDescent="0.25">
      <c r="A79" s="30"/>
      <c r="B79" s="31"/>
      <c r="C79" s="31"/>
      <c r="D79" s="31"/>
      <c r="E79" s="31"/>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3">
        <f t="shared" si="5"/>
        <v>0</v>
      </c>
      <c r="AQ79" s="13">
        <f t="shared" si="4"/>
        <v>0</v>
      </c>
      <c r="AR79" s="23"/>
      <c r="AS79" s="23">
        <f t="shared" si="3"/>
        <v>0</v>
      </c>
      <c r="AT79" s="25"/>
    </row>
    <row r="80" spans="1:46" hidden="1" x14ac:dyDescent="0.25">
      <c r="A80" s="30"/>
      <c r="B80" s="31"/>
      <c r="C80" s="31"/>
      <c r="D80" s="31"/>
      <c r="E80" s="31"/>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3">
        <f t="shared" si="5"/>
        <v>0</v>
      </c>
      <c r="AQ80" s="13">
        <f t="shared" si="4"/>
        <v>0</v>
      </c>
      <c r="AR80" s="23"/>
      <c r="AS80" s="23">
        <f t="shared" si="3"/>
        <v>0</v>
      </c>
      <c r="AT80" s="25"/>
    </row>
    <row r="81" spans="1:46" hidden="1" x14ac:dyDescent="0.25">
      <c r="A81" s="30"/>
      <c r="B81" s="31"/>
      <c r="C81" s="31"/>
      <c r="D81" s="31"/>
      <c r="E81" s="31"/>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3">
        <f t="shared" si="5"/>
        <v>0</v>
      </c>
      <c r="AQ81" s="13">
        <f t="shared" si="4"/>
        <v>0</v>
      </c>
      <c r="AR81" s="23"/>
      <c r="AS81" s="23">
        <f t="shared" si="3"/>
        <v>0</v>
      </c>
      <c r="AT81" s="25"/>
    </row>
    <row r="82" spans="1:46" hidden="1" x14ac:dyDescent="0.25">
      <c r="A82" s="30"/>
      <c r="B82" s="31"/>
      <c r="C82" s="31"/>
      <c r="D82" s="31"/>
      <c r="E82" s="31"/>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3">
        <f t="shared" si="5"/>
        <v>0</v>
      </c>
      <c r="AQ82" s="13">
        <f t="shared" si="4"/>
        <v>0</v>
      </c>
      <c r="AR82" s="23"/>
      <c r="AS82" s="23">
        <f t="shared" si="3"/>
        <v>0</v>
      </c>
      <c r="AT82" s="25"/>
    </row>
    <row r="83" spans="1:46" hidden="1" x14ac:dyDescent="0.25">
      <c r="A83" s="30"/>
      <c r="B83" s="31"/>
      <c r="C83" s="31"/>
      <c r="D83" s="31"/>
      <c r="E83" s="31"/>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3">
        <f t="shared" si="5"/>
        <v>0</v>
      </c>
      <c r="AQ83" s="13">
        <f t="shared" si="4"/>
        <v>0</v>
      </c>
      <c r="AR83" s="23"/>
      <c r="AS83" s="23">
        <f t="shared" si="3"/>
        <v>0</v>
      </c>
      <c r="AT83" s="25"/>
    </row>
    <row r="84" spans="1:46" hidden="1" x14ac:dyDescent="0.25">
      <c r="A84" s="30"/>
      <c r="B84" s="31"/>
      <c r="C84" s="31"/>
      <c r="D84" s="31"/>
      <c r="E84" s="31"/>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3">
        <f t="shared" si="5"/>
        <v>0</v>
      </c>
      <c r="AQ84" s="13">
        <f t="shared" si="4"/>
        <v>0</v>
      </c>
      <c r="AR84" s="23"/>
      <c r="AS84" s="23">
        <f t="shared" si="3"/>
        <v>0</v>
      </c>
      <c r="AT84" s="25"/>
    </row>
    <row r="85" spans="1:46" hidden="1" x14ac:dyDescent="0.25">
      <c r="A85" s="30"/>
      <c r="B85" s="31"/>
      <c r="C85" s="31"/>
      <c r="D85" s="31"/>
      <c r="E85" s="31"/>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3">
        <f t="shared" si="5"/>
        <v>0</v>
      </c>
      <c r="AQ85" s="13">
        <f t="shared" si="4"/>
        <v>0</v>
      </c>
      <c r="AR85" s="23"/>
      <c r="AS85" s="23">
        <f t="shared" si="3"/>
        <v>0</v>
      </c>
      <c r="AT85" s="25"/>
    </row>
    <row r="86" spans="1:46" hidden="1" x14ac:dyDescent="0.25">
      <c r="A86" s="30"/>
      <c r="B86" s="31"/>
      <c r="C86" s="31"/>
      <c r="D86" s="31"/>
      <c r="E86" s="31"/>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3">
        <f t="shared" si="5"/>
        <v>0</v>
      </c>
      <c r="AQ86" s="13">
        <f t="shared" si="4"/>
        <v>0</v>
      </c>
      <c r="AR86" s="23"/>
      <c r="AS86" s="23">
        <f t="shared" si="3"/>
        <v>0</v>
      </c>
      <c r="AT86" s="25"/>
    </row>
    <row r="87" spans="1:46" hidden="1" x14ac:dyDescent="0.25">
      <c r="A87" s="30"/>
      <c r="B87" s="31"/>
      <c r="C87" s="31"/>
      <c r="D87" s="31"/>
      <c r="E87" s="31"/>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3">
        <f t="shared" si="5"/>
        <v>0</v>
      </c>
      <c r="AQ87" s="13">
        <f t="shared" si="4"/>
        <v>0</v>
      </c>
      <c r="AR87" s="23"/>
      <c r="AS87" s="23">
        <f t="shared" si="3"/>
        <v>0</v>
      </c>
      <c r="AT87" s="25"/>
    </row>
    <row r="88" spans="1:46" hidden="1" x14ac:dyDescent="0.25">
      <c r="A88" s="30"/>
      <c r="B88" s="31"/>
      <c r="C88" s="31"/>
      <c r="D88" s="31"/>
      <c r="E88" s="31"/>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3">
        <f t="shared" si="5"/>
        <v>0</v>
      </c>
      <c r="AQ88" s="13">
        <f t="shared" si="4"/>
        <v>0</v>
      </c>
      <c r="AR88" s="23"/>
      <c r="AS88" s="23">
        <f t="shared" si="3"/>
        <v>0</v>
      </c>
      <c r="AT88" s="25"/>
    </row>
    <row r="89" spans="1:46" hidden="1" x14ac:dyDescent="0.25">
      <c r="A89" s="30"/>
      <c r="B89" s="31"/>
      <c r="C89" s="31"/>
      <c r="D89" s="31"/>
      <c r="E89" s="31"/>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3">
        <f t="shared" si="5"/>
        <v>0</v>
      </c>
      <c r="AQ89" s="13">
        <f t="shared" si="4"/>
        <v>0</v>
      </c>
      <c r="AR89" s="23"/>
      <c r="AS89" s="23">
        <f t="shared" si="3"/>
        <v>0</v>
      </c>
      <c r="AT89" s="25"/>
    </row>
    <row r="90" spans="1:46" hidden="1" x14ac:dyDescent="0.25">
      <c r="A90" s="30"/>
      <c r="B90" s="31"/>
      <c r="C90" s="31"/>
      <c r="D90" s="31"/>
      <c r="E90" s="31"/>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3">
        <f t="shared" si="5"/>
        <v>0</v>
      </c>
      <c r="AQ90" s="13">
        <f t="shared" si="4"/>
        <v>0</v>
      </c>
      <c r="AR90" s="23"/>
      <c r="AS90" s="23">
        <f t="shared" si="3"/>
        <v>0</v>
      </c>
      <c r="AT90" s="25"/>
    </row>
    <row r="91" spans="1:46" hidden="1" x14ac:dyDescent="0.25">
      <c r="A91" s="30"/>
      <c r="B91" s="31"/>
      <c r="C91" s="31"/>
      <c r="D91" s="31"/>
      <c r="E91" s="31"/>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3">
        <f t="shared" si="5"/>
        <v>0</v>
      </c>
      <c r="AQ91" s="13">
        <f t="shared" si="4"/>
        <v>0</v>
      </c>
      <c r="AR91" s="23"/>
      <c r="AS91" s="23">
        <f t="shared" si="3"/>
        <v>0</v>
      </c>
      <c r="AT91" s="25"/>
    </row>
    <row r="92" spans="1:46" hidden="1" x14ac:dyDescent="0.25">
      <c r="A92" s="30"/>
      <c r="B92" s="31"/>
      <c r="C92" s="31"/>
      <c r="D92" s="31"/>
      <c r="E92" s="31"/>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3">
        <f t="shared" si="5"/>
        <v>0</v>
      </c>
      <c r="AQ92" s="13">
        <f t="shared" si="4"/>
        <v>0</v>
      </c>
      <c r="AR92" s="23"/>
      <c r="AS92" s="23">
        <f t="shared" si="3"/>
        <v>0</v>
      </c>
      <c r="AT92" s="25"/>
    </row>
    <row r="93" spans="1:46" hidden="1" x14ac:dyDescent="0.25">
      <c r="A93" s="30"/>
      <c r="B93" s="31"/>
      <c r="C93" s="31"/>
      <c r="D93" s="31"/>
      <c r="E93" s="31"/>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3">
        <f t="shared" si="5"/>
        <v>0</v>
      </c>
      <c r="AQ93" s="13">
        <f t="shared" si="4"/>
        <v>0</v>
      </c>
      <c r="AR93" s="23"/>
      <c r="AS93" s="23">
        <f t="shared" si="3"/>
        <v>0</v>
      </c>
      <c r="AT93" s="25"/>
    </row>
    <row r="94" spans="1:46" hidden="1" x14ac:dyDescent="0.25">
      <c r="A94" s="30"/>
      <c r="B94" s="31"/>
      <c r="C94" s="31"/>
      <c r="D94" s="31"/>
      <c r="E94" s="31"/>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3">
        <f t="shared" si="5"/>
        <v>0</v>
      </c>
      <c r="AQ94" s="13">
        <f t="shared" si="4"/>
        <v>0</v>
      </c>
      <c r="AR94" s="23"/>
      <c r="AS94" s="23">
        <f t="shared" si="3"/>
        <v>0</v>
      </c>
      <c r="AT94" s="25"/>
    </row>
    <row r="95" spans="1:46" hidden="1" x14ac:dyDescent="0.25">
      <c r="A95" s="30"/>
      <c r="B95" s="31"/>
      <c r="C95" s="31"/>
      <c r="D95" s="31"/>
      <c r="E95" s="31"/>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3">
        <f t="shared" si="5"/>
        <v>0</v>
      </c>
      <c r="AQ95" s="13">
        <f t="shared" si="4"/>
        <v>0</v>
      </c>
      <c r="AR95" s="23"/>
      <c r="AS95" s="23">
        <f t="shared" si="3"/>
        <v>0</v>
      </c>
      <c r="AT95" s="25"/>
    </row>
    <row r="96" spans="1:46" hidden="1" x14ac:dyDescent="0.25">
      <c r="A96" s="30"/>
      <c r="B96" s="31"/>
      <c r="C96" s="31"/>
      <c r="D96" s="31"/>
      <c r="E96" s="31"/>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3">
        <f t="shared" si="5"/>
        <v>0</v>
      </c>
      <c r="AQ96" s="13">
        <f t="shared" si="4"/>
        <v>0</v>
      </c>
      <c r="AR96" s="23"/>
      <c r="AS96" s="23">
        <f t="shared" si="3"/>
        <v>0</v>
      </c>
      <c r="AT96" s="25"/>
    </row>
    <row r="97" spans="1:47" hidden="1" x14ac:dyDescent="0.25">
      <c r="A97" s="30"/>
      <c r="B97" s="31"/>
      <c r="C97" s="31"/>
      <c r="D97" s="31"/>
      <c r="E97" s="31"/>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3">
        <f t="shared" si="5"/>
        <v>0</v>
      </c>
      <c r="AQ97" s="13">
        <f t="shared" si="4"/>
        <v>0</v>
      </c>
      <c r="AR97" s="23"/>
      <c r="AS97" s="23">
        <f t="shared" si="3"/>
        <v>0</v>
      </c>
      <c r="AT97" s="25"/>
    </row>
    <row r="98" spans="1:47" hidden="1" x14ac:dyDescent="0.25">
      <c r="A98" s="30"/>
      <c r="B98" s="31"/>
      <c r="C98" s="31"/>
      <c r="D98" s="31"/>
      <c r="E98" s="31"/>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3">
        <f t="shared" si="5"/>
        <v>0</v>
      </c>
      <c r="AQ98" s="13">
        <f t="shared" si="4"/>
        <v>0</v>
      </c>
      <c r="AR98" s="23"/>
      <c r="AS98" s="23">
        <f t="shared" si="3"/>
        <v>0</v>
      </c>
      <c r="AT98" s="25"/>
    </row>
    <row r="99" spans="1:47" hidden="1" x14ac:dyDescent="0.25">
      <c r="A99" s="30"/>
      <c r="B99" s="31"/>
      <c r="C99" s="31"/>
      <c r="D99" s="31"/>
      <c r="E99" s="31"/>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3">
        <f t="shared" si="5"/>
        <v>0</v>
      </c>
      <c r="AQ99" s="13">
        <f t="shared" si="4"/>
        <v>0</v>
      </c>
      <c r="AR99" s="23"/>
      <c r="AS99" s="23">
        <f t="shared" si="3"/>
        <v>0</v>
      </c>
      <c r="AT99" s="25"/>
    </row>
    <row r="100" spans="1:47" hidden="1" x14ac:dyDescent="0.25">
      <c r="A100" s="30"/>
      <c r="B100" s="31"/>
      <c r="C100" s="31"/>
      <c r="D100" s="31"/>
      <c r="E100" s="31"/>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3">
        <f t="shared" si="5"/>
        <v>0</v>
      </c>
      <c r="AQ100" s="13">
        <f t="shared" si="4"/>
        <v>0</v>
      </c>
      <c r="AR100" s="23"/>
      <c r="AS100" s="23">
        <f t="shared" si="3"/>
        <v>0</v>
      </c>
      <c r="AT100" s="25"/>
    </row>
    <row r="101" spans="1:47" hidden="1" x14ac:dyDescent="0.25">
      <c r="A101" s="30"/>
      <c r="B101" s="31"/>
      <c r="C101" s="31"/>
      <c r="D101" s="31"/>
      <c r="E101" s="31"/>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3">
        <f t="shared" si="5"/>
        <v>0</v>
      </c>
      <c r="AQ101" s="13">
        <f t="shared" si="4"/>
        <v>0</v>
      </c>
      <c r="AR101" s="23"/>
      <c r="AS101" s="23">
        <f t="shared" si="3"/>
        <v>0</v>
      </c>
      <c r="AT101" s="25"/>
    </row>
    <row r="102" spans="1:47" x14ac:dyDescent="0.25">
      <c r="A102" s="32" t="s">
        <v>657</v>
      </c>
      <c r="B102" s="33">
        <f>SUM(B2:B101)</f>
        <v>14</v>
      </c>
      <c r="C102" s="33">
        <f t="shared" ref="C102:AO102" si="6">SUM(C2:C101)</f>
        <v>15</v>
      </c>
      <c r="D102" s="33">
        <f t="shared" si="6"/>
        <v>15</v>
      </c>
      <c r="E102" s="33">
        <f t="shared" si="6"/>
        <v>7</v>
      </c>
      <c r="F102" s="33">
        <f t="shared" si="6"/>
        <v>13</v>
      </c>
      <c r="G102" s="33">
        <f t="shared" si="6"/>
        <v>15</v>
      </c>
      <c r="H102" s="33">
        <f t="shared" si="6"/>
        <v>0</v>
      </c>
      <c r="I102" s="33">
        <f t="shared" si="6"/>
        <v>0</v>
      </c>
      <c r="J102" s="33">
        <f t="shared" si="6"/>
        <v>0</v>
      </c>
      <c r="K102" s="33">
        <f t="shared" si="6"/>
        <v>0</v>
      </c>
      <c r="L102" s="33">
        <f t="shared" si="6"/>
        <v>0</v>
      </c>
      <c r="M102" s="33">
        <f t="shared" si="6"/>
        <v>0</v>
      </c>
      <c r="N102" s="33">
        <f t="shared" si="6"/>
        <v>0</v>
      </c>
      <c r="O102" s="33">
        <f t="shared" si="6"/>
        <v>0</v>
      </c>
      <c r="P102" s="33">
        <f t="shared" si="6"/>
        <v>0</v>
      </c>
      <c r="Q102" s="33">
        <f t="shared" si="6"/>
        <v>0</v>
      </c>
      <c r="R102" s="33">
        <f t="shared" si="6"/>
        <v>0</v>
      </c>
      <c r="S102" s="33">
        <f t="shared" si="6"/>
        <v>0</v>
      </c>
      <c r="T102" s="33">
        <f t="shared" si="6"/>
        <v>0</v>
      </c>
      <c r="U102" s="33">
        <f t="shared" si="6"/>
        <v>0</v>
      </c>
      <c r="V102" s="33">
        <f t="shared" si="6"/>
        <v>0</v>
      </c>
      <c r="W102" s="33">
        <f t="shared" si="6"/>
        <v>0</v>
      </c>
      <c r="X102" s="33">
        <f t="shared" si="6"/>
        <v>0</v>
      </c>
      <c r="Y102" s="33">
        <f t="shared" si="6"/>
        <v>0</v>
      </c>
      <c r="Z102" s="33">
        <f t="shared" si="6"/>
        <v>0</v>
      </c>
      <c r="AA102" s="33">
        <f t="shared" si="6"/>
        <v>0</v>
      </c>
      <c r="AB102" s="33">
        <f t="shared" si="6"/>
        <v>0</v>
      </c>
      <c r="AC102" s="33">
        <f t="shared" si="6"/>
        <v>0</v>
      </c>
      <c r="AD102" s="33">
        <f t="shared" si="6"/>
        <v>0</v>
      </c>
      <c r="AE102" s="33">
        <f t="shared" si="6"/>
        <v>0</v>
      </c>
      <c r="AF102" s="33">
        <f t="shared" si="6"/>
        <v>0</v>
      </c>
      <c r="AG102" s="33">
        <f t="shared" si="6"/>
        <v>0</v>
      </c>
      <c r="AH102" s="33">
        <f t="shared" si="6"/>
        <v>0</v>
      </c>
      <c r="AI102" s="33">
        <f t="shared" si="6"/>
        <v>0</v>
      </c>
      <c r="AJ102" s="33">
        <f t="shared" si="6"/>
        <v>0</v>
      </c>
      <c r="AK102" s="33">
        <f t="shared" si="6"/>
        <v>0</v>
      </c>
      <c r="AL102" s="33">
        <f t="shared" si="6"/>
        <v>0</v>
      </c>
      <c r="AM102" s="33">
        <f t="shared" si="6"/>
        <v>0</v>
      </c>
      <c r="AN102" s="33">
        <f t="shared" si="6"/>
        <v>0</v>
      </c>
      <c r="AO102" s="33">
        <f t="shared" si="6"/>
        <v>0</v>
      </c>
      <c r="AP102" s="13">
        <f t="shared" si="5"/>
        <v>50</v>
      </c>
      <c r="AQ102" s="13">
        <f t="shared" si="4"/>
        <v>79</v>
      </c>
      <c r="AR102" s="34">
        <f>SUM(AR2:AR101)</f>
        <v>22453.64396655856</v>
      </c>
      <c r="AS102" s="34">
        <f>SUM(AS2:AS101)</f>
        <v>100.00000000000001</v>
      </c>
      <c r="AT102" s="25"/>
    </row>
    <row r="103" spans="1:47" x14ac:dyDescent="0.25">
      <c r="A103" s="35" t="s">
        <v>658</v>
      </c>
      <c r="B103" s="35" t="s">
        <v>656</v>
      </c>
      <c r="C103" s="35" t="s">
        <v>656</v>
      </c>
      <c r="D103" s="35" t="s">
        <v>656</v>
      </c>
      <c r="E103" s="35" t="s">
        <v>656</v>
      </c>
      <c r="F103" s="35" t="s">
        <v>656</v>
      </c>
      <c r="G103" s="35" t="s">
        <v>656</v>
      </c>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6"/>
      <c r="AQ103" s="36"/>
      <c r="AR103" s="37"/>
      <c r="AS103" s="37"/>
      <c r="AT103" s="38"/>
      <c r="AU103" s="38"/>
    </row>
    <row r="104" spans="1:47" ht="30" x14ac:dyDescent="0.25">
      <c r="A104" s="24" t="s">
        <v>659</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36"/>
      <c r="AQ104" s="36"/>
      <c r="AR104" s="37"/>
      <c r="AS104" s="37"/>
      <c r="AT104" s="38"/>
      <c r="AU104" s="38"/>
    </row>
    <row r="105" spans="1:47" x14ac:dyDescent="0.25">
      <c r="A105" s="24" t="s">
        <v>660</v>
      </c>
      <c r="B105" s="24" t="s">
        <v>656</v>
      </c>
      <c r="C105" s="24" t="s">
        <v>656</v>
      </c>
      <c r="D105" s="24" t="s">
        <v>656</v>
      </c>
      <c r="E105" s="24" t="s">
        <v>656</v>
      </c>
      <c r="F105" s="24"/>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6"/>
      <c r="AQ105" s="36"/>
      <c r="AR105" s="40"/>
      <c r="AS105" s="40"/>
      <c r="AT105" s="38"/>
      <c r="AU105" s="38"/>
    </row>
    <row r="106" spans="1:47" x14ac:dyDescent="0.25">
      <c r="A106" s="24" t="s">
        <v>661</v>
      </c>
      <c r="B106" s="24"/>
      <c r="C106" s="24"/>
      <c r="D106" s="24" t="s">
        <v>656</v>
      </c>
      <c r="E106" s="24" t="s">
        <v>656</v>
      </c>
      <c r="F106" s="24" t="s">
        <v>656</v>
      </c>
      <c r="G106" s="39" t="s">
        <v>656</v>
      </c>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6"/>
      <c r="AQ106" s="36"/>
      <c r="AR106" s="40"/>
      <c r="AS106" s="40"/>
      <c r="AT106" s="38"/>
      <c r="AU106" s="38"/>
    </row>
    <row r="107" spans="1:47" x14ac:dyDescent="0.25">
      <c r="A107" s="24" t="s">
        <v>662</v>
      </c>
      <c r="B107" s="24"/>
      <c r="C107" s="24" t="s">
        <v>656</v>
      </c>
      <c r="D107" s="24" t="s">
        <v>656</v>
      </c>
      <c r="E107" s="24"/>
      <c r="F107" s="24"/>
      <c r="G107" s="39" t="s">
        <v>656</v>
      </c>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6"/>
      <c r="AQ107" s="36"/>
      <c r="AR107" s="40"/>
      <c r="AS107" s="40"/>
      <c r="AT107" s="38"/>
      <c r="AU107" s="38"/>
    </row>
    <row r="108" spans="1:47" x14ac:dyDescent="0.25">
      <c r="A108" s="24" t="s">
        <v>663</v>
      </c>
      <c r="B108" s="24"/>
      <c r="C108" s="24" t="s">
        <v>656</v>
      </c>
      <c r="D108" s="24"/>
      <c r="E108" s="24"/>
      <c r="F108" s="24"/>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6"/>
      <c r="AQ108" s="36"/>
      <c r="AR108" s="40"/>
      <c r="AS108" s="40"/>
      <c r="AT108" s="38"/>
      <c r="AU108" s="38"/>
    </row>
    <row r="109" spans="1:47" x14ac:dyDescent="0.25">
      <c r="A109" s="41" t="s">
        <v>664</v>
      </c>
      <c r="B109" s="42"/>
      <c r="C109" s="42"/>
      <c r="D109" s="42"/>
      <c r="E109" s="42"/>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36"/>
      <c r="AQ109" s="44"/>
      <c r="AR109" s="40"/>
      <c r="AS109" s="40"/>
      <c r="AT109" s="38"/>
      <c r="AU109" s="38"/>
    </row>
    <row r="110" spans="1:47" x14ac:dyDescent="0.25">
      <c r="A110" s="45"/>
      <c r="B110" s="46"/>
      <c r="C110" s="46"/>
      <c r="D110" s="46"/>
      <c r="E110" s="46"/>
      <c r="F110" s="4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44"/>
      <c r="AR110" s="40"/>
      <c r="AS110" s="40"/>
      <c r="AT110" s="38"/>
      <c r="AU110" s="38"/>
    </row>
    <row r="111" spans="1:47" x14ac:dyDescent="0.25">
      <c r="A111" s="47" t="s">
        <v>665</v>
      </c>
      <c r="B111" s="48"/>
      <c r="C111" s="48"/>
      <c r="D111" s="48"/>
      <c r="E111" s="48"/>
      <c r="F111" s="48"/>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50"/>
      <c r="AQ111" s="51"/>
      <c r="AR111" s="52"/>
      <c r="AS111" s="52"/>
    </row>
    <row r="112" spans="1:47" x14ac:dyDescent="0.25">
      <c r="A112" s="54" t="s">
        <v>666</v>
      </c>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0"/>
      <c r="AQ112" s="56"/>
      <c r="AR112" s="57"/>
      <c r="AS112" s="57"/>
    </row>
    <row r="113" spans="1:45" x14ac:dyDescent="0.25">
      <c r="A113" s="58" t="s">
        <v>667</v>
      </c>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0"/>
      <c r="AQ113" s="56"/>
      <c r="AR113" s="60"/>
      <c r="AS113" s="60"/>
    </row>
    <row r="114" spans="1:45" ht="33.75" customHeight="1" x14ac:dyDescent="0.25">
      <c r="A114" s="61" t="s">
        <v>668</v>
      </c>
      <c r="B114" s="96" t="s">
        <v>669</v>
      </c>
      <c r="C114" s="97"/>
      <c r="D114" s="97"/>
      <c r="E114" s="97"/>
      <c r="F114" s="97"/>
      <c r="G114" s="97"/>
      <c r="H114" s="97"/>
      <c r="I114" s="97"/>
      <c r="J114" s="97"/>
      <c r="K114" s="97"/>
      <c r="L114" s="97"/>
      <c r="M114" s="97"/>
      <c r="N114" s="97"/>
      <c r="O114" s="97"/>
      <c r="P114" s="97"/>
      <c r="Q114" s="97"/>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50"/>
      <c r="AQ114" s="44"/>
      <c r="AR114" s="63"/>
      <c r="AS114" s="63"/>
    </row>
    <row r="115" spans="1:45" ht="15.75" customHeight="1" x14ac:dyDescent="0.25">
      <c r="A115" s="64"/>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Q115" s="50"/>
      <c r="AR115" s="66"/>
      <c r="AS115" s="66"/>
    </row>
    <row r="219" spans="12:12" ht="15" customHeight="1" x14ac:dyDescent="0.25">
      <c r="L219" s="17" t="s">
        <v>670</v>
      </c>
    </row>
  </sheetData>
  <mergeCells count="1">
    <mergeCell ref="B114:Q114"/>
  </mergeCells>
  <conditionalFormatting sqref="A1: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H2:AO16 AT5 AT9:AT10 AT13 AT16 F17: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A5E4ECAB-FE39-40FC-BD55-A44A0964034C}">
      <formula1>"X"</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87E69-CED8-4281-AEAC-4FE6FEECBB67}">
  <dimension ref="A1:E80"/>
  <sheetViews>
    <sheetView workbookViewId="0">
      <selection activeCell="H21" sqref="H21"/>
    </sheetView>
  </sheetViews>
  <sheetFormatPr baseColWidth="10" defaultColWidth="11.42578125" defaultRowHeight="15" x14ac:dyDescent="0.25"/>
  <cols>
    <col min="1" max="1" width="11.7109375" bestFit="1" customWidth="1"/>
    <col min="2" max="2" width="11.5703125" bestFit="1" customWidth="1"/>
    <col min="3" max="3" width="18.42578125" customWidth="1"/>
    <col min="4" max="4" width="25.7109375" customWidth="1"/>
    <col min="5" max="5" width="75.7109375" customWidth="1"/>
  </cols>
  <sheetData>
    <row r="1" spans="1:5" x14ac:dyDescent="0.25">
      <c r="A1" s="1" t="s">
        <v>1</v>
      </c>
      <c r="B1" s="1" t="s">
        <v>79</v>
      </c>
      <c r="C1" s="1" t="s">
        <v>671</v>
      </c>
      <c r="D1" s="1" t="s">
        <v>672</v>
      </c>
      <c r="E1" s="1" t="s">
        <v>673</v>
      </c>
    </row>
    <row r="2" spans="1:5" x14ac:dyDescent="0.25">
      <c r="A2" s="3" t="s">
        <v>7</v>
      </c>
      <c r="B2" s="3" t="s">
        <v>8</v>
      </c>
      <c r="C2" s="69" t="s">
        <v>87</v>
      </c>
      <c r="D2" s="69" t="s">
        <v>674</v>
      </c>
      <c r="E2" s="69" t="s">
        <v>675</v>
      </c>
    </row>
    <row r="3" spans="1:5" x14ac:dyDescent="0.25">
      <c r="A3" s="3" t="s">
        <v>7</v>
      </c>
      <c r="B3" s="3" t="s">
        <v>8</v>
      </c>
      <c r="C3" s="69" t="s">
        <v>107</v>
      </c>
      <c r="D3" s="69" t="s">
        <v>674</v>
      </c>
      <c r="E3" s="69" t="s">
        <v>675</v>
      </c>
    </row>
    <row r="4" spans="1:5" x14ac:dyDescent="0.25">
      <c r="A4" s="3" t="s">
        <v>7</v>
      </c>
      <c r="B4" s="3" t="s">
        <v>8</v>
      </c>
      <c r="C4" s="69" t="s">
        <v>89</v>
      </c>
      <c r="D4" s="69" t="s">
        <v>674</v>
      </c>
      <c r="E4" s="69" t="s">
        <v>676</v>
      </c>
    </row>
    <row r="5" spans="1:5" x14ac:dyDescent="0.25">
      <c r="A5" s="3" t="s">
        <v>7</v>
      </c>
      <c r="B5" s="3" t="s">
        <v>8</v>
      </c>
      <c r="C5" s="69" t="s">
        <v>91</v>
      </c>
      <c r="D5" s="69" t="s">
        <v>677</v>
      </c>
      <c r="E5" s="69" t="s">
        <v>676</v>
      </c>
    </row>
    <row r="6" spans="1:5" x14ac:dyDescent="0.25">
      <c r="A6" s="3" t="s">
        <v>7</v>
      </c>
      <c r="B6" s="3" t="s">
        <v>8</v>
      </c>
      <c r="C6" s="69" t="s">
        <v>93</v>
      </c>
      <c r="D6" s="69" t="s">
        <v>674</v>
      </c>
      <c r="E6" s="69" t="s">
        <v>676</v>
      </c>
    </row>
    <row r="7" spans="1:5" x14ac:dyDescent="0.25">
      <c r="A7" s="3" t="s">
        <v>7</v>
      </c>
      <c r="B7" s="3" t="s">
        <v>13</v>
      </c>
      <c r="C7" s="69" t="s">
        <v>87</v>
      </c>
      <c r="D7" s="69" t="s">
        <v>674</v>
      </c>
      <c r="E7" s="69" t="s">
        <v>675</v>
      </c>
    </row>
    <row r="8" spans="1:5" x14ac:dyDescent="0.25">
      <c r="A8" s="3" t="s">
        <v>7</v>
      </c>
      <c r="B8" s="3" t="s">
        <v>13</v>
      </c>
      <c r="C8" s="69" t="s">
        <v>107</v>
      </c>
      <c r="D8" s="69" t="s">
        <v>674</v>
      </c>
      <c r="E8" s="69" t="s">
        <v>675</v>
      </c>
    </row>
    <row r="9" spans="1:5" x14ac:dyDescent="0.25">
      <c r="A9" s="3" t="s">
        <v>7</v>
      </c>
      <c r="B9" s="3" t="s">
        <v>13</v>
      </c>
      <c r="C9" s="69" t="s">
        <v>89</v>
      </c>
      <c r="D9" s="69" t="s">
        <v>674</v>
      </c>
      <c r="E9" s="69" t="s">
        <v>676</v>
      </c>
    </row>
    <row r="10" spans="1:5" x14ac:dyDescent="0.25">
      <c r="A10" s="3" t="s">
        <v>7</v>
      </c>
      <c r="B10" s="3" t="s">
        <v>13</v>
      </c>
      <c r="C10" s="69" t="s">
        <v>140</v>
      </c>
      <c r="D10" s="69" t="s">
        <v>677</v>
      </c>
      <c r="E10" s="69" t="s">
        <v>676</v>
      </c>
    </row>
    <row r="11" spans="1:5" x14ac:dyDescent="0.25">
      <c r="A11" s="3" t="s">
        <v>7</v>
      </c>
      <c r="B11" s="3" t="s">
        <v>13</v>
      </c>
      <c r="C11" s="69" t="s">
        <v>91</v>
      </c>
      <c r="D11" s="69" t="s">
        <v>677</v>
      </c>
      <c r="E11" s="69" t="s">
        <v>676</v>
      </c>
    </row>
    <row r="12" spans="1:5" x14ac:dyDescent="0.25">
      <c r="A12" s="3" t="s">
        <v>7</v>
      </c>
      <c r="B12" s="3" t="s">
        <v>13</v>
      </c>
      <c r="C12" s="69" t="s">
        <v>93</v>
      </c>
      <c r="D12" s="69" t="s">
        <v>674</v>
      </c>
      <c r="E12" s="69" t="s">
        <v>676</v>
      </c>
    </row>
    <row r="13" spans="1:5" x14ac:dyDescent="0.25">
      <c r="A13" s="4" t="s">
        <v>18</v>
      </c>
      <c r="B13" s="4" t="s">
        <v>19</v>
      </c>
      <c r="C13" s="69" t="s">
        <v>87</v>
      </c>
      <c r="D13" s="69" t="s">
        <v>674</v>
      </c>
      <c r="E13" s="69" t="s">
        <v>675</v>
      </c>
    </row>
    <row r="14" spans="1:5" x14ac:dyDescent="0.25">
      <c r="A14" s="4" t="s">
        <v>18</v>
      </c>
      <c r="B14" s="4" t="s">
        <v>19</v>
      </c>
      <c r="C14" s="69" t="s">
        <v>107</v>
      </c>
      <c r="D14" s="69" t="s">
        <v>674</v>
      </c>
      <c r="E14" s="69" t="s">
        <v>675</v>
      </c>
    </row>
    <row r="15" spans="1:5" x14ac:dyDescent="0.25">
      <c r="A15" s="4" t="s">
        <v>18</v>
      </c>
      <c r="B15" s="4" t="s">
        <v>19</v>
      </c>
      <c r="C15" s="69" t="s">
        <v>89</v>
      </c>
      <c r="D15" s="69" t="s">
        <v>674</v>
      </c>
      <c r="E15" s="69" t="s">
        <v>676</v>
      </c>
    </row>
    <row r="16" spans="1:5" x14ac:dyDescent="0.25">
      <c r="A16" s="4" t="s">
        <v>18</v>
      </c>
      <c r="B16" s="4" t="s">
        <v>19</v>
      </c>
      <c r="C16" s="69" t="s">
        <v>91</v>
      </c>
      <c r="D16" s="69" t="s">
        <v>677</v>
      </c>
      <c r="E16" s="69" t="s">
        <v>676</v>
      </c>
    </row>
    <row r="17" spans="1:5" x14ac:dyDescent="0.25">
      <c r="A17" s="4" t="s">
        <v>18</v>
      </c>
      <c r="B17" s="4" t="s">
        <v>19</v>
      </c>
      <c r="C17" s="69" t="s">
        <v>93</v>
      </c>
      <c r="D17" s="69" t="s">
        <v>674</v>
      </c>
      <c r="E17" s="69" t="s">
        <v>676</v>
      </c>
    </row>
    <row r="18" spans="1:5" x14ac:dyDescent="0.25">
      <c r="A18" s="4" t="s">
        <v>18</v>
      </c>
      <c r="B18" s="4" t="s">
        <v>24</v>
      </c>
      <c r="C18" s="69" t="s">
        <v>87</v>
      </c>
      <c r="D18" s="69" t="s">
        <v>674</v>
      </c>
      <c r="E18" s="69" t="s">
        <v>675</v>
      </c>
    </row>
    <row r="19" spans="1:5" x14ac:dyDescent="0.25">
      <c r="A19" s="4" t="s">
        <v>18</v>
      </c>
      <c r="B19" s="4" t="s">
        <v>24</v>
      </c>
      <c r="C19" s="69" t="s">
        <v>107</v>
      </c>
      <c r="D19" s="69" t="s">
        <v>674</v>
      </c>
      <c r="E19" s="69" t="s">
        <v>675</v>
      </c>
    </row>
    <row r="20" spans="1:5" x14ac:dyDescent="0.25">
      <c r="A20" s="4" t="s">
        <v>18</v>
      </c>
      <c r="B20" s="4" t="s">
        <v>24</v>
      </c>
      <c r="C20" s="69" t="s">
        <v>89</v>
      </c>
      <c r="D20" s="69" t="s">
        <v>674</v>
      </c>
      <c r="E20" s="69" t="s">
        <v>676</v>
      </c>
    </row>
    <row r="21" spans="1:5" x14ac:dyDescent="0.25">
      <c r="A21" s="4" t="s">
        <v>18</v>
      </c>
      <c r="B21" s="4" t="s">
        <v>24</v>
      </c>
      <c r="C21" s="69" t="s">
        <v>140</v>
      </c>
      <c r="D21" s="69" t="s">
        <v>677</v>
      </c>
      <c r="E21" s="69" t="s">
        <v>676</v>
      </c>
    </row>
    <row r="22" spans="1:5" x14ac:dyDescent="0.25">
      <c r="A22" s="4" t="s">
        <v>18</v>
      </c>
      <c r="B22" s="4" t="s">
        <v>24</v>
      </c>
      <c r="C22" s="69" t="s">
        <v>91</v>
      </c>
      <c r="D22" s="69" t="s">
        <v>677</v>
      </c>
      <c r="E22" s="69" t="s">
        <v>676</v>
      </c>
    </row>
    <row r="23" spans="1:5" x14ac:dyDescent="0.25">
      <c r="A23" s="4" t="s">
        <v>18</v>
      </c>
      <c r="B23" s="4" t="s">
        <v>24</v>
      </c>
      <c r="C23" s="69" t="s">
        <v>93</v>
      </c>
      <c r="D23" s="69" t="s">
        <v>674</v>
      </c>
      <c r="E23" s="69" t="s">
        <v>676</v>
      </c>
    </row>
    <row r="24" spans="1:5" x14ac:dyDescent="0.25">
      <c r="A24" s="5" t="s">
        <v>29</v>
      </c>
      <c r="B24" s="5" t="s">
        <v>30</v>
      </c>
      <c r="C24" s="69" t="s">
        <v>87</v>
      </c>
      <c r="D24" s="69" t="s">
        <v>674</v>
      </c>
      <c r="E24" s="69" t="s">
        <v>675</v>
      </c>
    </row>
    <row r="25" spans="1:5" x14ac:dyDescent="0.25">
      <c r="A25" s="5" t="s">
        <v>29</v>
      </c>
      <c r="B25" s="5" t="s">
        <v>30</v>
      </c>
      <c r="C25" s="69" t="s">
        <v>107</v>
      </c>
      <c r="D25" s="69" t="s">
        <v>674</v>
      </c>
      <c r="E25" s="69" t="s">
        <v>675</v>
      </c>
    </row>
    <row r="26" spans="1:5" x14ac:dyDescent="0.25">
      <c r="A26" s="5" t="s">
        <v>29</v>
      </c>
      <c r="B26" s="5" t="s">
        <v>30</v>
      </c>
      <c r="C26" s="69" t="s">
        <v>89</v>
      </c>
      <c r="D26" s="69" t="s">
        <v>674</v>
      </c>
      <c r="E26" s="69" t="s">
        <v>676</v>
      </c>
    </row>
    <row r="27" spans="1:5" x14ac:dyDescent="0.25">
      <c r="A27" s="5" t="s">
        <v>29</v>
      </c>
      <c r="B27" s="5" t="s">
        <v>30</v>
      </c>
      <c r="C27" s="69" t="s">
        <v>91</v>
      </c>
      <c r="D27" s="69" t="s">
        <v>677</v>
      </c>
      <c r="E27" s="69" t="s">
        <v>676</v>
      </c>
    </row>
    <row r="28" spans="1:5" x14ac:dyDescent="0.25">
      <c r="A28" s="5" t="s">
        <v>29</v>
      </c>
      <c r="B28" s="5" t="s">
        <v>30</v>
      </c>
      <c r="C28" s="69" t="s">
        <v>93</v>
      </c>
      <c r="D28" s="69" t="s">
        <v>674</v>
      </c>
      <c r="E28" s="69" t="s">
        <v>676</v>
      </c>
    </row>
    <row r="29" spans="1:5" x14ac:dyDescent="0.25">
      <c r="A29" s="5" t="s">
        <v>29</v>
      </c>
      <c r="B29" s="5" t="s">
        <v>35</v>
      </c>
      <c r="C29" s="69" t="s">
        <v>87</v>
      </c>
      <c r="D29" s="69" t="s">
        <v>674</v>
      </c>
      <c r="E29" s="69" t="s">
        <v>675</v>
      </c>
    </row>
    <row r="30" spans="1:5" x14ac:dyDescent="0.25">
      <c r="A30" s="5" t="s">
        <v>29</v>
      </c>
      <c r="B30" s="5" t="s">
        <v>35</v>
      </c>
      <c r="C30" s="69" t="s">
        <v>107</v>
      </c>
      <c r="D30" s="69" t="s">
        <v>674</v>
      </c>
      <c r="E30" s="69" t="s">
        <v>675</v>
      </c>
    </row>
    <row r="31" spans="1:5" x14ac:dyDescent="0.25">
      <c r="A31" s="5" t="s">
        <v>29</v>
      </c>
      <c r="B31" s="5" t="s">
        <v>35</v>
      </c>
      <c r="C31" s="69" t="s">
        <v>89</v>
      </c>
      <c r="D31" s="69" t="s">
        <v>674</v>
      </c>
      <c r="E31" s="69" t="s">
        <v>676</v>
      </c>
    </row>
    <row r="32" spans="1:5" x14ac:dyDescent="0.25">
      <c r="A32" s="5" t="s">
        <v>29</v>
      </c>
      <c r="B32" s="5" t="s">
        <v>35</v>
      </c>
      <c r="C32" s="69" t="s">
        <v>91</v>
      </c>
      <c r="D32" s="69" t="s">
        <v>677</v>
      </c>
      <c r="E32" s="69" t="s">
        <v>676</v>
      </c>
    </row>
    <row r="33" spans="1:5" x14ac:dyDescent="0.25">
      <c r="A33" s="5" t="s">
        <v>29</v>
      </c>
      <c r="B33" s="5" t="s">
        <v>35</v>
      </c>
      <c r="C33" s="69" t="s">
        <v>93</v>
      </c>
      <c r="D33" s="69" t="s">
        <v>674</v>
      </c>
      <c r="E33" s="69" t="s">
        <v>676</v>
      </c>
    </row>
    <row r="34" spans="1:5" x14ac:dyDescent="0.25">
      <c r="A34" s="5" t="s">
        <v>29</v>
      </c>
      <c r="B34" s="5" t="s">
        <v>40</v>
      </c>
      <c r="C34" s="69" t="s">
        <v>87</v>
      </c>
      <c r="D34" s="69" t="s">
        <v>674</v>
      </c>
      <c r="E34" s="69" t="s">
        <v>675</v>
      </c>
    </row>
    <row r="35" spans="1:5" x14ac:dyDescent="0.25">
      <c r="A35" s="5" t="s">
        <v>29</v>
      </c>
      <c r="B35" s="5" t="s">
        <v>40</v>
      </c>
      <c r="C35" s="69" t="s">
        <v>107</v>
      </c>
      <c r="D35" s="69" t="s">
        <v>674</v>
      </c>
      <c r="E35" s="69" t="s">
        <v>675</v>
      </c>
    </row>
    <row r="36" spans="1:5" x14ac:dyDescent="0.25">
      <c r="A36" s="5" t="s">
        <v>29</v>
      </c>
      <c r="B36" s="5" t="s">
        <v>40</v>
      </c>
      <c r="C36" s="69" t="s">
        <v>89</v>
      </c>
      <c r="D36" s="69" t="s">
        <v>674</v>
      </c>
      <c r="E36" s="69" t="s">
        <v>676</v>
      </c>
    </row>
    <row r="37" spans="1:5" x14ac:dyDescent="0.25">
      <c r="A37" s="5" t="s">
        <v>29</v>
      </c>
      <c r="B37" s="5" t="s">
        <v>40</v>
      </c>
      <c r="C37" s="69" t="s">
        <v>91</v>
      </c>
      <c r="D37" s="69" t="s">
        <v>677</v>
      </c>
      <c r="E37" s="69" t="s">
        <v>676</v>
      </c>
    </row>
    <row r="38" spans="1:5" x14ac:dyDescent="0.25">
      <c r="A38" s="5" t="s">
        <v>29</v>
      </c>
      <c r="B38" s="5" t="s">
        <v>40</v>
      </c>
      <c r="C38" s="69" t="s">
        <v>93</v>
      </c>
      <c r="D38" s="69" t="s">
        <v>674</v>
      </c>
      <c r="E38" s="69" t="s">
        <v>676</v>
      </c>
    </row>
    <row r="39" spans="1:5" x14ac:dyDescent="0.25">
      <c r="A39" s="5" t="s">
        <v>29</v>
      </c>
      <c r="B39" s="5" t="s">
        <v>44</v>
      </c>
      <c r="C39" s="69" t="s">
        <v>87</v>
      </c>
      <c r="D39" s="69" t="s">
        <v>674</v>
      </c>
      <c r="E39" s="69" t="s">
        <v>675</v>
      </c>
    </row>
    <row r="40" spans="1:5" x14ac:dyDescent="0.25">
      <c r="A40" s="5" t="s">
        <v>29</v>
      </c>
      <c r="B40" s="5" t="s">
        <v>44</v>
      </c>
      <c r="C40" s="69" t="s">
        <v>107</v>
      </c>
      <c r="D40" s="69" t="s">
        <v>674</v>
      </c>
      <c r="E40" s="69" t="s">
        <v>675</v>
      </c>
    </row>
    <row r="41" spans="1:5" x14ac:dyDescent="0.25">
      <c r="A41" s="5" t="s">
        <v>29</v>
      </c>
      <c r="B41" s="5" t="s">
        <v>44</v>
      </c>
      <c r="C41" s="69" t="s">
        <v>89</v>
      </c>
      <c r="D41" s="69" t="s">
        <v>674</v>
      </c>
      <c r="E41" s="69" t="s">
        <v>676</v>
      </c>
    </row>
    <row r="42" spans="1:5" x14ac:dyDescent="0.25">
      <c r="A42" s="5" t="s">
        <v>29</v>
      </c>
      <c r="B42" s="5" t="s">
        <v>44</v>
      </c>
      <c r="C42" s="69" t="s">
        <v>140</v>
      </c>
      <c r="D42" s="69" t="s">
        <v>677</v>
      </c>
      <c r="E42" s="69" t="s">
        <v>676</v>
      </c>
    </row>
    <row r="43" spans="1:5" x14ac:dyDescent="0.25">
      <c r="A43" s="5" t="s">
        <v>29</v>
      </c>
      <c r="B43" s="5" t="s">
        <v>44</v>
      </c>
      <c r="C43" s="69" t="s">
        <v>91</v>
      </c>
      <c r="D43" s="69" t="s">
        <v>677</v>
      </c>
      <c r="E43" s="69" t="s">
        <v>676</v>
      </c>
    </row>
    <row r="44" spans="1:5" x14ac:dyDescent="0.25">
      <c r="A44" s="5" t="s">
        <v>29</v>
      </c>
      <c r="B44" s="5" t="s">
        <v>44</v>
      </c>
      <c r="C44" s="69" t="s">
        <v>93</v>
      </c>
      <c r="D44" s="69" t="s">
        <v>674</v>
      </c>
      <c r="E44" s="69" t="s">
        <v>676</v>
      </c>
    </row>
    <row r="45" spans="1:5" x14ac:dyDescent="0.25">
      <c r="A45" s="6" t="s">
        <v>48</v>
      </c>
      <c r="B45" s="6" t="s">
        <v>49</v>
      </c>
      <c r="C45" s="69" t="s">
        <v>87</v>
      </c>
      <c r="D45" s="69" t="s">
        <v>674</v>
      </c>
      <c r="E45" s="69" t="s">
        <v>675</v>
      </c>
    </row>
    <row r="46" spans="1:5" x14ac:dyDescent="0.25">
      <c r="A46" s="6" t="s">
        <v>48</v>
      </c>
      <c r="B46" s="6" t="s">
        <v>49</v>
      </c>
      <c r="C46" s="69" t="s">
        <v>107</v>
      </c>
      <c r="D46" s="69" t="s">
        <v>674</v>
      </c>
      <c r="E46" s="69" t="s">
        <v>675</v>
      </c>
    </row>
    <row r="47" spans="1:5" x14ac:dyDescent="0.25">
      <c r="A47" s="6" t="s">
        <v>48</v>
      </c>
      <c r="B47" s="6" t="s">
        <v>49</v>
      </c>
      <c r="C47" s="69" t="s">
        <v>89</v>
      </c>
      <c r="D47" s="69" t="s">
        <v>674</v>
      </c>
      <c r="E47" s="69" t="s">
        <v>676</v>
      </c>
    </row>
    <row r="48" spans="1:5" x14ac:dyDescent="0.25">
      <c r="A48" s="6" t="s">
        <v>48</v>
      </c>
      <c r="B48" s="6" t="s">
        <v>49</v>
      </c>
      <c r="C48" s="69" t="s">
        <v>140</v>
      </c>
      <c r="D48" s="69" t="s">
        <v>677</v>
      </c>
      <c r="E48" s="69" t="s">
        <v>676</v>
      </c>
    </row>
    <row r="49" spans="1:5" x14ac:dyDescent="0.25">
      <c r="A49" s="6" t="s">
        <v>48</v>
      </c>
      <c r="B49" s="6" t="s">
        <v>49</v>
      </c>
      <c r="C49" s="69" t="s">
        <v>91</v>
      </c>
      <c r="D49" s="69" t="s">
        <v>677</v>
      </c>
      <c r="E49" s="69" t="s">
        <v>676</v>
      </c>
    </row>
    <row r="50" spans="1:5" x14ac:dyDescent="0.25">
      <c r="A50" s="6" t="s">
        <v>48</v>
      </c>
      <c r="B50" s="6" t="s">
        <v>49</v>
      </c>
      <c r="C50" s="69" t="s">
        <v>93</v>
      </c>
      <c r="D50" s="69" t="s">
        <v>674</v>
      </c>
      <c r="E50" s="69" t="s">
        <v>676</v>
      </c>
    </row>
    <row r="51" spans="1:5" x14ac:dyDescent="0.25">
      <c r="A51" s="6" t="s">
        <v>48</v>
      </c>
      <c r="B51" s="6" t="s">
        <v>53</v>
      </c>
      <c r="C51" s="69" t="s">
        <v>87</v>
      </c>
      <c r="D51" s="69" t="s">
        <v>674</v>
      </c>
      <c r="E51" s="69" t="s">
        <v>675</v>
      </c>
    </row>
    <row r="52" spans="1:5" x14ac:dyDescent="0.25">
      <c r="A52" s="6" t="s">
        <v>48</v>
      </c>
      <c r="B52" s="6" t="s">
        <v>53</v>
      </c>
      <c r="C52" s="69" t="s">
        <v>107</v>
      </c>
      <c r="D52" s="69" t="s">
        <v>674</v>
      </c>
      <c r="E52" s="69" t="s">
        <v>675</v>
      </c>
    </row>
    <row r="53" spans="1:5" x14ac:dyDescent="0.25">
      <c r="A53" s="6" t="s">
        <v>48</v>
      </c>
      <c r="B53" s="6" t="s">
        <v>53</v>
      </c>
      <c r="C53" s="69" t="s">
        <v>89</v>
      </c>
      <c r="D53" s="69" t="s">
        <v>674</v>
      </c>
      <c r="E53" s="69" t="s">
        <v>676</v>
      </c>
    </row>
    <row r="54" spans="1:5" x14ac:dyDescent="0.25">
      <c r="A54" s="6" t="s">
        <v>48</v>
      </c>
      <c r="B54" s="6" t="s">
        <v>53</v>
      </c>
      <c r="C54" s="69" t="s">
        <v>140</v>
      </c>
      <c r="D54" s="69" t="s">
        <v>677</v>
      </c>
      <c r="E54" s="69" t="s">
        <v>676</v>
      </c>
    </row>
    <row r="55" spans="1:5" x14ac:dyDescent="0.25">
      <c r="A55" s="6" t="s">
        <v>48</v>
      </c>
      <c r="B55" s="6" t="s">
        <v>53</v>
      </c>
      <c r="C55" s="69" t="s">
        <v>91</v>
      </c>
      <c r="D55" s="69" t="s">
        <v>677</v>
      </c>
      <c r="E55" s="69" t="s">
        <v>676</v>
      </c>
    </row>
    <row r="56" spans="1:5" x14ac:dyDescent="0.25">
      <c r="A56" s="6" t="s">
        <v>48</v>
      </c>
      <c r="B56" s="6" t="s">
        <v>53</v>
      </c>
      <c r="C56" s="69" t="s">
        <v>93</v>
      </c>
      <c r="D56" s="69" t="s">
        <v>674</v>
      </c>
      <c r="E56" s="69" t="s">
        <v>676</v>
      </c>
    </row>
    <row r="57" spans="1:5" x14ac:dyDescent="0.25">
      <c r="A57" s="6" t="s">
        <v>48</v>
      </c>
      <c r="B57" s="6" t="s">
        <v>57</v>
      </c>
      <c r="C57" s="69" t="s">
        <v>87</v>
      </c>
      <c r="D57" s="69" t="s">
        <v>674</v>
      </c>
      <c r="E57" s="69" t="s">
        <v>675</v>
      </c>
    </row>
    <row r="58" spans="1:5" x14ac:dyDescent="0.25">
      <c r="A58" s="6" t="s">
        <v>48</v>
      </c>
      <c r="B58" s="6" t="s">
        <v>57</v>
      </c>
      <c r="C58" s="69" t="s">
        <v>107</v>
      </c>
      <c r="D58" s="69" t="s">
        <v>674</v>
      </c>
      <c r="E58" s="69" t="s">
        <v>675</v>
      </c>
    </row>
    <row r="59" spans="1:5" x14ac:dyDescent="0.25">
      <c r="A59" s="6" t="s">
        <v>48</v>
      </c>
      <c r="B59" s="6" t="s">
        <v>57</v>
      </c>
      <c r="C59" s="69" t="s">
        <v>89</v>
      </c>
      <c r="D59" s="69" t="s">
        <v>674</v>
      </c>
      <c r="E59" s="69" t="s">
        <v>676</v>
      </c>
    </row>
    <row r="60" spans="1:5" x14ac:dyDescent="0.25">
      <c r="A60" s="6" t="s">
        <v>48</v>
      </c>
      <c r="B60" s="6" t="s">
        <v>57</v>
      </c>
      <c r="C60" s="69" t="s">
        <v>140</v>
      </c>
      <c r="D60" s="69" t="s">
        <v>677</v>
      </c>
      <c r="E60" s="69" t="s">
        <v>676</v>
      </c>
    </row>
    <row r="61" spans="1:5" x14ac:dyDescent="0.25">
      <c r="A61" s="6" t="s">
        <v>48</v>
      </c>
      <c r="B61" s="6" t="s">
        <v>57</v>
      </c>
      <c r="C61" s="69" t="s">
        <v>91</v>
      </c>
      <c r="D61" s="69" t="s">
        <v>677</v>
      </c>
      <c r="E61" s="69" t="s">
        <v>676</v>
      </c>
    </row>
    <row r="62" spans="1:5" x14ac:dyDescent="0.25">
      <c r="A62" s="6" t="s">
        <v>48</v>
      </c>
      <c r="B62" s="6" t="s">
        <v>57</v>
      </c>
      <c r="C62" s="69" t="s">
        <v>93</v>
      </c>
      <c r="D62" s="69" t="s">
        <v>674</v>
      </c>
      <c r="E62" s="69" t="s">
        <v>676</v>
      </c>
    </row>
    <row r="63" spans="1:5" x14ac:dyDescent="0.25">
      <c r="A63" s="6" t="s">
        <v>48</v>
      </c>
      <c r="B63" s="6" t="s">
        <v>61</v>
      </c>
      <c r="C63" s="69" t="s">
        <v>87</v>
      </c>
      <c r="D63" s="69" t="s">
        <v>674</v>
      </c>
      <c r="E63" s="69" t="s">
        <v>675</v>
      </c>
    </row>
    <row r="64" spans="1:5" x14ac:dyDescent="0.25">
      <c r="A64" s="6" t="s">
        <v>48</v>
      </c>
      <c r="B64" s="6" t="s">
        <v>61</v>
      </c>
      <c r="C64" s="69" t="s">
        <v>107</v>
      </c>
      <c r="D64" s="69" t="s">
        <v>674</v>
      </c>
      <c r="E64" s="69" t="s">
        <v>675</v>
      </c>
    </row>
    <row r="65" spans="1:5" x14ac:dyDescent="0.25">
      <c r="A65" s="6" t="s">
        <v>48</v>
      </c>
      <c r="B65" s="6" t="s">
        <v>61</v>
      </c>
      <c r="C65" s="69" t="s">
        <v>89</v>
      </c>
      <c r="D65" s="69" t="s">
        <v>674</v>
      </c>
      <c r="E65" s="69" t="s">
        <v>676</v>
      </c>
    </row>
    <row r="66" spans="1:5" x14ac:dyDescent="0.25">
      <c r="A66" s="6" t="s">
        <v>48</v>
      </c>
      <c r="B66" s="6" t="s">
        <v>61</v>
      </c>
      <c r="C66" s="69" t="s">
        <v>140</v>
      </c>
      <c r="D66" s="69" t="s">
        <v>677</v>
      </c>
      <c r="E66" s="69" t="s">
        <v>676</v>
      </c>
    </row>
    <row r="67" spans="1:5" x14ac:dyDescent="0.25">
      <c r="A67" s="6" t="s">
        <v>48</v>
      </c>
      <c r="B67" s="6" t="s">
        <v>61</v>
      </c>
      <c r="C67" s="69" t="s">
        <v>91</v>
      </c>
      <c r="D67" s="69" t="s">
        <v>677</v>
      </c>
      <c r="E67" s="69" t="s">
        <v>676</v>
      </c>
    </row>
    <row r="68" spans="1:5" x14ac:dyDescent="0.25">
      <c r="A68" s="6" t="s">
        <v>48</v>
      </c>
      <c r="B68" s="6" t="s">
        <v>61</v>
      </c>
      <c r="C68" s="69" t="s">
        <v>93</v>
      </c>
      <c r="D68" s="69" t="s">
        <v>674</v>
      </c>
      <c r="E68" s="69" t="s">
        <v>676</v>
      </c>
    </row>
    <row r="69" spans="1:5" x14ac:dyDescent="0.25">
      <c r="A69" s="7" t="s">
        <v>64</v>
      </c>
      <c r="B69" s="7" t="s">
        <v>65</v>
      </c>
      <c r="C69" s="69" t="s">
        <v>107</v>
      </c>
      <c r="D69" s="69" t="s">
        <v>674</v>
      </c>
      <c r="E69" s="69" t="s">
        <v>675</v>
      </c>
    </row>
    <row r="70" spans="1:5" x14ac:dyDescent="0.25">
      <c r="A70" s="7" t="s">
        <v>64</v>
      </c>
      <c r="B70" s="7" t="s">
        <v>65</v>
      </c>
      <c r="C70" s="69" t="s">
        <v>89</v>
      </c>
      <c r="D70" s="69" t="s">
        <v>674</v>
      </c>
      <c r="E70" s="69" t="s">
        <v>676</v>
      </c>
    </row>
    <row r="71" spans="1:5" x14ac:dyDescent="0.25">
      <c r="A71" s="7" t="s">
        <v>64</v>
      </c>
      <c r="B71" s="7" t="s">
        <v>65</v>
      </c>
      <c r="C71" s="69" t="s">
        <v>91</v>
      </c>
      <c r="D71" s="69" t="s">
        <v>677</v>
      </c>
      <c r="E71" s="69" t="s">
        <v>676</v>
      </c>
    </row>
    <row r="72" spans="1:5" x14ac:dyDescent="0.25">
      <c r="A72" s="7" t="s">
        <v>64</v>
      </c>
      <c r="B72" s="7" t="s">
        <v>65</v>
      </c>
      <c r="C72" s="69" t="s">
        <v>93</v>
      </c>
      <c r="D72" s="69" t="s">
        <v>674</v>
      </c>
      <c r="E72" s="69" t="s">
        <v>676</v>
      </c>
    </row>
    <row r="73" spans="1:5" x14ac:dyDescent="0.25">
      <c r="A73" s="8" t="s">
        <v>69</v>
      </c>
      <c r="B73" s="8" t="s">
        <v>70</v>
      </c>
      <c r="C73" s="69" t="s">
        <v>87</v>
      </c>
      <c r="D73" s="69" t="s">
        <v>674</v>
      </c>
      <c r="E73" s="69" t="s">
        <v>675</v>
      </c>
    </row>
    <row r="74" spans="1:5" x14ac:dyDescent="0.25">
      <c r="A74" s="8" t="s">
        <v>69</v>
      </c>
      <c r="B74" s="8" t="s">
        <v>70</v>
      </c>
      <c r="C74" s="69" t="s">
        <v>107</v>
      </c>
      <c r="D74" s="69" t="s">
        <v>674</v>
      </c>
      <c r="E74" s="69" t="s">
        <v>675</v>
      </c>
    </row>
    <row r="75" spans="1:5" x14ac:dyDescent="0.25">
      <c r="A75" s="8" t="s">
        <v>69</v>
      </c>
      <c r="B75" s="8" t="s">
        <v>70</v>
      </c>
      <c r="C75" s="69" t="s">
        <v>89</v>
      </c>
      <c r="D75" s="69" t="s">
        <v>674</v>
      </c>
      <c r="E75" s="69" t="s">
        <v>676</v>
      </c>
    </row>
    <row r="76" spans="1:5" x14ac:dyDescent="0.25">
      <c r="A76" s="8" t="s">
        <v>69</v>
      </c>
      <c r="B76" s="8" t="s">
        <v>70</v>
      </c>
      <c r="C76" s="69" t="s">
        <v>93</v>
      </c>
      <c r="D76" s="69" t="s">
        <v>674</v>
      </c>
      <c r="E76" s="69" t="s">
        <v>676</v>
      </c>
    </row>
    <row r="77" spans="1:5" x14ac:dyDescent="0.25">
      <c r="A77" s="8" t="s">
        <v>69</v>
      </c>
      <c r="B77" s="8" t="s">
        <v>75</v>
      </c>
      <c r="C77" s="69" t="s">
        <v>87</v>
      </c>
      <c r="D77" s="69" t="s">
        <v>674</v>
      </c>
      <c r="E77" s="69" t="s">
        <v>675</v>
      </c>
    </row>
    <row r="78" spans="1:5" x14ac:dyDescent="0.25">
      <c r="A78" s="8" t="s">
        <v>69</v>
      </c>
      <c r="B78" s="8" t="s">
        <v>75</v>
      </c>
      <c r="C78" s="69" t="s">
        <v>107</v>
      </c>
      <c r="D78" s="69" t="s">
        <v>674</v>
      </c>
      <c r="E78" s="69" t="s">
        <v>675</v>
      </c>
    </row>
    <row r="79" spans="1:5" x14ac:dyDescent="0.25">
      <c r="A79" s="8" t="s">
        <v>69</v>
      </c>
      <c r="B79" s="8" t="s">
        <v>75</v>
      </c>
      <c r="C79" s="69" t="s">
        <v>89</v>
      </c>
      <c r="D79" s="69" t="s">
        <v>674</v>
      </c>
      <c r="E79" s="69" t="s">
        <v>676</v>
      </c>
    </row>
    <row r="80" spans="1:5" x14ac:dyDescent="0.25">
      <c r="A80" s="8" t="s">
        <v>69</v>
      </c>
      <c r="B80" s="8" t="s">
        <v>75</v>
      </c>
      <c r="C80" s="69" t="s">
        <v>93</v>
      </c>
      <c r="D80" s="69" t="s">
        <v>674</v>
      </c>
      <c r="E80" s="69" t="s">
        <v>676</v>
      </c>
    </row>
  </sheetData>
  <autoFilter ref="A1:E80" xr:uid="{742BD82F-9EA7-41A0-A2BB-6CB260A96D5F}"/>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election sqref="A1:A2"/>
    </sheetView>
  </sheetViews>
  <sheetFormatPr baseColWidth="10" defaultColWidth="11.42578125" defaultRowHeight="15" x14ac:dyDescent="0.25"/>
  <cols>
    <col min="4" max="4" width="20.7109375" customWidth="1"/>
  </cols>
  <sheetData>
    <row r="1" spans="1:4" ht="48" customHeight="1" x14ac:dyDescent="0.25">
      <c r="A1" s="95" t="s">
        <v>645</v>
      </c>
      <c r="B1" s="95" t="s">
        <v>678</v>
      </c>
      <c r="C1" s="95"/>
      <c r="D1" s="95"/>
    </row>
    <row r="2" spans="1:4" x14ac:dyDescent="0.25">
      <c r="A2" s="95" t="s">
        <v>647</v>
      </c>
      <c r="B2" s="1" t="s">
        <v>648</v>
      </c>
      <c r="C2" s="1" t="s">
        <v>649</v>
      </c>
      <c r="D2" s="1" t="s">
        <v>650</v>
      </c>
    </row>
    <row r="3" spans="1:4" x14ac:dyDescent="0.25">
      <c r="A3" s="3" t="s">
        <v>8</v>
      </c>
      <c r="B3" s="2">
        <v>0.94530000000000003</v>
      </c>
      <c r="C3" s="2">
        <v>2.9927000000000001</v>
      </c>
      <c r="D3" s="2"/>
    </row>
    <row r="4" spans="1:4" x14ac:dyDescent="0.25">
      <c r="A4" s="3" t="s">
        <v>13</v>
      </c>
      <c r="B4" s="2">
        <v>0.78559999999999997</v>
      </c>
      <c r="C4" s="2">
        <v>2.9847000000000001</v>
      </c>
      <c r="D4" s="2"/>
    </row>
    <row r="5" spans="1:4" x14ac:dyDescent="0.25">
      <c r="A5" s="4" t="s">
        <v>19</v>
      </c>
      <c r="B5" s="2">
        <v>8.5300000000000001E-2</v>
      </c>
      <c r="C5" s="2">
        <v>0.27010000000000001</v>
      </c>
      <c r="D5" s="2"/>
    </row>
    <row r="6" spans="1:4" x14ac:dyDescent="0.25">
      <c r="A6" s="4" t="s">
        <v>24</v>
      </c>
      <c r="B6" s="2">
        <v>0.68379999999999996</v>
      </c>
      <c r="C6" s="2">
        <v>2.6526999999999998</v>
      </c>
      <c r="D6" s="2"/>
    </row>
    <row r="7" spans="1:4" x14ac:dyDescent="0.25">
      <c r="A7" s="5" t="s">
        <v>30</v>
      </c>
      <c r="B7" s="2">
        <v>0.06</v>
      </c>
      <c r="C7" s="2">
        <v>0.19</v>
      </c>
      <c r="D7" s="2"/>
    </row>
    <row r="8" spans="1:4" x14ac:dyDescent="0.25">
      <c r="A8" s="5" t="s">
        <v>35</v>
      </c>
      <c r="B8" s="2">
        <v>1.0019</v>
      </c>
      <c r="C8" s="2">
        <v>3.1715</v>
      </c>
      <c r="D8" s="2"/>
    </row>
    <row r="9" spans="1:4" x14ac:dyDescent="0.25">
      <c r="A9" s="5" t="s">
        <v>40</v>
      </c>
      <c r="B9" s="2">
        <v>0.06</v>
      </c>
      <c r="C9" s="2">
        <v>0.19</v>
      </c>
      <c r="D9" s="2"/>
    </row>
    <row r="10" spans="1:4" x14ac:dyDescent="0.25">
      <c r="A10" s="5" t="s">
        <v>44</v>
      </c>
      <c r="B10" s="2">
        <v>5.11E-2</v>
      </c>
      <c r="C10" s="2">
        <v>0.2288</v>
      </c>
      <c r="D10" s="2"/>
    </row>
    <row r="11" spans="1:4" x14ac:dyDescent="0.25">
      <c r="A11" s="6" t="s">
        <v>49</v>
      </c>
      <c r="B11" s="2">
        <v>0.79300000000000004</v>
      </c>
      <c r="C11" s="2">
        <v>3.7389999999999999</v>
      </c>
      <c r="D11" s="2"/>
    </row>
    <row r="12" spans="1:4" x14ac:dyDescent="0.25">
      <c r="A12" s="6" t="s">
        <v>53</v>
      </c>
      <c r="B12" s="2">
        <v>0.71419999999999995</v>
      </c>
      <c r="C12" s="2">
        <v>3.4112</v>
      </c>
      <c r="D12" s="2"/>
    </row>
    <row r="13" spans="1:4" x14ac:dyDescent="0.25">
      <c r="A13" s="6" t="s">
        <v>57</v>
      </c>
      <c r="B13" s="2">
        <v>1.3732</v>
      </c>
      <c r="C13" s="2">
        <v>6.5126999999999997</v>
      </c>
      <c r="D13" s="2"/>
    </row>
    <row r="14" spans="1:4" x14ac:dyDescent="0.25">
      <c r="A14" s="6" t="s">
        <v>61</v>
      </c>
      <c r="B14" s="2">
        <v>0.79300000000000004</v>
      </c>
      <c r="C14" s="2">
        <v>3.7892999999999999</v>
      </c>
      <c r="D14" s="2"/>
    </row>
    <row r="15" spans="1:4" x14ac:dyDescent="0.25">
      <c r="A15" s="7" t="s">
        <v>65</v>
      </c>
      <c r="B15" s="2">
        <v>0.06</v>
      </c>
      <c r="C15" s="2">
        <v>0.14000000000000001</v>
      </c>
      <c r="D15" s="2"/>
    </row>
    <row r="16" spans="1:4" x14ac:dyDescent="0.25">
      <c r="A16" s="8" t="s">
        <v>70</v>
      </c>
      <c r="B16" s="2">
        <v>4.6952999999999996</v>
      </c>
      <c r="C16" s="2">
        <v>9.6293000000000006</v>
      </c>
      <c r="D16" s="2"/>
    </row>
    <row r="17" spans="1:4" x14ac:dyDescent="0.25">
      <c r="A17" s="8" t="s">
        <v>75</v>
      </c>
      <c r="B17" s="2">
        <v>6.6887999999999996</v>
      </c>
      <c r="C17" s="2">
        <v>13.3687</v>
      </c>
      <c r="D1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sheetViews>
  <sheetFormatPr baseColWidth="10" defaultColWidth="11.42578125" defaultRowHeight="15" x14ac:dyDescent="0.25"/>
  <cols>
    <col min="4" max="4" width="20.7109375" customWidth="1"/>
  </cols>
  <sheetData>
    <row r="1" spans="1:4" ht="48" customHeight="1" x14ac:dyDescent="0.25">
      <c r="A1" s="95" t="s">
        <v>645</v>
      </c>
      <c r="B1" s="95" t="s">
        <v>679</v>
      </c>
      <c r="C1" s="95"/>
      <c r="D1" s="95"/>
    </row>
    <row r="2" spans="1:4" x14ac:dyDescent="0.25">
      <c r="A2" s="95" t="s">
        <v>647</v>
      </c>
      <c r="B2" s="1" t="s">
        <v>648</v>
      </c>
      <c r="C2" s="1" t="s">
        <v>649</v>
      </c>
      <c r="D2" s="1" t="s">
        <v>650</v>
      </c>
    </row>
    <row r="3" spans="1:4" x14ac:dyDescent="0.25">
      <c r="A3" s="3" t="s">
        <v>8</v>
      </c>
      <c r="B3" s="2">
        <v>1.6466000000000001</v>
      </c>
      <c r="C3" s="2">
        <v>5.2130999999999998</v>
      </c>
      <c r="D3" s="2"/>
    </row>
    <row r="4" spans="1:4" x14ac:dyDescent="0.25">
      <c r="A4" s="3" t="s">
        <v>13</v>
      </c>
      <c r="B4" s="2">
        <v>1.3722000000000001</v>
      </c>
      <c r="C4" s="2">
        <v>5.2130999999999998</v>
      </c>
      <c r="D4" s="2"/>
    </row>
    <row r="5" spans="1:4" x14ac:dyDescent="0.25">
      <c r="A5" s="4" t="s">
        <v>19</v>
      </c>
      <c r="B5" s="2">
        <v>1.6466000000000001</v>
      </c>
      <c r="C5" s="2">
        <v>5.2130999999999998</v>
      </c>
      <c r="D5" s="2"/>
    </row>
    <row r="6" spans="1:4" x14ac:dyDescent="0.25">
      <c r="A6" s="4" t="s">
        <v>24</v>
      </c>
      <c r="B6" s="2">
        <v>1.3723000000000001</v>
      </c>
      <c r="C6" s="2">
        <v>5.3235999999999999</v>
      </c>
      <c r="D6" s="2"/>
    </row>
    <row r="7" spans="1:4" x14ac:dyDescent="0.25">
      <c r="A7" s="5" t="s">
        <v>30</v>
      </c>
      <c r="B7" s="2">
        <v>1.6469</v>
      </c>
      <c r="C7" s="2">
        <v>5.2130999999999998</v>
      </c>
      <c r="D7" s="2"/>
    </row>
    <row r="8" spans="1:4" x14ac:dyDescent="0.25">
      <c r="A8" s="5" t="s">
        <v>35</v>
      </c>
      <c r="B8" s="2">
        <v>1.6469</v>
      </c>
      <c r="C8" s="2">
        <v>5.2130999999999998</v>
      </c>
      <c r="D8" s="2"/>
    </row>
    <row r="9" spans="1:4" x14ac:dyDescent="0.25">
      <c r="A9" s="5" t="s">
        <v>40</v>
      </c>
      <c r="B9" s="2">
        <v>1.6469</v>
      </c>
      <c r="C9" s="2">
        <v>5.2130999999999998</v>
      </c>
      <c r="D9" s="2"/>
    </row>
    <row r="10" spans="1:4" x14ac:dyDescent="0.25">
      <c r="A10" s="5" t="s">
        <v>44</v>
      </c>
      <c r="B10" s="2">
        <v>1.3726</v>
      </c>
      <c r="C10" s="2">
        <v>6.1510999999999996</v>
      </c>
      <c r="D10" s="2"/>
    </row>
    <row r="11" spans="1:4" x14ac:dyDescent="0.25">
      <c r="A11" s="6" t="s">
        <v>49</v>
      </c>
      <c r="B11" s="2">
        <v>1.3728</v>
      </c>
      <c r="C11" s="2">
        <v>6.4724000000000004</v>
      </c>
      <c r="D11" s="2"/>
    </row>
    <row r="12" spans="1:4" x14ac:dyDescent="0.25">
      <c r="A12" s="6" t="s">
        <v>53</v>
      </c>
      <c r="B12" s="2">
        <v>1.3728</v>
      </c>
      <c r="C12" s="2">
        <v>6.5571000000000002</v>
      </c>
      <c r="D12" s="2"/>
    </row>
    <row r="13" spans="1:4" x14ac:dyDescent="0.25">
      <c r="A13" s="6" t="s">
        <v>57</v>
      </c>
      <c r="B13" s="2">
        <v>1.3728</v>
      </c>
      <c r="C13" s="2">
        <v>6.5105000000000004</v>
      </c>
      <c r="D13" s="2"/>
    </row>
    <row r="14" spans="1:4" x14ac:dyDescent="0.25">
      <c r="A14" s="6" t="s">
        <v>61</v>
      </c>
      <c r="B14" s="2">
        <v>1.3728</v>
      </c>
      <c r="C14" s="2">
        <v>6.5594000000000001</v>
      </c>
      <c r="D14" s="2"/>
    </row>
    <row r="15" spans="1:4" x14ac:dyDescent="0.25">
      <c r="A15" s="7" t="s">
        <v>65</v>
      </c>
      <c r="B15" s="2">
        <v>1.6473</v>
      </c>
      <c r="C15" s="2">
        <v>3.8414999999999999</v>
      </c>
      <c r="D15" s="2"/>
    </row>
    <row r="16" spans="1:4" x14ac:dyDescent="0.25">
      <c r="A16" s="8" t="s">
        <v>70</v>
      </c>
      <c r="B16" s="2">
        <v>2.1968999999999999</v>
      </c>
      <c r="C16" s="2">
        <v>4.5056000000000003</v>
      </c>
      <c r="D16" s="2"/>
    </row>
    <row r="17" spans="1:4" x14ac:dyDescent="0.25">
      <c r="A17" s="8" t="s">
        <v>75</v>
      </c>
      <c r="B17" s="2">
        <v>2.1970000000000001</v>
      </c>
      <c r="C17" s="2">
        <v>4.391</v>
      </c>
      <c r="D1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heetViews>
  <sheetFormatPr baseColWidth="10" defaultColWidth="11.42578125" defaultRowHeight="15" x14ac:dyDescent="0.25"/>
  <cols>
    <col min="4" max="4" width="20.7109375" customWidth="1"/>
  </cols>
  <sheetData>
    <row r="1" spans="1:4" ht="48" customHeight="1" x14ac:dyDescent="0.25">
      <c r="A1" s="95" t="s">
        <v>645</v>
      </c>
      <c r="B1" s="95" t="s">
        <v>680</v>
      </c>
      <c r="C1" s="95"/>
      <c r="D1" s="95"/>
    </row>
    <row r="2" spans="1:4" x14ac:dyDescent="0.25">
      <c r="A2" s="95" t="s">
        <v>647</v>
      </c>
      <c r="B2" s="1" t="s">
        <v>648</v>
      </c>
      <c r="C2" s="1" t="s">
        <v>649</v>
      </c>
      <c r="D2" s="1" t="s">
        <v>650</v>
      </c>
    </row>
    <row r="3" spans="1:4" x14ac:dyDescent="0.25">
      <c r="A3" s="3" t="s">
        <v>8</v>
      </c>
      <c r="B3" s="2">
        <v>5.4999999999999997E-3</v>
      </c>
      <c r="C3" s="2">
        <v>5.4999999999999997E-3</v>
      </c>
      <c r="D3" s="2"/>
    </row>
    <row r="4" spans="1:4" x14ac:dyDescent="0.25">
      <c r="A4" s="3" t="s">
        <v>13</v>
      </c>
      <c r="B4" s="2">
        <v>5.4999999999999997E-3</v>
      </c>
      <c r="C4" s="2">
        <v>5.4999999999999997E-3</v>
      </c>
      <c r="D4" s="2"/>
    </row>
    <row r="5" spans="1:4" x14ac:dyDescent="0.25">
      <c r="A5" s="4" t="s">
        <v>19</v>
      </c>
      <c r="B5" s="2">
        <v>5.4999999999999997E-3</v>
      </c>
      <c r="C5" s="2">
        <v>5.4999999999999997E-3</v>
      </c>
      <c r="D5" s="2"/>
    </row>
    <row r="6" spans="1:4" x14ac:dyDescent="0.25">
      <c r="A6" s="4" t="s">
        <v>24</v>
      </c>
      <c r="B6" s="2">
        <v>5.4999999999999997E-3</v>
      </c>
      <c r="C6" s="2">
        <v>5.4999999999999997E-3</v>
      </c>
      <c r="D6" s="2"/>
    </row>
    <row r="7" spans="1:4" x14ac:dyDescent="0.25">
      <c r="A7" s="5" t="s">
        <v>30</v>
      </c>
      <c r="B7" s="2">
        <v>5.4999999999999997E-3</v>
      </c>
      <c r="C7" s="2">
        <v>5.4999999999999997E-3</v>
      </c>
      <c r="D7" s="2"/>
    </row>
    <row r="8" spans="1:4" x14ac:dyDescent="0.25">
      <c r="A8" s="5" t="s">
        <v>35</v>
      </c>
      <c r="B8" s="2">
        <v>5.4999999999999997E-3</v>
      </c>
      <c r="C8" s="2">
        <v>5.4999999999999997E-3</v>
      </c>
      <c r="D8" s="2"/>
    </row>
    <row r="9" spans="1:4" x14ac:dyDescent="0.25">
      <c r="A9" s="5" t="s">
        <v>40</v>
      </c>
      <c r="B9" s="2">
        <v>5.4999999999999997E-3</v>
      </c>
      <c r="C9" s="2">
        <v>5.4999999999999997E-3</v>
      </c>
      <c r="D9" s="2"/>
    </row>
    <row r="10" spans="1:4" x14ac:dyDescent="0.25">
      <c r="A10" s="5" t="s">
        <v>44</v>
      </c>
      <c r="B10" s="2">
        <v>5.4999999999999997E-3</v>
      </c>
      <c r="C10" s="2">
        <v>5.4999999999999997E-3</v>
      </c>
      <c r="D10" s="2"/>
    </row>
    <row r="11" spans="1:4" x14ac:dyDescent="0.25">
      <c r="A11" s="6" t="s">
        <v>49</v>
      </c>
      <c r="B11" s="2">
        <v>5.4999999999999997E-3</v>
      </c>
      <c r="C11" s="2">
        <v>5.4999999999999997E-3</v>
      </c>
      <c r="D11" s="2"/>
    </row>
    <row r="12" spans="1:4" x14ac:dyDescent="0.25">
      <c r="A12" s="6" t="s">
        <v>53</v>
      </c>
      <c r="B12" s="2">
        <v>5.4999999999999997E-3</v>
      </c>
      <c r="C12" s="2">
        <v>5.4999999999999997E-3</v>
      </c>
      <c r="D12" s="2"/>
    </row>
    <row r="13" spans="1:4" x14ac:dyDescent="0.25">
      <c r="A13" s="6" t="s">
        <v>57</v>
      </c>
      <c r="B13" s="2">
        <v>5.4999999999999997E-3</v>
      </c>
      <c r="C13" s="2">
        <v>5.4999999999999997E-3</v>
      </c>
      <c r="D13" s="2"/>
    </row>
    <row r="14" spans="1:4" x14ac:dyDescent="0.25">
      <c r="A14" s="6" t="s">
        <v>61</v>
      </c>
      <c r="B14" s="2">
        <v>5.4999999999999997E-3</v>
      </c>
      <c r="C14" s="2">
        <v>5.4999999999999997E-3</v>
      </c>
      <c r="D14" s="2"/>
    </row>
    <row r="15" spans="1:4" x14ac:dyDescent="0.25">
      <c r="A15" s="7" t="s">
        <v>65</v>
      </c>
      <c r="B15" s="2">
        <v>5.4999999999999997E-3</v>
      </c>
      <c r="C15" s="2">
        <v>5.4999999999999997E-3</v>
      </c>
      <c r="D15" s="2"/>
    </row>
    <row r="16" spans="1:4" x14ac:dyDescent="0.25">
      <c r="A16" s="8" t="s">
        <v>70</v>
      </c>
      <c r="B16" s="2">
        <v>5.4999999999999997E-3</v>
      </c>
      <c r="C16" s="2">
        <v>5.4999999999999997E-3</v>
      </c>
      <c r="D16" s="2"/>
    </row>
    <row r="17" spans="1:4" x14ac:dyDescent="0.25">
      <c r="A17" s="8" t="s">
        <v>75</v>
      </c>
      <c r="B17" s="2">
        <v>5.4999999999999997E-3</v>
      </c>
      <c r="C17" s="2">
        <v>5.4999999999999997E-3</v>
      </c>
      <c r="D1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heetViews>
  <sheetFormatPr baseColWidth="10" defaultColWidth="11.42578125" defaultRowHeight="15" x14ac:dyDescent="0.25"/>
  <cols>
    <col min="4" max="4" width="20.7109375" customWidth="1"/>
  </cols>
  <sheetData>
    <row r="1" spans="1:4" ht="48" customHeight="1" x14ac:dyDescent="0.25">
      <c r="A1" s="95" t="s">
        <v>645</v>
      </c>
      <c r="B1" s="95" t="s">
        <v>681</v>
      </c>
      <c r="C1" s="95"/>
      <c r="D1" s="95"/>
    </row>
    <row r="2" spans="1:4" x14ac:dyDescent="0.25">
      <c r="A2" s="95" t="s">
        <v>647</v>
      </c>
      <c r="B2" s="1" t="s">
        <v>648</v>
      </c>
      <c r="C2" s="1" t="s">
        <v>649</v>
      </c>
      <c r="D2" s="1" t="s">
        <v>650</v>
      </c>
    </row>
    <row r="3" spans="1:4" x14ac:dyDescent="0.25">
      <c r="A3" s="3" t="s">
        <v>8</v>
      </c>
      <c r="B3" s="2">
        <v>1.8499999999999999E-2</v>
      </c>
      <c r="C3" s="2">
        <v>0.10249999999999999</v>
      </c>
      <c r="D3" s="2"/>
    </row>
    <row r="4" spans="1:4" x14ac:dyDescent="0.25">
      <c r="A4" s="3" t="s">
        <v>13</v>
      </c>
      <c r="B4" s="2">
        <v>1.8499999999999999E-2</v>
      </c>
      <c r="C4" s="2">
        <v>0.11</v>
      </c>
      <c r="D4" s="2"/>
    </row>
    <row r="5" spans="1:4" x14ac:dyDescent="0.25">
      <c r="A5" s="4" t="s">
        <v>19</v>
      </c>
      <c r="B5" s="2">
        <v>1.8499999999999999E-2</v>
      </c>
      <c r="C5" s="2">
        <v>0.10249999999999999</v>
      </c>
      <c r="D5" s="2"/>
    </row>
    <row r="6" spans="1:4" x14ac:dyDescent="0.25">
      <c r="A6" s="4" t="s">
        <v>24</v>
      </c>
      <c r="B6" s="2">
        <v>1.8499999999999999E-2</v>
      </c>
      <c r="C6" s="2">
        <v>0.11</v>
      </c>
      <c r="D6" s="2"/>
    </row>
    <row r="7" spans="1:4" x14ac:dyDescent="0.25">
      <c r="A7" s="5" t="s">
        <v>30</v>
      </c>
      <c r="B7" s="2">
        <v>1.8499999999999999E-2</v>
      </c>
      <c r="C7" s="2">
        <v>0.10249999999999999</v>
      </c>
      <c r="D7" s="2"/>
    </row>
    <row r="8" spans="1:4" x14ac:dyDescent="0.25">
      <c r="A8" s="5" t="s">
        <v>35</v>
      </c>
      <c r="B8" s="2">
        <v>1.8499999999999999E-2</v>
      </c>
      <c r="C8" s="2">
        <v>0.10249999999999999</v>
      </c>
      <c r="D8" s="2"/>
    </row>
    <row r="9" spans="1:4" x14ac:dyDescent="0.25">
      <c r="A9" s="5" t="s">
        <v>40</v>
      </c>
      <c r="B9" s="2">
        <v>1.8499999999999999E-2</v>
      </c>
      <c r="C9" s="2">
        <v>0.10249999999999999</v>
      </c>
      <c r="D9" s="2"/>
    </row>
    <row r="10" spans="1:4" x14ac:dyDescent="0.25">
      <c r="A10" s="5" t="s">
        <v>44</v>
      </c>
      <c r="B10" s="2">
        <v>1.8499999999999999E-2</v>
      </c>
      <c r="C10" s="2">
        <v>0.11</v>
      </c>
      <c r="D10" s="2"/>
    </row>
    <row r="11" spans="1:4" x14ac:dyDescent="0.25">
      <c r="A11" s="6" t="s">
        <v>49</v>
      </c>
      <c r="B11" s="2">
        <v>1.8499999999999999E-2</v>
      </c>
      <c r="C11" s="2">
        <v>0.11</v>
      </c>
      <c r="D11" s="2"/>
    </row>
    <row r="12" spans="1:4" x14ac:dyDescent="0.25">
      <c r="A12" s="6" t="s">
        <v>53</v>
      </c>
      <c r="B12" s="2">
        <v>1.8499999999999999E-2</v>
      </c>
      <c r="C12" s="2">
        <v>0.11</v>
      </c>
      <c r="D12" s="2"/>
    </row>
    <row r="13" spans="1:4" x14ac:dyDescent="0.25">
      <c r="A13" s="6" t="s">
        <v>57</v>
      </c>
      <c r="B13" s="2">
        <v>1.8499999999999999E-2</v>
      </c>
      <c r="C13" s="2">
        <v>0.11</v>
      </c>
      <c r="D13" s="2"/>
    </row>
    <row r="14" spans="1:4" x14ac:dyDescent="0.25">
      <c r="A14" s="6" t="s">
        <v>61</v>
      </c>
      <c r="B14" s="2">
        <v>1.8499999999999999E-2</v>
      </c>
      <c r="C14" s="2">
        <v>0.11</v>
      </c>
      <c r="D14" s="2"/>
    </row>
    <row r="15" spans="1:4" x14ac:dyDescent="0.25">
      <c r="A15" s="7" t="s">
        <v>65</v>
      </c>
      <c r="B15" s="2">
        <v>1.8499999999999999E-2</v>
      </c>
      <c r="C15" s="2">
        <v>9.2100000000000001E-2</v>
      </c>
      <c r="D15" s="2"/>
    </row>
    <row r="16" spans="1:4" x14ac:dyDescent="0.25">
      <c r="A16" s="8" t="s">
        <v>70</v>
      </c>
      <c r="B16" s="2">
        <v>1.8499999999999999E-2</v>
      </c>
      <c r="C16" s="2">
        <v>9.4E-2</v>
      </c>
      <c r="D16" s="2"/>
    </row>
    <row r="17" spans="1:4" x14ac:dyDescent="0.25">
      <c r="A17" s="8" t="s">
        <v>75</v>
      </c>
      <c r="B17" s="2">
        <v>1.8499999999999999E-2</v>
      </c>
      <c r="C17" s="2">
        <v>9.4E-2</v>
      </c>
      <c r="D1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2025-07-23T21:52:03+00:00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309B05-BD7F-4891-BB72-60668E341A00}">
  <ds:schemaRefs>
    <ds:schemaRef ds:uri="http://purl.org/dc/terms/"/>
    <ds:schemaRef ds:uri="http://schemas.openxmlformats.org/package/2006/metadata/core-properties"/>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a90b905c-b97c-428b-8612-fd2117087ed6"/>
    <ds:schemaRef ds:uri="169dfd1c-4089-4e06-927d-add0534611cf"/>
    <ds:schemaRef ds:uri="http://schemas.microsoft.com/office/2006/metadata/properties"/>
  </ds:schemaRefs>
</ds:datastoreItem>
</file>

<file path=customXml/itemProps2.xml><?xml version="1.0" encoding="utf-8"?>
<ds:datastoreItem xmlns:ds="http://schemas.openxmlformats.org/officeDocument/2006/customXml" ds:itemID="{862B0507-E363-4B83-8738-9E9A7E3DD2FC}">
  <ds:schemaRefs>
    <ds:schemaRef ds:uri="http://schemas.microsoft.com/sharepoint/v3/contenttype/forms"/>
  </ds:schemaRefs>
</ds:datastoreItem>
</file>

<file path=customXml/itemProps3.xml><?xml version="1.0" encoding="utf-8"?>
<ds:datastoreItem xmlns:ds="http://schemas.openxmlformats.org/officeDocument/2006/customXml" ds:itemID="{EF5FD117-4CD4-4593-99B2-CC851A4D6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 MUNICIPIO</vt:lpstr>
      <vt:lpstr>PortafolioSistemas</vt:lpstr>
      <vt:lpstr>AMR</vt:lpstr>
      <vt:lpstr>Aptitud</vt:lpstr>
      <vt:lpstr>NDT_TT</vt:lpstr>
      <vt:lpstr>E-ECE</vt:lpstr>
      <vt:lpstr>E-EC</vt:lpstr>
      <vt:lpstr>E-Vivienda</vt:lpstr>
      <vt:lpstr>E-Infraestructura</vt:lpstr>
      <vt:lpstr>UAF</vt:lpstr>
      <vt:lpstr>ADJUDICABILIDAD UAF - 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Miryam Gonzalez Villamil</cp:lastModifiedBy>
  <cp:revision/>
  <dcterms:created xsi:type="dcterms:W3CDTF">2025-07-23T21:19:58Z</dcterms:created>
  <dcterms:modified xsi:type="dcterms:W3CDTF">2025-07-31T16:35:02Z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