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666378667715ab3/Escritorio/Capitulos/BUESACO/"/>
    </mc:Choice>
  </mc:AlternateContent>
  <xr:revisionPtr revIDLastSave="169" documentId="8_{CE152F6D-5075-4A07-9047-3B15C96F67F5}" xr6:coauthVersionLast="47" xr6:coauthVersionMax="47" xr10:uidLastSave="{8F982F53-67CF-4E86-8E2E-CDF684FB146A}"/>
  <bookViews>
    <workbookView xWindow="-120" yWindow="-120" windowWidth="20730" windowHeight="11040" xr2:uid="{00000000-000D-0000-FFFF-FFFF00000000}"/>
  </bookViews>
  <sheets>
    <sheet name="IP_80%" sheetId="3" r:id="rId1"/>
    <sheet name="IP_Lineas validadas" sheetId="4" r:id="rId2"/>
    <sheet name="Relacion_Talleres_Veredas_UFH" sheetId="6" r:id="rId3"/>
    <sheet name="CNA" sheetId="7" r:id="rId4"/>
    <sheet name="Censo pecuario" sheetId="8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4" l="1"/>
  <c r="C33" i="4"/>
</calcChain>
</file>

<file path=xl/sharedStrings.xml><?xml version="1.0" encoding="utf-8"?>
<sst xmlns="http://schemas.openxmlformats.org/spreadsheetml/2006/main" count="728" uniqueCount="291">
  <si>
    <t>No</t>
  </si>
  <si>
    <t>Mango</t>
  </si>
  <si>
    <t xml:space="preserve">Platano </t>
  </si>
  <si>
    <t>Piña</t>
  </si>
  <si>
    <t>LÍNEAS AGRÍCOLAS</t>
  </si>
  <si>
    <t>Línea productiva</t>
  </si>
  <si>
    <t>Área Sembrada Promedio (ha)**</t>
  </si>
  <si>
    <t>Área Cosechada Promedio (ha)**</t>
  </si>
  <si>
    <t xml:space="preserve"> IP área cosechada (%)</t>
  </si>
  <si>
    <t>Producción Promedio (ton)**</t>
  </si>
  <si>
    <t>IP producción (%)</t>
  </si>
  <si>
    <t>Total</t>
  </si>
  <si>
    <t>4164.00</t>
  </si>
  <si>
    <t>3738.00</t>
  </si>
  <si>
    <t>76.47</t>
  </si>
  <si>
    <t>18145.00</t>
  </si>
  <si>
    <t>62.80</t>
  </si>
  <si>
    <t>Linea priorizada y validada</t>
  </si>
  <si>
    <t>Linea validada en campo</t>
  </si>
  <si>
    <t>LÍNEAS PECUARIAS</t>
  </si>
  <si>
    <t xml:space="preserve">Lineas priorizadas </t>
  </si>
  <si>
    <t>Linea identificada en campo</t>
  </si>
  <si>
    <t>Centro poblado propuesto Taller (Nodos) </t>
  </si>
  <si>
    <t>Veredas asociadas</t>
  </si>
  <si>
    <t>UFH Asociadas al nodo</t>
  </si>
  <si>
    <t>Caña panelera</t>
  </si>
  <si>
    <t>Porcicultura</t>
  </si>
  <si>
    <t>Piscicultura</t>
  </si>
  <si>
    <t>Avicultura</t>
  </si>
  <si>
    <t>MUNICIPIO</t>
  </si>
  <si>
    <t>AÑO</t>
  </si>
  <si>
    <t>CAÑA PANELERA</t>
  </si>
  <si>
    <t>MAIZ TRADICIONAL</t>
  </si>
  <si>
    <t>YUCA</t>
  </si>
  <si>
    <t xml:space="preserve">Cultivo </t>
  </si>
  <si>
    <t xml:space="preserve">Achira </t>
  </si>
  <si>
    <t>Fresa</t>
  </si>
  <si>
    <t>Papa</t>
  </si>
  <si>
    <t>Fique</t>
  </si>
  <si>
    <t>Ganaderia de leche</t>
  </si>
  <si>
    <t>Café</t>
  </si>
  <si>
    <t xml:space="preserve">Arveja  </t>
  </si>
  <si>
    <t xml:space="preserve">Maiz </t>
  </si>
  <si>
    <t>Banano</t>
  </si>
  <si>
    <t>Frijol arbustivo</t>
  </si>
  <si>
    <t>Citricos</t>
  </si>
  <si>
    <t>Tomate de mesa</t>
  </si>
  <si>
    <t>Ganaderia DP</t>
  </si>
  <si>
    <t>Cuyes</t>
  </si>
  <si>
    <t>Area Cosechada</t>
  </si>
  <si>
    <t>Cultivo</t>
  </si>
  <si>
    <t>Clima</t>
  </si>
  <si>
    <t>Promedio</t>
  </si>
  <si>
    <t>IP</t>
  </si>
  <si>
    <t>CAFE</t>
  </si>
  <si>
    <t>FRIO HUMEDO/MEDIO HUMEDO</t>
  </si>
  <si>
    <t>BANANO</t>
  </si>
  <si>
    <t>ARVEJA</t>
  </si>
  <si>
    <t>FRIJOL ARBUSTIVO</t>
  </si>
  <si>
    <t>FIQUE</t>
  </si>
  <si>
    <t>FRIO HUMEDO</t>
  </si>
  <si>
    <t>PAPA</t>
  </si>
  <si>
    <t>MAIZ TECNIFICADO</t>
  </si>
  <si>
    <t>GRANADILLA</t>
  </si>
  <si>
    <t>FRESA</t>
  </si>
  <si>
    <t>LULO</t>
  </si>
  <si>
    <t>TOMATE DE INVERNADERO</t>
  </si>
  <si>
    <t>TOMATE</t>
  </si>
  <si>
    <t>TOMATE DE ARBOL</t>
  </si>
  <si>
    <t>CEBOLLA DE RAMA</t>
  </si>
  <si>
    <t>Produccion</t>
  </si>
  <si>
    <t>Cutivo</t>
  </si>
  <si>
    <t>CITRICOS</t>
  </si>
  <si>
    <t>MEDIO HUMEDO</t>
  </si>
  <si>
    <t>LIMON</t>
  </si>
  <si>
    <t>Total General</t>
  </si>
  <si>
    <t>Selección de los cultivos a partir del area y la produccion</t>
  </si>
  <si>
    <t>#</t>
  </si>
  <si>
    <t>Cultivos territorios de estudio</t>
  </si>
  <si>
    <t>IP Area Cosechada</t>
  </si>
  <si>
    <t>IP Produccion</t>
  </si>
  <si>
    <t xml:space="preserve">Promedio indice de participacion AC y P </t>
  </si>
  <si>
    <t>%</t>
  </si>
  <si>
    <t>Representan el 82% del area cosechada y el 81% de la produccion</t>
  </si>
  <si>
    <t>Café   </t>
  </si>
  <si>
    <t>Cítricos  </t>
  </si>
  <si>
    <t>Maíz tradicional </t>
  </si>
  <si>
    <t>Arveja   </t>
  </si>
  <si>
    <t>Papa  </t>
  </si>
  <si>
    <t>Fríjol   </t>
  </si>
  <si>
    <t>Fresa  </t>
  </si>
  <si>
    <t>Tomate de mesa  </t>
  </si>
  <si>
    <t>3.100  </t>
  </si>
  <si>
    <t>301  </t>
  </si>
  <si>
    <t>130 </t>
  </si>
  <si>
    <t>80  </t>
  </si>
  <si>
    <t>75  </t>
  </si>
  <si>
    <t>47  </t>
  </si>
  <si>
    <t>16  </t>
  </si>
  <si>
    <t>15  </t>
  </si>
  <si>
    <t>2.688  </t>
  </si>
  <si>
    <t>456,01  </t>
  </si>
  <si>
    <t>506 </t>
  </si>
  <si>
    <t>69  </t>
  </si>
  <si>
    <t>41  </t>
  </si>
  <si>
    <t>3.004  </t>
  </si>
  <si>
    <t>911  </t>
  </si>
  <si>
    <t>540 </t>
  </si>
  <si>
    <t>210  </t>
  </si>
  <si>
    <t>552  </t>
  </si>
  <si>
    <t>645  </t>
  </si>
  <si>
    <t>Yuca  </t>
  </si>
  <si>
    <t>Granadilla  </t>
  </si>
  <si>
    <t>Lulo  </t>
  </si>
  <si>
    <t>Plátano  </t>
  </si>
  <si>
    <t>Tomate de árbol  </t>
  </si>
  <si>
    <t>Mora de castilla  </t>
  </si>
  <si>
    <t>Aguacate  </t>
  </si>
  <si>
    <t>Cebolla cabezona  </t>
  </si>
  <si>
    <t>11  </t>
  </si>
  <si>
    <t>6  </t>
  </si>
  <si>
    <t>3  </t>
  </si>
  <si>
    <t>Sin información  </t>
  </si>
  <si>
    <t>37,5  </t>
  </si>
  <si>
    <t>55  </t>
  </si>
  <si>
    <t>24  </t>
  </si>
  <si>
    <t>12  </t>
  </si>
  <si>
    <t>Inventario animal</t>
  </si>
  <si>
    <t>No.  predios</t>
  </si>
  <si>
    <t>Ganadería</t>
  </si>
  <si>
    <t>Sin información</t>
  </si>
  <si>
    <t>Granjas y traspatio 37000</t>
  </si>
  <si>
    <t>Cuyicultura</t>
  </si>
  <si>
    <t>Toneladas</t>
  </si>
  <si>
    <t xml:space="preserve">Anis </t>
  </si>
  <si>
    <t>Frio Humedo/Medio Humedo</t>
  </si>
  <si>
    <t>Café Castilla</t>
  </si>
  <si>
    <t>Caña fistula</t>
  </si>
  <si>
    <t>Frio Humedo</t>
  </si>
  <si>
    <t>Café Grano Verde  - San Pacho</t>
  </si>
  <si>
    <t>Cebada Forrajera</t>
  </si>
  <si>
    <t>Cebada Foorrajera</t>
  </si>
  <si>
    <t xml:space="preserve">Coliflor </t>
  </si>
  <si>
    <t>Medio Humedo</t>
  </si>
  <si>
    <t>Huerta Casera</t>
  </si>
  <si>
    <t xml:space="preserve">Mango </t>
  </si>
  <si>
    <t xml:space="preserve">Granadilla </t>
  </si>
  <si>
    <t>Mimbre</t>
  </si>
  <si>
    <t>Morera</t>
  </si>
  <si>
    <t xml:space="preserve">Maíz Amarillo </t>
  </si>
  <si>
    <t xml:space="preserve">Morera </t>
  </si>
  <si>
    <t>Otro permanente</t>
  </si>
  <si>
    <t>Plama Iraca</t>
  </si>
  <si>
    <t xml:space="preserve">Manzana </t>
  </si>
  <si>
    <t>Palma Iraca</t>
  </si>
  <si>
    <t xml:space="preserve">Piña </t>
  </si>
  <si>
    <t>Frio Humedo/MedioHumedo</t>
  </si>
  <si>
    <t>Platano</t>
  </si>
  <si>
    <t>Naranja</t>
  </si>
  <si>
    <t>Quinua</t>
  </si>
  <si>
    <t xml:space="preserve">Quinua </t>
  </si>
  <si>
    <t xml:space="preserve">Ruba - Ulluko </t>
  </si>
  <si>
    <t xml:space="preserve">Tomate </t>
  </si>
  <si>
    <t xml:space="preserve">Tomate De Arbol </t>
  </si>
  <si>
    <t xml:space="preserve">Yuca </t>
  </si>
  <si>
    <t>Pino</t>
  </si>
  <si>
    <t xml:space="preserve">Fresa </t>
  </si>
  <si>
    <t xml:space="preserve">Achiras </t>
  </si>
  <si>
    <t xml:space="preserve">Alfalfa </t>
  </si>
  <si>
    <t xml:space="preserve">Cebolla cabezona </t>
  </si>
  <si>
    <t>Subtotal - Frio Humedo</t>
  </si>
  <si>
    <t xml:space="preserve">Arveja verde </t>
  </si>
  <si>
    <t xml:space="preserve">Banano </t>
  </si>
  <si>
    <t>Maiz</t>
  </si>
  <si>
    <t xml:space="preserve">Papas </t>
  </si>
  <si>
    <t xml:space="preserve">Cebolla larga </t>
  </si>
  <si>
    <t xml:space="preserve">Lulo </t>
  </si>
  <si>
    <t xml:space="preserve">Mora Andina </t>
  </si>
  <si>
    <t>Fríjol</t>
  </si>
  <si>
    <t>Coliflor</t>
  </si>
  <si>
    <t xml:space="preserve">Guayaba </t>
  </si>
  <si>
    <t>Anis</t>
  </si>
  <si>
    <t>Cebada forrajera</t>
  </si>
  <si>
    <t>Subtotal - Frio Humedo/Medio Humedo</t>
  </si>
  <si>
    <t>Area Sembrada</t>
  </si>
  <si>
    <t>Hectareas</t>
  </si>
  <si>
    <t xml:space="preserve">Cana Forrajera </t>
  </si>
  <si>
    <t xml:space="preserve">Tomate De Árbol </t>
  </si>
  <si>
    <t>Avena</t>
  </si>
  <si>
    <t>Palma amarga</t>
  </si>
  <si>
    <t xml:space="preserve">Aliso- Cerezo- Abedul </t>
  </si>
  <si>
    <t>Jatrofa-TuaTua</t>
  </si>
  <si>
    <t>Estropajo</t>
  </si>
  <si>
    <t>Lino en rama o enriado - Linum usitatissimum</t>
  </si>
  <si>
    <t xml:space="preserve">Feijoa </t>
  </si>
  <si>
    <t>Toronjil</t>
  </si>
  <si>
    <t>Subtotal Frio Humedo</t>
  </si>
  <si>
    <t>Caña pañelera</t>
  </si>
  <si>
    <t>Mora</t>
  </si>
  <si>
    <t>Haba verde</t>
  </si>
  <si>
    <t>Soja (Soya)</t>
  </si>
  <si>
    <t xml:space="preserve">Trigo en grano  </t>
  </si>
  <si>
    <t xml:space="preserve">Avena Forrajera </t>
  </si>
  <si>
    <t xml:space="preserve">Papas criollas </t>
  </si>
  <si>
    <t xml:space="preserve">Maní </t>
  </si>
  <si>
    <t>Guayacan rosado o Flor Morada -Tabebuia rosea.</t>
  </si>
  <si>
    <t>Subtotal Frio Humedo/Medio Humedo</t>
  </si>
  <si>
    <t>#UPAS</t>
  </si>
  <si>
    <t>Subtotal Medio Humedo</t>
  </si>
  <si>
    <t>BOVINOS</t>
  </si>
  <si>
    <t>Año</t>
  </si>
  <si>
    <t>DEPARTAMENTOS</t>
  </si>
  <si>
    <t>TERNERAS &lt; 1 AÑO</t>
  </si>
  <si>
    <t>TERNEROS &lt; 1 AÑO</t>
  </si>
  <si>
    <t>HEMBRAS 1 - 2 AÑOS</t>
  </si>
  <si>
    <t>MACHOS 1 - 2 AÑOS</t>
  </si>
  <si>
    <t>HEMBRAS 2 - 3 AÑOS</t>
  </si>
  <si>
    <t>MACHOS 2 - 3 AÑOS</t>
  </si>
  <si>
    <t>HEMBRAS &gt; 3 AÑOS</t>
  </si>
  <si>
    <t>MACHOS &gt; 3 AÑOS</t>
  </si>
  <si>
    <t>TOTAL BOVINOS - 2017</t>
  </si>
  <si>
    <t>No DE FINCAS 1 A 50</t>
  </si>
  <si>
    <t>No DE FINCAS 51 A 100</t>
  </si>
  <si>
    <t>No DE FINCAS 101 A 500</t>
  </si>
  <si>
    <t>No DE FINCAS 501 O MAS</t>
  </si>
  <si>
    <t>TOTAL FINCAS CON BOVINOS - 2017</t>
  </si>
  <si>
    <t>Nariño</t>
  </si>
  <si>
    <t>Buesaco</t>
  </si>
  <si>
    <t>Porcinos</t>
  </si>
  <si>
    <t>DEPARTAMENTO</t>
  </si>
  <si>
    <t>LECHONES 1-60 DIAS</t>
  </si>
  <si>
    <t>LEVANTE 61 - 120 DIAS</t>
  </si>
  <si>
    <t>CEBA 121 - 180 DIAS</t>
  </si>
  <si>
    <t>HEMBRAS REEMPLAZO 120 - 240 DIAS</t>
  </si>
  <si>
    <t>HEMBRAS CRIA &gt;240 DIAS</t>
  </si>
  <si>
    <t>MACHOS REPRODUCTORES / REEMPLAZO &gt;   180 DIAS</t>
  </si>
  <si>
    <t>CERDOS DE TRASPATIO 2017</t>
  </si>
  <si>
    <t>TOTAL PORCINOS - 2017</t>
  </si>
  <si>
    <t>NUMERO DE GRANJAS PORCINAS TECNIFICADAS &lt;  10 HEMBRAS</t>
  </si>
  <si>
    <t>NUMERO DE GRANJAS PORCINAS TECNIFICADAS 11-30 HEMBRAS</t>
  </si>
  <si>
    <t>NUMERO DE GRANJAS PORCINAS TECNIFICADAS 31-100 HEMBRAS</t>
  </si>
  <si>
    <t>NUMERO DE GRANJAS PORCINAS TECNIFICADAS &gt; 101 HEMBRAS</t>
  </si>
  <si>
    <t>NUMERO DE GRANJAS PORCINAS TECNIFICADAS LEVANTE Y CEBA</t>
  </si>
  <si>
    <t>NUMERO DE GRANJAS PORCINAS TECNIFICADAS DE CICLO COMPLETO</t>
  </si>
  <si>
    <t>TOTAL GRANJAS PORCINAS TECNIFICADAS - 2017</t>
  </si>
  <si>
    <t>TOTAL PREDIOS TRASPATIO - 2017</t>
  </si>
  <si>
    <t>TOTAL PREDIOS PORCINOS 2017</t>
  </si>
  <si>
    <t>AVICULTURA</t>
  </si>
  <si>
    <t>TOTAL AVES - CAPACIDAD INSTALADA - ENGORDE</t>
  </si>
  <si>
    <t>TOTAL AVES - CAPACIDAD OCUPADA - ENGORDE</t>
  </si>
  <si>
    <t>N° DE PREDIOS - ENGORDE</t>
  </si>
  <si>
    <t>TOTAL AVES - CAPACIDAD INSTALADA - LEVANTE</t>
  </si>
  <si>
    <t>TOTAL AVES - CAPACIDAD OCUPADA - LEVANTE</t>
  </si>
  <si>
    <t>N° DE PREDIOS - LEVANTE</t>
  </si>
  <si>
    <t>TOTAL AVES - CAPACIDAD INSTALADA - POSTURA</t>
  </si>
  <si>
    <t>TOTAL AVES - CAPACIDAD OCUPADA - POSTURA</t>
  </si>
  <si>
    <t>N° DE PREDIOS - POSTURA</t>
  </si>
  <si>
    <t>TOTAL AVES - CAPACIDAD INSTALADA - MATERIAL GENÉTICO O REPRODUCTORAS</t>
  </si>
  <si>
    <t>TOTAL AVES - CAPACIDAD OCUPADA - MATERIAL GENÉTICO O REPRODUCTORAS</t>
  </si>
  <si>
    <t>N° DE PREDIOS - MATERIAL GENÉTICO O REPRODUCTORAS</t>
  </si>
  <si>
    <t>TOTAL AVES CAPACIDAD OCUPADA - 2017</t>
  </si>
  <si>
    <t>TOTAL AVES -TRASPATIO - 2017</t>
  </si>
  <si>
    <t>N° DE PREDIOS TRASPATIO - 2017</t>
  </si>
  <si>
    <t>TOTAL DE AVES CAPACIDAD OCUPADA MAS AVES TRASPATIO - 2017</t>
  </si>
  <si>
    <t>TOTAL PREDIOS AVICOLAS - 2017</t>
  </si>
  <si>
    <t>TOTAL PREDIOS AVICOLAS MAS PREDIOS TRASPATIO - 2017</t>
  </si>
  <si>
    <t>-</t>
  </si>
  <si>
    <t>TOTAL BUFALOS 2017</t>
  </si>
  <si>
    <t>PREDIOS CON BÚFALOS - 2017</t>
  </si>
  <si>
    <t xml:space="preserve">-   </t>
  </si>
  <si>
    <t>OVINOS</t>
  </si>
  <si>
    <t>TOTAL OVINOS 2017</t>
  </si>
  <si>
    <t>CAPRINOS</t>
  </si>
  <si>
    <t>TOTAL CAPRINOS 2017</t>
  </si>
  <si>
    <t>SEPEC</t>
  </si>
  <si>
    <t>n/a</t>
  </si>
  <si>
    <t>Taller 1: Buesaco centro</t>
  </si>
  <si>
    <t>Taller 2: Rosal del monte</t>
  </si>
  <si>
    <t>Taller 3: San Ignacio</t>
  </si>
  <si>
    <t>Taller 4: Santa María</t>
  </si>
  <si>
    <t>Taller 5: Villa Moreno</t>
  </si>
  <si>
    <t xml:space="preserve">02Lb-80, 02Lc-80, 02Lcs1-80, 04Ld-67, 04Qc2-67, 04Qc2s1-67, 05Lc-61, 05Ld2s1-61, 05Lds1-61, 06Qc2s2-55, 06Qe-55, 07Qes1-49, 09LdL-38, 09LeL-38, 09LeLs1-38, 09Lf2s1-38, 09Qf-38, 10Hf-30, 10Lf-30, 10Lfs1-30, 10Qf2s1-30, 10Qfs1-30, 11Hf-23, 11Hfs1-23, 11LfL-23, 11LfLs1-23, 11QfLs1 - 23 </t>
  </si>
  <si>
    <t xml:space="preserve">02Lb-80, 04Ld-67, 05Lc-61, 06Hc-55, 09LdL-38, 10Hf-30, 10LeL-30, 10Lf-30, 10Lfs1-30, 11Hf-23, 11LfLs1-23 </t>
  </si>
  <si>
    <t xml:space="preserve">04Ld-67, 07HbL-49, 08HcL-44, 09He-38, 10AeL-30, 10HeL-30, 10Hf-30, 10Lf-30, 10Lfs1-30, 11Hf-23,11Hfs1-23,11Lf-23, 11LfL-23, 11LfLs1-23 </t>
  </si>
  <si>
    <t xml:space="preserve">06Qe-55, 07Qes1-49, 11LfLs1-23 </t>
  </si>
  <si>
    <t xml:space="preserve">02Lc-80, 02Lcs1-80, 04Ld-67, 05Ld2s1-61, 05Ld-61, 06Le-55, 06Qc2s2-55, 07Le-49, 09LeL-38, 09LeLs1-38, 09Lf2s1-38, 09Qf-38, 10Lf-30, 10Qfs1-30, 11LfL-23, 11LfLs1-23 </t>
  </si>
  <si>
    <t xml:space="preserve">MENESES DE URTADO, 
SAN ISIDRO, LAS COCHAS, BUESACO DE LUNAS, 
GRANADILLO DE CHAVEZ, LA SACHA, LAGUNETA, LAS ROCAS,  MINA, , SAN MIGUEL BAJO,  VERGEL DEL FATIMA O RUNDAYACO </t>
  </si>
  <si>
    <t>MENESES DE URTADO , MONSRRATE, SAN ISIDRO SAN MIGUEL BAJO, VERGEL DEL FATIMA O RUNDAYACO, BUESACO, COAPITAS, LA SACHA, MENESES DE URTADO MONSRRATE, PAPAJOY</t>
  </si>
  <si>
    <t xml:space="preserve">LA SACHA, BODEGAS, BUESACO, COAPITAS, GRANADILLO DE CHAVEZ, IGNACIO, LAS COCHAS, MENESES DE URTADO, PAPAJOY, TAMBILLO, VERGEL DEL FATIMA O RUNDAYACO </t>
  </si>
  <si>
    <t xml:space="preserve">BUESACO, JUANAMBU, LA CURIA, BUESACO, GUADALUPE, JUANAMBU, VERSALLES, COAPITAS, GRANADILLO DE CHAVEZ , GUADALUPE, IGNACIO, JUANAMBU, LAS COCHAS, MENESES DE URTADO, PAPAJOY, SIN DEFINIR, VERSALLES   </t>
  </si>
  <si>
    <t xml:space="preserve">LAS COCHAS, MENESES DE URTADO, BUESACO, COAPITAS, LA SACHA, MENESES DE URTADO, MONSRRATE, PAPAJOY, SAN MIGUEL BAJO, COAPITAS, MENESES DE URTADO, PAPAJOY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</si>
</sst>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rgb="FF3F3F76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8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FFFFFF"/>
      <name val="Calibri"/>
      <family val="2"/>
      <scheme val="minor"/>
    </font>
    <font>
      <b/>
      <sz val="10"/>
      <color rgb="FFFFFFFF"/>
      <name val="Trebuchet MS"/>
      <family val="2"/>
    </font>
    <font>
      <sz val="10"/>
      <color rgb="FF000000"/>
      <name val="Trebuchet MS"/>
      <family val="2"/>
    </font>
    <font>
      <sz val="10"/>
      <name val="Trebuchet MS"/>
      <family val="2"/>
    </font>
    <font>
      <sz val="11"/>
      <color rgb="FF000000"/>
      <name val="Trebuchet MS"/>
      <family val="2"/>
    </font>
    <font>
      <sz val="11"/>
      <name val="Arial"/>
      <family val="2"/>
    </font>
    <font>
      <sz val="10"/>
      <color rgb="FF333333"/>
      <name val="Arial"/>
      <family val="2"/>
    </font>
    <font>
      <sz val="12"/>
      <color rgb="FF00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FFCC9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472C4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FFC000"/>
        <bgColor rgb="FFDEE6EF"/>
      </patternFill>
    </fill>
    <fill>
      <patternFill patternType="solid">
        <fgColor rgb="FFFFC000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B4C6E7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D9E1F2"/>
        <bgColor rgb="FFD9E1F2"/>
      </patternFill>
    </fill>
    <fill>
      <patternFill patternType="solid">
        <fgColor rgb="FF92D050"/>
        <bgColor rgb="FF000000"/>
      </patternFill>
    </fill>
    <fill>
      <patternFill patternType="solid">
        <fgColor rgb="FFFFC000"/>
        <bgColor rgb="FFD9E1F2"/>
      </patternFill>
    </fill>
    <fill>
      <patternFill patternType="solid">
        <fgColor rgb="FF70AD47"/>
        <bgColor rgb="FFD9E1F2"/>
      </patternFill>
    </fill>
    <fill>
      <patternFill patternType="solid">
        <fgColor rgb="FF70AD47"/>
        <bgColor rgb="FF000000"/>
      </patternFill>
    </fill>
    <fill>
      <patternFill patternType="solid">
        <fgColor rgb="FFED7D31"/>
        <bgColor rgb="FFD9E1F2"/>
      </patternFill>
    </fill>
    <fill>
      <patternFill patternType="solid">
        <fgColor rgb="FFED7D31"/>
        <bgColor rgb="FF000000"/>
      </patternFill>
    </fill>
    <fill>
      <patternFill patternType="solid">
        <fgColor rgb="FF548235"/>
        <bgColor rgb="FFD9E1F2"/>
      </patternFill>
    </fill>
    <fill>
      <patternFill patternType="solid">
        <fgColor rgb="FF548235"/>
        <bgColor rgb="FF000000"/>
      </patternFill>
    </fill>
    <fill>
      <patternFill patternType="solid">
        <fgColor rgb="FFC65911"/>
        <bgColor rgb="FFD9E1F2"/>
      </patternFill>
    </fill>
    <fill>
      <patternFill patternType="solid">
        <fgColor rgb="FFFFFF00"/>
        <bgColor rgb="FFD9E1F2"/>
      </patternFill>
    </fill>
    <fill>
      <patternFill patternType="solid">
        <fgColor rgb="FFB4C6E7"/>
        <bgColor rgb="FFDEE6EF"/>
      </patternFill>
    </fill>
    <fill>
      <patternFill patternType="solid">
        <fgColor rgb="FF70AD47"/>
        <bgColor rgb="FFDEE6EF"/>
      </patternFill>
    </fill>
    <fill>
      <patternFill patternType="solid">
        <fgColor rgb="FFFFFFFF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rgb="FF8EA9DB"/>
      </bottom>
      <diagonal/>
    </border>
    <border>
      <left style="hair">
        <color rgb="FF525252"/>
      </left>
      <right style="hair">
        <color rgb="FF525252"/>
      </right>
      <top style="hair">
        <color rgb="FF525252"/>
      </top>
      <bottom style="hair">
        <color rgb="FF525252"/>
      </bottom>
      <diagonal/>
    </border>
    <border>
      <left style="hair">
        <color rgb="FF525252"/>
      </left>
      <right/>
      <top style="hair">
        <color rgb="FF525252"/>
      </top>
      <bottom style="hair">
        <color rgb="FF5252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7B7B7B"/>
      </left>
      <right style="hair">
        <color rgb="FF7B7B7B"/>
      </right>
      <top style="hair">
        <color rgb="FF7B7B7B"/>
      </top>
      <bottom style="hair">
        <color rgb="FF7B7B7B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5" applyNumberFormat="0" applyAlignment="0" applyProtection="0"/>
  </cellStyleXfs>
  <cellXfs count="18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0" fillId="7" borderId="0" xfId="0" applyFill="1"/>
    <xf numFmtId="0" fontId="7" fillId="5" borderId="5" xfId="1"/>
    <xf numFmtId="0" fontId="5" fillId="3" borderId="1" xfId="0" applyFont="1" applyFill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7" fillId="5" borderId="1" xfId="1" applyBorder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6" borderId="0" xfId="0" applyFill="1"/>
    <xf numFmtId="0" fontId="9" fillId="8" borderId="0" xfId="0" applyFont="1" applyFill="1" applyAlignment="1">
      <alignment horizontal="left" vertical="center" wrapText="1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1" fillId="9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4" fillId="13" borderId="0" xfId="0" applyFont="1" applyFill="1"/>
    <xf numFmtId="0" fontId="14" fillId="13" borderId="0" xfId="0" applyFont="1" applyFill="1" applyAlignment="1">
      <alignment horizontal="center"/>
    </xf>
    <xf numFmtId="0" fontId="13" fillId="0" borderId="0" xfId="0" applyFont="1" applyAlignment="1">
      <alignment horizontal="left" vertical="center"/>
    </xf>
    <xf numFmtId="3" fontId="15" fillId="0" borderId="0" xfId="0" applyNumberFormat="1" applyFont="1" applyAlignment="1">
      <alignment horizontal="right" vertical="center"/>
    </xf>
    <xf numFmtId="3" fontId="13" fillId="0" borderId="0" xfId="0" applyNumberFormat="1" applyFont="1"/>
    <xf numFmtId="9" fontId="13" fillId="0" borderId="0" xfId="0" applyNumberFormat="1" applyFont="1"/>
    <xf numFmtId="0" fontId="15" fillId="0" borderId="0" xfId="0" applyFont="1" applyAlignment="1">
      <alignment horizontal="right" vertical="center"/>
    </xf>
    <xf numFmtId="0" fontId="14" fillId="13" borderId="0" xfId="0" applyFont="1" applyFill="1" applyAlignment="1">
      <alignment horizontal="left" vertical="center"/>
    </xf>
    <xf numFmtId="3" fontId="14" fillId="13" borderId="0" xfId="0" applyNumberFormat="1" applyFont="1" applyFill="1"/>
    <xf numFmtId="9" fontId="14" fillId="13" borderId="0" xfId="0" applyNumberFormat="1" applyFont="1" applyFill="1"/>
    <xf numFmtId="0" fontId="14" fillId="13" borderId="1" xfId="0" applyFont="1" applyFill="1" applyBorder="1" applyAlignment="1">
      <alignment horizontal="center" vertical="center"/>
    </xf>
    <xf numFmtId="0" fontId="14" fillId="13" borderId="1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13" fillId="0" borderId="1" xfId="0" applyFont="1" applyBorder="1" applyAlignment="1">
      <alignment horizontal="left" vertical="center"/>
    </xf>
    <xf numFmtId="9" fontId="13" fillId="0" borderId="1" xfId="0" applyNumberFormat="1" applyFont="1" applyBorder="1"/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9" fontId="6" fillId="4" borderId="1" xfId="0" applyNumberFormat="1" applyFont="1" applyFill="1" applyBorder="1" applyAlignment="1">
      <alignment wrapText="1"/>
    </xf>
    <xf numFmtId="9" fontId="7" fillId="5" borderId="1" xfId="1" applyNumberFormat="1" applyBorder="1" applyAlignment="1">
      <alignment wrapText="1"/>
    </xf>
    <xf numFmtId="0" fontId="5" fillId="3" borderId="1" xfId="0" applyFont="1" applyFill="1" applyBorder="1" applyAlignment="1">
      <alignment horizontal="center" wrapText="1"/>
    </xf>
    <xf numFmtId="0" fontId="5" fillId="15" borderId="6" xfId="0" applyFont="1" applyFill="1" applyBorder="1" applyAlignment="1">
      <alignment horizontal="center" vertical="center" wrapText="1"/>
    </xf>
    <xf numFmtId="0" fontId="5" fillId="15" borderId="7" xfId="0" applyFont="1" applyFill="1" applyBorder="1" applyAlignment="1">
      <alignment horizontal="center" vertical="center" wrapText="1"/>
    </xf>
    <xf numFmtId="0" fontId="6" fillId="14" borderId="8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center" vertical="center" wrapText="1"/>
    </xf>
    <xf numFmtId="0" fontId="6" fillId="14" borderId="9" xfId="0" applyFont="1" applyFill="1" applyBorder="1" applyAlignment="1">
      <alignment horizontal="center" vertical="center" wrapText="1"/>
    </xf>
    <xf numFmtId="0" fontId="15" fillId="16" borderId="10" xfId="0" applyFont="1" applyFill="1" applyBorder="1" applyAlignment="1">
      <alignment horizontal="center" vertical="center" wrapText="1"/>
    </xf>
    <xf numFmtId="0" fontId="15" fillId="16" borderId="1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0" fillId="0" borderId="6" xfId="0" applyBorder="1"/>
    <xf numFmtId="0" fontId="1" fillId="0" borderId="6" xfId="0" applyFont="1" applyBorder="1" applyAlignment="1">
      <alignment horizontal="center" vertical="center"/>
    </xf>
    <xf numFmtId="0" fontId="12" fillId="0" borderId="0" xfId="0" applyFont="1"/>
    <xf numFmtId="0" fontId="12" fillId="17" borderId="0" xfId="0" applyFont="1" applyFill="1" applyAlignment="1">
      <alignment horizontal="center"/>
    </xf>
    <xf numFmtId="0" fontId="12" fillId="17" borderId="1" xfId="0" applyFont="1" applyFill="1" applyBorder="1" applyAlignment="1">
      <alignment horizontal="center"/>
    </xf>
    <xf numFmtId="0" fontId="17" fillId="18" borderId="12" xfId="0" applyFont="1" applyFill="1" applyBorder="1"/>
    <xf numFmtId="0" fontId="17" fillId="18" borderId="0" xfId="0" applyFont="1" applyFill="1"/>
    <xf numFmtId="0" fontId="11" fillId="19" borderId="1" xfId="0" applyFont="1" applyFill="1" applyBorder="1"/>
    <xf numFmtId="0" fontId="17" fillId="18" borderId="1" xfId="0" applyFont="1" applyFill="1" applyBorder="1"/>
    <xf numFmtId="0" fontId="12" fillId="0" borderId="1" xfId="0" applyFont="1" applyBorder="1"/>
    <xf numFmtId="10" fontId="12" fillId="0" borderId="1" xfId="0" applyNumberFormat="1" applyFont="1" applyBorder="1"/>
    <xf numFmtId="10" fontId="11" fillId="19" borderId="1" xfId="0" applyNumberFormat="1" applyFont="1" applyFill="1" applyBorder="1"/>
    <xf numFmtId="0" fontId="17" fillId="20" borderId="1" xfId="0" applyFont="1" applyFill="1" applyBorder="1"/>
    <xf numFmtId="0" fontId="17" fillId="21" borderId="1" xfId="0" applyFont="1" applyFill="1" applyBorder="1"/>
    <xf numFmtId="0" fontId="12" fillId="22" borderId="1" xfId="0" applyFont="1" applyFill="1" applyBorder="1"/>
    <xf numFmtId="9" fontId="12" fillId="22" borderId="1" xfId="0" applyNumberFormat="1" applyFont="1" applyFill="1" applyBorder="1"/>
    <xf numFmtId="0" fontId="17" fillId="23" borderId="1" xfId="0" applyFont="1" applyFill="1" applyBorder="1"/>
    <xf numFmtId="0" fontId="11" fillId="24" borderId="1" xfId="0" applyFont="1" applyFill="1" applyBorder="1" applyAlignment="1">
      <alignment horizontal="center"/>
    </xf>
    <xf numFmtId="0" fontId="17" fillId="25" borderId="1" xfId="0" applyFont="1" applyFill="1" applyBorder="1"/>
    <xf numFmtId="0" fontId="11" fillId="26" borderId="1" xfId="0" applyFont="1" applyFill="1" applyBorder="1"/>
    <xf numFmtId="10" fontId="11" fillId="26" borderId="1" xfId="0" applyNumberFormat="1" applyFont="1" applyFill="1" applyBorder="1"/>
    <xf numFmtId="0" fontId="12" fillId="26" borderId="1" xfId="0" applyFont="1" applyFill="1" applyBorder="1"/>
    <xf numFmtId="0" fontId="17" fillId="27" borderId="0" xfId="0" applyFont="1" applyFill="1"/>
    <xf numFmtId="0" fontId="17" fillId="28" borderId="1" xfId="0" applyFont="1" applyFill="1" applyBorder="1" applyAlignment="1">
      <alignment horizontal="center"/>
    </xf>
    <xf numFmtId="0" fontId="12" fillId="29" borderId="1" xfId="0" applyFont="1" applyFill="1" applyBorder="1" applyAlignment="1">
      <alignment horizontal="center" vertical="center" wrapText="1"/>
    </xf>
    <xf numFmtId="0" fontId="11" fillId="30" borderId="1" xfId="0" applyFont="1" applyFill="1" applyBorder="1" applyAlignment="1">
      <alignment horizontal="center" vertical="center" wrapText="1"/>
    </xf>
    <xf numFmtId="0" fontId="11" fillId="22" borderId="1" xfId="0" applyFont="1" applyFill="1" applyBorder="1"/>
    <xf numFmtId="10" fontId="11" fillId="22" borderId="1" xfId="0" applyNumberFormat="1" applyFont="1" applyFill="1" applyBorder="1"/>
    <xf numFmtId="0" fontId="12" fillId="0" borderId="0" xfId="0" applyFont="1"/>
    <xf numFmtId="0" fontId="18" fillId="26" borderId="1" xfId="0" applyFont="1" applyFill="1" applyBorder="1" applyAlignment="1">
      <alignment horizontal="center" vertical="center"/>
    </xf>
    <xf numFmtId="0" fontId="19" fillId="26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3" fontId="21" fillId="0" borderId="13" xfId="0" applyNumberFormat="1" applyFont="1" applyBorder="1" applyAlignment="1">
      <alignment horizontal="center" vertical="center"/>
    </xf>
    <xf numFmtId="3" fontId="21" fillId="31" borderId="13" xfId="0" applyNumberFormat="1" applyFont="1" applyFill="1" applyBorder="1" applyAlignment="1">
      <alignment horizontal="center" vertical="center"/>
    </xf>
    <xf numFmtId="0" fontId="21" fillId="31" borderId="13" xfId="0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3" fontId="21" fillId="0" borderId="14" xfId="0" applyNumberFormat="1" applyFont="1" applyBorder="1" applyAlignment="1">
      <alignment horizontal="center" vertical="center"/>
    </xf>
    <xf numFmtId="3" fontId="21" fillId="0" borderId="15" xfId="0" applyNumberFormat="1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3" fontId="20" fillId="0" borderId="15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3" fontId="20" fillId="0" borderId="16" xfId="0" applyNumberFormat="1" applyFont="1" applyBorder="1" applyAlignment="1">
      <alignment horizontal="center" vertical="center"/>
    </xf>
    <xf numFmtId="3" fontId="20" fillId="0" borderId="17" xfId="0" applyNumberFormat="1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3" fontId="22" fillId="0" borderId="8" xfId="0" applyNumberFormat="1" applyFont="1" applyBorder="1" applyAlignment="1">
      <alignment horizontal="center"/>
    </xf>
    <xf numFmtId="3" fontId="22" fillId="0" borderId="1" xfId="0" applyNumberFormat="1" applyFont="1" applyBorder="1" applyAlignment="1">
      <alignment horizontal="center"/>
    </xf>
    <xf numFmtId="0" fontId="22" fillId="0" borderId="18" xfId="0" applyFont="1" applyBorder="1" applyAlignment="1">
      <alignment horizontal="center"/>
    </xf>
    <xf numFmtId="3" fontId="22" fillId="0" borderId="16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3" fontId="23" fillId="0" borderId="19" xfId="0" applyNumberFormat="1" applyFont="1" applyBorder="1" applyAlignment="1">
      <alignment horizontal="center" vertical="center"/>
    </xf>
    <xf numFmtId="3" fontId="23" fillId="0" borderId="1" xfId="0" applyNumberFormat="1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3" fontId="23" fillId="19" borderId="16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3" fontId="21" fillId="0" borderId="20" xfId="0" applyNumberFormat="1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3" fontId="21" fillId="0" borderId="21" xfId="0" applyNumberFormat="1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3" fontId="22" fillId="0" borderId="17" xfId="0" applyNumberFormat="1" applyFont="1" applyBorder="1" applyAlignment="1">
      <alignment horizontal="center" vertical="center"/>
    </xf>
    <xf numFmtId="3" fontId="22" fillId="0" borderId="16" xfId="0" applyNumberFormat="1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3" fontId="23" fillId="19" borderId="22" xfId="0" applyNumberFormat="1" applyFont="1" applyFill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3" borderId="16" xfId="0" applyFont="1" applyFill="1" applyBorder="1" applyAlignment="1">
      <alignment horizontal="center" vertical="center"/>
    </xf>
    <xf numFmtId="0" fontId="23" fillId="3" borderId="18" xfId="0" applyFont="1" applyFill="1" applyBorder="1" applyAlignment="1">
      <alignment horizontal="center" vertical="center"/>
    </xf>
    <xf numFmtId="0" fontId="23" fillId="19" borderId="16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8" fillId="22" borderId="1" xfId="0" applyFont="1" applyFill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3" fontId="20" fillId="0" borderId="13" xfId="0" applyNumberFormat="1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3" fontId="20" fillId="0" borderId="8" xfId="0" applyNumberFormat="1" applyFont="1" applyBorder="1" applyAlignment="1">
      <alignment horizontal="center" vertical="center"/>
    </xf>
    <xf numFmtId="3" fontId="20" fillId="0" borderId="1" xfId="0" applyNumberFormat="1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3" fontId="20" fillId="0" borderId="24" xfId="0" applyNumberFormat="1" applyFont="1" applyBorder="1" applyAlignment="1">
      <alignment horizontal="center" vertical="center"/>
    </xf>
    <xf numFmtId="0" fontId="22" fillId="0" borderId="25" xfId="0" applyFont="1" applyBorder="1"/>
    <xf numFmtId="3" fontId="20" fillId="0" borderId="4" xfId="0" applyNumberFormat="1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3" fontId="22" fillId="0" borderId="19" xfId="0" applyNumberFormat="1" applyFont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3" fontId="25" fillId="0" borderId="22" xfId="0" applyNumberFormat="1" applyFont="1" applyBorder="1" applyAlignment="1">
      <alignment horizontal="center" vertical="center"/>
    </xf>
    <xf numFmtId="0" fontId="22" fillId="0" borderId="19" xfId="0" applyFont="1" applyBorder="1" applyAlignment="1">
      <alignment horizontal="center"/>
    </xf>
    <xf numFmtId="0" fontId="22" fillId="0" borderId="27" xfId="0" applyFont="1" applyBorder="1" applyAlignment="1">
      <alignment horizontal="center"/>
    </xf>
    <xf numFmtId="3" fontId="21" fillId="0" borderId="8" xfId="0" applyNumberFormat="1" applyFont="1" applyBorder="1" applyAlignment="1">
      <alignment horizontal="center"/>
    </xf>
    <xf numFmtId="3" fontId="21" fillId="0" borderId="1" xfId="0" applyNumberFormat="1" applyFont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3" fontId="21" fillId="0" borderId="16" xfId="0" applyNumberFormat="1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3" fontId="9" fillId="0" borderId="19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3" fontId="9" fillId="3" borderId="16" xfId="0" applyNumberFormat="1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3" fontId="9" fillId="19" borderId="16" xfId="0" applyNumberFormat="1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19" borderId="16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12" fillId="9" borderId="0" xfId="0" applyFont="1" applyFill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</cellXfs>
  <cellStyles count="2">
    <cellStyle name="Entrada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0"/>
  <sheetViews>
    <sheetView tabSelected="1" topLeftCell="D1" workbookViewId="0">
      <selection activeCell="M9" sqref="M9"/>
    </sheetView>
  </sheetViews>
  <sheetFormatPr baseColWidth="10" defaultColWidth="8.85546875" defaultRowHeight="15" x14ac:dyDescent="0.25"/>
  <cols>
    <col min="1" max="1" width="4.85546875" customWidth="1"/>
    <col min="2" max="2" width="24.85546875" bestFit="1" customWidth="1"/>
    <col min="4" max="4" width="17.140625" bestFit="1" customWidth="1"/>
    <col min="8" max="8" width="13.28515625" customWidth="1"/>
    <col min="13" max="13" width="24.85546875" bestFit="1" customWidth="1"/>
    <col min="14" max="14" width="12.85546875" customWidth="1"/>
    <col min="15" max="15" width="12.5703125" customWidth="1"/>
    <col min="16" max="16" width="11.7109375" customWidth="1"/>
    <col min="17" max="17" width="13.85546875" customWidth="1"/>
    <col min="18" max="18" width="29.28515625" customWidth="1"/>
  </cols>
  <sheetData>
    <row r="1" spans="1:20" ht="15" customHeight="1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0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spans="1:20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</row>
    <row r="4" spans="1:20" x14ac:dyDescent="0.25">
      <c r="A4" s="21"/>
      <c r="B4" s="22" t="s">
        <v>49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</row>
    <row r="5" spans="1:20" x14ac:dyDescent="0.25">
      <c r="A5" s="23"/>
      <c r="B5" s="24" t="s">
        <v>50</v>
      </c>
      <c r="C5" s="24">
        <v>2015</v>
      </c>
      <c r="D5" s="24">
        <v>2016</v>
      </c>
      <c r="E5" s="24">
        <v>2017</v>
      </c>
      <c r="F5" s="24">
        <v>2018</v>
      </c>
      <c r="G5" s="24">
        <v>2019</v>
      </c>
      <c r="H5" s="24" t="s">
        <v>51</v>
      </c>
      <c r="I5" s="24" t="s">
        <v>52</v>
      </c>
      <c r="J5" s="24" t="s">
        <v>53</v>
      </c>
      <c r="K5" s="21"/>
      <c r="L5" s="21"/>
      <c r="M5" s="21"/>
      <c r="N5" s="21"/>
      <c r="O5" s="21"/>
      <c r="P5" s="21"/>
      <c r="Q5" s="21"/>
      <c r="R5" s="21"/>
      <c r="S5" s="21"/>
      <c r="T5" s="21"/>
    </row>
    <row r="6" spans="1:20" x14ac:dyDescent="0.25">
      <c r="A6" s="21">
        <v>1</v>
      </c>
      <c r="B6" s="25" t="s">
        <v>54</v>
      </c>
      <c r="C6" s="26">
        <v>2780</v>
      </c>
      <c r="D6" s="26">
        <v>2744</v>
      </c>
      <c r="E6" s="26">
        <v>2776</v>
      </c>
      <c r="F6" s="26">
        <v>2645</v>
      </c>
      <c r="G6" s="26">
        <v>2496</v>
      </c>
      <c r="H6" s="21" t="s">
        <v>55</v>
      </c>
      <c r="I6" s="27">
        <v>2688</v>
      </c>
      <c r="J6" s="28">
        <v>0.52</v>
      </c>
      <c r="K6" s="21"/>
      <c r="L6" s="21"/>
      <c r="M6" s="21"/>
      <c r="N6" s="21"/>
      <c r="O6" s="21"/>
      <c r="P6" s="21"/>
      <c r="Q6" s="21"/>
      <c r="R6" s="21"/>
      <c r="S6" s="21"/>
      <c r="T6" s="21"/>
    </row>
    <row r="7" spans="1:20" x14ac:dyDescent="0.25">
      <c r="A7" s="21">
        <v>2</v>
      </c>
      <c r="B7" s="25" t="s">
        <v>32</v>
      </c>
      <c r="C7" s="29">
        <v>375</v>
      </c>
      <c r="D7" s="29">
        <v>635</v>
      </c>
      <c r="E7" s="29">
        <v>665</v>
      </c>
      <c r="F7" s="29">
        <v>185</v>
      </c>
      <c r="G7" s="29">
        <v>669</v>
      </c>
      <c r="H7" s="21" t="s">
        <v>55</v>
      </c>
      <c r="I7" s="21">
        <v>506</v>
      </c>
      <c r="J7" s="28">
        <v>0.1</v>
      </c>
      <c r="K7" s="21"/>
      <c r="L7" s="21"/>
      <c r="M7" s="21"/>
      <c r="N7" s="21"/>
      <c r="O7" s="21"/>
      <c r="P7" s="21"/>
      <c r="Q7" s="21"/>
      <c r="R7" s="21"/>
      <c r="S7" s="21"/>
      <c r="T7" s="21"/>
    </row>
    <row r="8" spans="1:20" x14ac:dyDescent="0.25">
      <c r="A8" s="21">
        <v>3</v>
      </c>
      <c r="B8" s="25" t="s">
        <v>56</v>
      </c>
      <c r="C8" s="29">
        <v>475</v>
      </c>
      <c r="D8" s="29">
        <v>430</v>
      </c>
      <c r="E8" s="29">
        <v>400</v>
      </c>
      <c r="F8" s="29">
        <v>350</v>
      </c>
      <c r="G8" s="29">
        <v>300</v>
      </c>
      <c r="H8" s="21" t="s">
        <v>55</v>
      </c>
      <c r="I8" s="21">
        <v>391</v>
      </c>
      <c r="J8" s="28">
        <v>0.08</v>
      </c>
      <c r="K8" s="21"/>
      <c r="L8" s="21"/>
      <c r="M8" s="21"/>
      <c r="N8" s="21"/>
      <c r="O8" s="21"/>
      <c r="P8" s="21"/>
      <c r="Q8" s="21"/>
      <c r="R8" s="21"/>
      <c r="S8" s="21"/>
      <c r="T8" s="21"/>
    </row>
    <row r="9" spans="1:20" x14ac:dyDescent="0.25">
      <c r="A9" s="21">
        <v>4</v>
      </c>
      <c r="B9" s="25" t="s">
        <v>57</v>
      </c>
      <c r="C9" s="29">
        <v>120</v>
      </c>
      <c r="D9" s="29">
        <v>350</v>
      </c>
      <c r="E9" s="29">
        <v>340</v>
      </c>
      <c r="F9" s="29">
        <v>380</v>
      </c>
      <c r="G9" s="29">
        <v>405</v>
      </c>
      <c r="H9" s="21" t="s">
        <v>55</v>
      </c>
      <c r="I9" s="21">
        <v>319</v>
      </c>
      <c r="J9" s="28">
        <v>0.06</v>
      </c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0" x14ac:dyDescent="0.25">
      <c r="A10" s="21">
        <v>5</v>
      </c>
      <c r="B10" s="25" t="s">
        <v>58</v>
      </c>
      <c r="C10" s="29">
        <v>75</v>
      </c>
      <c r="D10" s="29">
        <v>375</v>
      </c>
      <c r="E10" s="29">
        <v>375</v>
      </c>
      <c r="F10" s="29">
        <v>336</v>
      </c>
      <c r="G10" s="29">
        <v>371</v>
      </c>
      <c r="H10" s="21" t="s">
        <v>55</v>
      </c>
      <c r="I10" s="21">
        <v>306</v>
      </c>
      <c r="J10" s="28">
        <v>0.06</v>
      </c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1" spans="1:20" x14ac:dyDescent="0.25">
      <c r="A11" s="21">
        <v>6</v>
      </c>
      <c r="B11" s="25" t="s">
        <v>59</v>
      </c>
      <c r="C11" s="29">
        <v>280</v>
      </c>
      <c r="D11" s="29">
        <v>281</v>
      </c>
      <c r="E11" s="29">
        <v>282</v>
      </c>
      <c r="F11" s="29">
        <v>282</v>
      </c>
      <c r="G11" s="29">
        <v>282</v>
      </c>
      <c r="H11" s="21" t="s">
        <v>60</v>
      </c>
      <c r="I11" s="21">
        <v>281</v>
      </c>
      <c r="J11" s="28">
        <v>0.05</v>
      </c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x14ac:dyDescent="0.25">
      <c r="A12" s="21">
        <v>8</v>
      </c>
      <c r="B12" s="25" t="s">
        <v>61</v>
      </c>
      <c r="C12" s="29">
        <v>70</v>
      </c>
      <c r="D12" s="29">
        <v>170</v>
      </c>
      <c r="E12" s="29">
        <v>175</v>
      </c>
      <c r="F12" s="29">
        <v>150</v>
      </c>
      <c r="G12" s="29">
        <v>199</v>
      </c>
      <c r="H12" s="21" t="s">
        <v>55</v>
      </c>
      <c r="I12" s="21">
        <v>153</v>
      </c>
      <c r="J12" s="28">
        <v>0.03</v>
      </c>
      <c r="K12" s="21"/>
      <c r="L12" s="21"/>
      <c r="M12" s="21"/>
      <c r="N12" s="21"/>
      <c r="O12" s="21"/>
      <c r="P12" s="21"/>
      <c r="Q12" s="21"/>
      <c r="R12" s="21"/>
      <c r="S12" s="21"/>
      <c r="T12" s="21"/>
    </row>
    <row r="13" spans="1:20" x14ac:dyDescent="0.25">
      <c r="A13" s="21">
        <v>9</v>
      </c>
      <c r="B13" s="25" t="s">
        <v>31</v>
      </c>
      <c r="C13" s="29">
        <v>145</v>
      </c>
      <c r="D13" s="29">
        <v>140</v>
      </c>
      <c r="E13" s="29">
        <v>143</v>
      </c>
      <c r="F13" s="29">
        <v>149</v>
      </c>
      <c r="G13" s="29">
        <v>150</v>
      </c>
      <c r="H13" s="21" t="s">
        <v>55</v>
      </c>
      <c r="I13" s="21">
        <v>145</v>
      </c>
      <c r="J13" s="28">
        <v>0.03</v>
      </c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20" x14ac:dyDescent="0.25">
      <c r="A14" s="21">
        <v>10</v>
      </c>
      <c r="B14" s="25" t="s">
        <v>62</v>
      </c>
      <c r="C14" s="29">
        <v>0</v>
      </c>
      <c r="D14" s="29">
        <v>220</v>
      </c>
      <c r="E14" s="29">
        <v>220</v>
      </c>
      <c r="F14" s="29">
        <v>0</v>
      </c>
      <c r="G14" s="29">
        <v>0</v>
      </c>
      <c r="H14" s="21" t="s">
        <v>55</v>
      </c>
      <c r="I14" s="21">
        <v>88</v>
      </c>
      <c r="J14" s="28">
        <v>0.02</v>
      </c>
      <c r="K14" s="21"/>
      <c r="L14" s="21"/>
      <c r="M14" s="21"/>
      <c r="N14" s="21"/>
      <c r="O14" s="21"/>
      <c r="P14" s="21"/>
      <c r="Q14" s="21"/>
      <c r="R14" s="21"/>
      <c r="S14" s="21"/>
      <c r="T14" s="21"/>
    </row>
    <row r="15" spans="1:20" x14ac:dyDescent="0.25">
      <c r="A15" s="21">
        <v>11</v>
      </c>
      <c r="B15" s="25" t="s">
        <v>33</v>
      </c>
      <c r="C15" s="29">
        <v>80</v>
      </c>
      <c r="D15" s="29">
        <v>38</v>
      </c>
      <c r="E15" s="29">
        <v>40</v>
      </c>
      <c r="F15" s="29">
        <v>57</v>
      </c>
      <c r="G15" s="29">
        <v>60</v>
      </c>
      <c r="H15" s="21" t="s">
        <v>55</v>
      </c>
      <c r="I15" s="21">
        <v>55</v>
      </c>
      <c r="J15" s="28">
        <v>0.01</v>
      </c>
      <c r="K15" s="21"/>
      <c r="L15" s="21"/>
      <c r="M15" s="21"/>
      <c r="N15" s="21"/>
      <c r="O15" s="21"/>
      <c r="P15" s="21"/>
      <c r="Q15" s="21"/>
      <c r="R15" s="21"/>
      <c r="S15" s="21"/>
      <c r="T15" s="21"/>
    </row>
    <row r="16" spans="1:20" x14ac:dyDescent="0.25">
      <c r="A16" s="21">
        <v>12</v>
      </c>
      <c r="B16" s="25" t="s">
        <v>63</v>
      </c>
      <c r="C16" s="29">
        <v>15</v>
      </c>
      <c r="D16" s="29">
        <v>13</v>
      </c>
      <c r="E16" s="29">
        <v>13</v>
      </c>
      <c r="F16" s="29">
        <v>13</v>
      </c>
      <c r="G16" s="29">
        <v>16</v>
      </c>
      <c r="H16" s="21" t="s">
        <v>55</v>
      </c>
      <c r="I16" s="21">
        <v>14</v>
      </c>
      <c r="J16" s="28">
        <v>0</v>
      </c>
      <c r="K16" s="21"/>
      <c r="L16" s="21"/>
      <c r="M16" s="21"/>
      <c r="N16" s="21"/>
      <c r="O16" s="21"/>
      <c r="P16" s="21"/>
      <c r="Q16" s="21"/>
      <c r="R16" s="21"/>
      <c r="S16" s="21"/>
      <c r="T16" s="21"/>
    </row>
    <row r="17" spans="1:20" x14ac:dyDescent="0.25">
      <c r="A17" s="21">
        <v>13</v>
      </c>
      <c r="B17" s="25" t="s">
        <v>64</v>
      </c>
      <c r="C17" s="29">
        <v>13</v>
      </c>
      <c r="D17" s="29">
        <v>13</v>
      </c>
      <c r="E17" s="29">
        <v>11</v>
      </c>
      <c r="F17" s="29">
        <v>16</v>
      </c>
      <c r="G17" s="29">
        <v>16</v>
      </c>
      <c r="H17" s="21" t="s">
        <v>60</v>
      </c>
      <c r="I17" s="21">
        <v>14</v>
      </c>
      <c r="J17" s="28">
        <v>0</v>
      </c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x14ac:dyDescent="0.25">
      <c r="A18" s="21">
        <v>14</v>
      </c>
      <c r="B18" s="25" t="s">
        <v>65</v>
      </c>
      <c r="C18" s="29">
        <v>21</v>
      </c>
      <c r="D18" s="29">
        <v>15</v>
      </c>
      <c r="E18" s="29">
        <v>10</v>
      </c>
      <c r="F18" s="29">
        <v>8</v>
      </c>
      <c r="G18" s="29">
        <v>6</v>
      </c>
      <c r="H18" s="21" t="s">
        <v>55</v>
      </c>
      <c r="I18" s="21">
        <v>12</v>
      </c>
      <c r="J18" s="28">
        <v>0</v>
      </c>
      <c r="K18" s="21"/>
      <c r="L18" s="21"/>
      <c r="M18" s="21"/>
      <c r="N18" s="21"/>
      <c r="O18" s="21"/>
      <c r="P18" s="21"/>
      <c r="Q18" s="21"/>
      <c r="R18" s="21"/>
      <c r="S18" s="21"/>
      <c r="T18" s="21"/>
    </row>
    <row r="19" spans="1:20" x14ac:dyDescent="0.25">
      <c r="A19" s="21">
        <v>15</v>
      </c>
      <c r="B19" s="25" t="s">
        <v>66</v>
      </c>
      <c r="C19" s="29">
        <v>1</v>
      </c>
      <c r="D19" s="29">
        <v>9</v>
      </c>
      <c r="E19" s="29">
        <v>10</v>
      </c>
      <c r="F19" s="29">
        <v>12</v>
      </c>
      <c r="G19" s="29">
        <v>13</v>
      </c>
      <c r="H19" s="21" t="s">
        <v>55</v>
      </c>
      <c r="I19" s="21">
        <v>9</v>
      </c>
      <c r="J19" s="28">
        <v>0</v>
      </c>
      <c r="K19" s="21"/>
      <c r="L19" s="21"/>
      <c r="M19" s="21"/>
      <c r="N19" s="21"/>
      <c r="O19" s="21"/>
      <c r="P19" s="21"/>
      <c r="Q19" s="21"/>
      <c r="R19" s="21"/>
      <c r="S19" s="21"/>
      <c r="T19" s="21"/>
    </row>
    <row r="20" spans="1:20" x14ac:dyDescent="0.25">
      <c r="A20" s="21">
        <v>16</v>
      </c>
      <c r="B20" s="25" t="s">
        <v>67</v>
      </c>
      <c r="C20" s="29">
        <v>14</v>
      </c>
      <c r="D20" s="29">
        <v>9</v>
      </c>
      <c r="E20" s="29">
        <v>0</v>
      </c>
      <c r="F20" s="29">
        <v>0</v>
      </c>
      <c r="G20" s="29">
        <v>0</v>
      </c>
      <c r="H20" s="21" t="s">
        <v>55</v>
      </c>
      <c r="I20" s="21">
        <v>5</v>
      </c>
      <c r="J20" s="28">
        <v>0</v>
      </c>
      <c r="K20" s="21"/>
      <c r="L20" s="21"/>
      <c r="M20" s="21"/>
      <c r="N20" s="21"/>
      <c r="O20" s="21"/>
      <c r="P20" s="21"/>
      <c r="Q20" s="21"/>
      <c r="R20" s="21"/>
      <c r="S20" s="21"/>
      <c r="T20" s="21"/>
    </row>
    <row r="21" spans="1:20" x14ac:dyDescent="0.25">
      <c r="A21" s="21">
        <v>17</v>
      </c>
      <c r="B21" s="25" t="s">
        <v>68</v>
      </c>
      <c r="C21" s="29">
        <v>4</v>
      </c>
      <c r="D21" s="29">
        <v>9</v>
      </c>
      <c r="E21" s="29">
        <v>4</v>
      </c>
      <c r="F21" s="29">
        <v>3</v>
      </c>
      <c r="G21" s="29">
        <v>2</v>
      </c>
      <c r="H21" s="21" t="s">
        <v>60</v>
      </c>
      <c r="I21" s="21">
        <v>4</v>
      </c>
      <c r="J21" s="28">
        <v>0</v>
      </c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x14ac:dyDescent="0.25">
      <c r="A22" s="21">
        <v>18</v>
      </c>
      <c r="B22" s="25" t="s">
        <v>69</v>
      </c>
      <c r="C22" s="29">
        <v>16</v>
      </c>
      <c r="D22" s="29">
        <v>0</v>
      </c>
      <c r="E22" s="29">
        <v>0</v>
      </c>
      <c r="F22" s="29">
        <v>0</v>
      </c>
      <c r="G22" s="29">
        <v>0</v>
      </c>
      <c r="H22" s="21" t="s">
        <v>60</v>
      </c>
      <c r="I22" s="21">
        <v>3</v>
      </c>
      <c r="J22" s="28">
        <v>0</v>
      </c>
      <c r="K22" s="21"/>
      <c r="L22" s="21"/>
      <c r="M22" s="21"/>
      <c r="N22" s="21"/>
      <c r="O22" s="21"/>
      <c r="P22" s="21"/>
      <c r="Q22" s="21"/>
      <c r="R22" s="21"/>
      <c r="S22" s="21"/>
      <c r="T22" s="21"/>
    </row>
    <row r="23" spans="1:20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</row>
    <row r="24" spans="1:20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20" x14ac:dyDescent="0.25">
      <c r="A25" s="21"/>
      <c r="B25" s="25" t="s">
        <v>70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</row>
    <row r="26" spans="1:20" x14ac:dyDescent="0.25">
      <c r="A26" s="24"/>
      <c r="B26" s="24" t="s">
        <v>71</v>
      </c>
      <c r="C26" s="24">
        <v>2015</v>
      </c>
      <c r="D26" s="24">
        <v>2016</v>
      </c>
      <c r="E26" s="24">
        <v>2017</v>
      </c>
      <c r="F26" s="24">
        <v>2018</v>
      </c>
      <c r="G26" s="24">
        <v>2019</v>
      </c>
      <c r="H26" s="24" t="s">
        <v>51</v>
      </c>
      <c r="I26" s="24" t="s">
        <v>52</v>
      </c>
      <c r="J26" s="24" t="s">
        <v>53</v>
      </c>
      <c r="K26" s="21"/>
      <c r="L26" s="21"/>
      <c r="M26" s="21"/>
      <c r="N26" s="21"/>
      <c r="O26" s="21"/>
      <c r="P26" s="21"/>
      <c r="Q26" s="21"/>
      <c r="R26" s="21"/>
      <c r="S26" s="21"/>
      <c r="T26" s="21"/>
    </row>
    <row r="27" spans="1:20" x14ac:dyDescent="0.25">
      <c r="A27" s="21">
        <v>1</v>
      </c>
      <c r="B27" s="25" t="s">
        <v>54</v>
      </c>
      <c r="C27" s="26">
        <v>3010</v>
      </c>
      <c r="D27" s="26">
        <v>3074</v>
      </c>
      <c r="E27" s="26">
        <v>2807</v>
      </c>
      <c r="F27" s="26">
        <v>3693</v>
      </c>
      <c r="G27" s="26">
        <v>3947</v>
      </c>
      <c r="H27" s="21" t="s">
        <v>55</v>
      </c>
      <c r="I27" s="27">
        <v>3306</v>
      </c>
      <c r="J27" s="28">
        <v>0.32</v>
      </c>
      <c r="K27" s="21"/>
      <c r="L27" s="21"/>
      <c r="M27" s="21"/>
      <c r="N27" s="21"/>
      <c r="O27" s="21"/>
      <c r="P27" s="21"/>
      <c r="Q27" s="21"/>
      <c r="R27" s="21"/>
      <c r="S27" s="21"/>
      <c r="T27" s="21"/>
    </row>
    <row r="28" spans="1:20" x14ac:dyDescent="0.25">
      <c r="A28" s="21">
        <v>2</v>
      </c>
      <c r="B28" s="25" t="s">
        <v>56</v>
      </c>
      <c r="C28" s="26">
        <v>2850</v>
      </c>
      <c r="D28" s="26">
        <v>2580</v>
      </c>
      <c r="E28" s="29">
        <v>800</v>
      </c>
      <c r="F28" s="29">
        <v>700</v>
      </c>
      <c r="G28" s="29">
        <v>600</v>
      </c>
      <c r="H28" s="21" t="s">
        <v>55</v>
      </c>
      <c r="I28" s="27">
        <v>1506</v>
      </c>
      <c r="J28" s="28">
        <v>0.15</v>
      </c>
      <c r="K28" s="21"/>
      <c r="L28" s="21"/>
      <c r="M28" s="21"/>
      <c r="N28" s="21"/>
      <c r="O28" s="21"/>
      <c r="P28" s="21"/>
      <c r="Q28" s="21"/>
      <c r="R28" s="21"/>
      <c r="S28" s="21"/>
      <c r="T28" s="21"/>
    </row>
    <row r="29" spans="1:20" x14ac:dyDescent="0.25">
      <c r="A29" s="21">
        <v>3</v>
      </c>
      <c r="B29" s="25" t="s">
        <v>61</v>
      </c>
      <c r="C29" s="29">
        <v>460</v>
      </c>
      <c r="D29" s="26">
        <v>1360</v>
      </c>
      <c r="E29" s="26">
        <v>1400</v>
      </c>
      <c r="F29" s="26">
        <v>1200</v>
      </c>
      <c r="G29" s="26">
        <v>1591</v>
      </c>
      <c r="H29" s="21" t="s">
        <v>55</v>
      </c>
      <c r="I29" s="27">
        <v>1202</v>
      </c>
      <c r="J29" s="28">
        <v>0.12</v>
      </c>
      <c r="K29" s="21"/>
      <c r="L29" s="21"/>
      <c r="M29" s="21"/>
      <c r="N29" s="21"/>
      <c r="O29" s="21"/>
      <c r="P29" s="21"/>
      <c r="Q29" s="21"/>
      <c r="R29" s="21"/>
      <c r="S29" s="21"/>
      <c r="T29" s="21"/>
    </row>
    <row r="30" spans="1:20" x14ac:dyDescent="0.25">
      <c r="A30" s="21">
        <v>4</v>
      </c>
      <c r="B30" s="25" t="s">
        <v>66</v>
      </c>
      <c r="C30" s="29">
        <v>100</v>
      </c>
      <c r="D30" s="29">
        <v>720</v>
      </c>
      <c r="E30" s="29">
        <v>850</v>
      </c>
      <c r="F30" s="26">
        <v>1080</v>
      </c>
      <c r="G30" s="26">
        <v>1179</v>
      </c>
      <c r="H30" s="21" t="s">
        <v>55</v>
      </c>
      <c r="I30" s="21">
        <v>786</v>
      </c>
      <c r="J30" s="28">
        <v>0.08</v>
      </c>
      <c r="K30" s="21"/>
      <c r="L30" s="21"/>
      <c r="M30" s="21"/>
      <c r="N30" s="21"/>
      <c r="O30" s="21"/>
      <c r="P30" s="21"/>
      <c r="Q30" s="21"/>
      <c r="R30" s="21"/>
      <c r="S30" s="21"/>
      <c r="T30" s="21"/>
    </row>
    <row r="31" spans="1:20" x14ac:dyDescent="0.25">
      <c r="A31" s="21">
        <v>5</v>
      </c>
      <c r="B31" s="25" t="s">
        <v>57</v>
      </c>
      <c r="C31" s="29">
        <v>210</v>
      </c>
      <c r="D31" s="29">
        <v>490</v>
      </c>
      <c r="E31" s="29">
        <v>476</v>
      </c>
      <c r="F31" s="26">
        <v>1520</v>
      </c>
      <c r="G31" s="29">
        <v>567</v>
      </c>
      <c r="H31" s="21" t="s">
        <v>55</v>
      </c>
      <c r="I31" s="21">
        <v>653</v>
      </c>
      <c r="J31" s="28">
        <v>0.06</v>
      </c>
      <c r="K31" s="21"/>
      <c r="L31" s="21"/>
      <c r="M31" s="21"/>
      <c r="N31" s="21"/>
      <c r="O31" s="21"/>
      <c r="P31" s="21"/>
      <c r="Q31" s="21"/>
      <c r="R31" s="21"/>
      <c r="S31" s="21"/>
      <c r="T31" s="21"/>
    </row>
    <row r="32" spans="1:20" x14ac:dyDescent="0.25">
      <c r="A32" s="21">
        <v>6</v>
      </c>
      <c r="B32" s="25" t="s">
        <v>31</v>
      </c>
      <c r="C32" s="29">
        <v>725</v>
      </c>
      <c r="D32" s="29">
        <v>700</v>
      </c>
      <c r="E32" s="29">
        <v>572</v>
      </c>
      <c r="F32" s="29">
        <v>596</v>
      </c>
      <c r="G32" s="29">
        <v>600</v>
      </c>
      <c r="H32" s="21" t="s">
        <v>55</v>
      </c>
      <c r="I32" s="21">
        <v>639</v>
      </c>
      <c r="J32" s="28">
        <v>0.06</v>
      </c>
      <c r="K32" s="21"/>
      <c r="L32" s="21"/>
      <c r="M32" s="21"/>
      <c r="N32" s="21"/>
      <c r="O32" s="21"/>
      <c r="P32" s="21"/>
      <c r="Q32" s="21"/>
      <c r="R32" s="21"/>
      <c r="S32" s="21"/>
      <c r="T32" s="21"/>
    </row>
    <row r="33" spans="1:20" x14ac:dyDescent="0.25">
      <c r="A33" s="21">
        <v>7</v>
      </c>
      <c r="B33" s="25" t="s">
        <v>32</v>
      </c>
      <c r="C33" s="29">
        <v>225</v>
      </c>
      <c r="D33" s="29">
        <v>732</v>
      </c>
      <c r="E33" s="29">
        <v>741</v>
      </c>
      <c r="F33" s="29">
        <v>223</v>
      </c>
      <c r="G33" s="29">
        <v>779</v>
      </c>
      <c r="H33" s="21" t="s">
        <v>55</v>
      </c>
      <c r="I33" s="21">
        <v>540</v>
      </c>
      <c r="J33" s="28">
        <v>0.05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</row>
    <row r="34" spans="1:20" x14ac:dyDescent="0.25">
      <c r="A34" s="21">
        <v>8</v>
      </c>
      <c r="B34" s="25" t="s">
        <v>72</v>
      </c>
      <c r="C34" s="29">
        <v>860</v>
      </c>
      <c r="D34" s="29">
        <v>825</v>
      </c>
      <c r="E34" s="29">
        <v>340</v>
      </c>
      <c r="F34" s="29">
        <v>300</v>
      </c>
      <c r="G34" s="29">
        <v>300</v>
      </c>
      <c r="H34" s="21" t="s">
        <v>73</v>
      </c>
      <c r="I34" s="21">
        <v>525</v>
      </c>
      <c r="J34" s="28">
        <v>0.05</v>
      </c>
      <c r="K34" s="21"/>
      <c r="L34" s="21"/>
      <c r="M34" s="21"/>
      <c r="N34" s="21"/>
      <c r="O34" s="21"/>
      <c r="P34" s="21"/>
      <c r="Q34" s="21"/>
      <c r="R34" s="21"/>
      <c r="S34" s="21"/>
      <c r="T34" s="21"/>
    </row>
    <row r="35" spans="1:20" x14ac:dyDescent="0.25">
      <c r="A35" s="21">
        <v>9</v>
      </c>
      <c r="B35" s="25" t="s">
        <v>58</v>
      </c>
      <c r="C35" s="29">
        <v>46</v>
      </c>
      <c r="D35" s="29">
        <v>375</v>
      </c>
      <c r="E35" s="29">
        <v>384</v>
      </c>
      <c r="F35" s="29">
        <v>345</v>
      </c>
      <c r="G35" s="29">
        <v>388</v>
      </c>
      <c r="H35" s="21" t="s">
        <v>55</v>
      </c>
      <c r="I35" s="21">
        <v>308</v>
      </c>
      <c r="J35" s="28">
        <v>0.03</v>
      </c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spans="1:20" x14ac:dyDescent="0.25">
      <c r="A36" s="21">
        <v>10</v>
      </c>
      <c r="B36" s="25" t="s">
        <v>59</v>
      </c>
      <c r="C36" s="29">
        <v>252</v>
      </c>
      <c r="D36" s="29">
        <v>253</v>
      </c>
      <c r="E36" s="29">
        <v>338</v>
      </c>
      <c r="F36" s="29">
        <v>338</v>
      </c>
      <c r="G36" s="29">
        <v>338</v>
      </c>
      <c r="H36" s="21" t="s">
        <v>60</v>
      </c>
      <c r="I36" s="21">
        <v>304</v>
      </c>
      <c r="J36" s="28">
        <v>0.03</v>
      </c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pans="1:20" x14ac:dyDescent="0.25">
      <c r="A37" s="21">
        <v>11</v>
      </c>
      <c r="B37" s="25" t="s">
        <v>33</v>
      </c>
      <c r="C37" s="29">
        <v>120</v>
      </c>
      <c r="D37" s="29">
        <v>114</v>
      </c>
      <c r="E37" s="21">
        <v>120</v>
      </c>
      <c r="F37" s="21">
        <v>157</v>
      </c>
      <c r="G37" s="21">
        <v>170</v>
      </c>
      <c r="H37" s="21" t="s">
        <v>55</v>
      </c>
      <c r="I37" s="21">
        <v>136</v>
      </c>
      <c r="J37" s="28">
        <v>0.01</v>
      </c>
      <c r="K37" s="21"/>
      <c r="L37" s="21"/>
      <c r="M37" s="21"/>
      <c r="N37" s="21"/>
      <c r="O37" s="21"/>
      <c r="P37" s="21"/>
      <c r="Q37" s="21"/>
      <c r="R37" s="21"/>
      <c r="S37" s="21"/>
      <c r="T37" s="21"/>
    </row>
    <row r="38" spans="1:20" x14ac:dyDescent="0.25">
      <c r="A38" s="21">
        <v>12</v>
      </c>
      <c r="B38" s="25" t="s">
        <v>62</v>
      </c>
      <c r="C38" s="29">
        <v>0</v>
      </c>
      <c r="D38" s="29">
        <v>0</v>
      </c>
      <c r="E38" s="29">
        <v>660</v>
      </c>
      <c r="F38" s="29">
        <v>0</v>
      </c>
      <c r="G38" s="29">
        <v>0</v>
      </c>
      <c r="H38" s="21" t="s">
        <v>55</v>
      </c>
      <c r="I38" s="21">
        <v>132</v>
      </c>
      <c r="J38" s="28">
        <v>0.01</v>
      </c>
      <c r="K38" s="21"/>
      <c r="L38" s="21"/>
      <c r="M38" s="21"/>
      <c r="N38" s="21"/>
      <c r="O38" s="21"/>
      <c r="P38" s="21"/>
      <c r="Q38" s="21"/>
      <c r="R38" s="21"/>
      <c r="S38" s="21"/>
      <c r="T38" s="21"/>
    </row>
    <row r="39" spans="1:20" x14ac:dyDescent="0.25">
      <c r="A39" s="21">
        <v>13</v>
      </c>
      <c r="B39" s="25" t="s">
        <v>64</v>
      </c>
      <c r="C39" s="29">
        <v>91</v>
      </c>
      <c r="D39" s="29">
        <v>91</v>
      </c>
      <c r="E39" s="29">
        <v>55</v>
      </c>
      <c r="F39" s="29">
        <v>80</v>
      </c>
      <c r="G39" s="29">
        <v>80</v>
      </c>
      <c r="H39" s="21" t="s">
        <v>60</v>
      </c>
      <c r="I39" s="21">
        <v>79</v>
      </c>
      <c r="J39" s="28">
        <v>0.01</v>
      </c>
      <c r="K39" s="21"/>
      <c r="L39" s="21"/>
      <c r="M39" s="21"/>
      <c r="N39" s="21"/>
      <c r="O39" s="21"/>
      <c r="P39" s="21"/>
      <c r="Q39" s="21"/>
      <c r="R39" s="21"/>
      <c r="S39" s="21"/>
      <c r="T39" s="21"/>
    </row>
    <row r="40" spans="1:20" x14ac:dyDescent="0.25">
      <c r="A40" s="21">
        <v>14</v>
      </c>
      <c r="B40" s="25" t="s">
        <v>63</v>
      </c>
      <c r="C40" s="29">
        <v>75</v>
      </c>
      <c r="D40" s="29">
        <v>65</v>
      </c>
      <c r="E40" s="29">
        <v>65</v>
      </c>
      <c r="F40" s="29">
        <v>65</v>
      </c>
      <c r="G40" s="29">
        <v>80</v>
      </c>
      <c r="H40" s="21" t="s">
        <v>55</v>
      </c>
      <c r="I40" s="21">
        <v>70</v>
      </c>
      <c r="J40" s="28">
        <v>0.01</v>
      </c>
      <c r="K40" s="21"/>
      <c r="L40" s="21"/>
      <c r="M40" s="21"/>
      <c r="N40" s="21"/>
      <c r="O40" s="21"/>
      <c r="P40" s="21"/>
      <c r="Q40" s="21"/>
      <c r="R40" s="21"/>
      <c r="S40" s="21"/>
      <c r="T40" s="21"/>
    </row>
    <row r="41" spans="1:20" x14ac:dyDescent="0.25">
      <c r="A41" s="21">
        <v>15</v>
      </c>
      <c r="B41" s="25" t="s">
        <v>65</v>
      </c>
      <c r="C41" s="29">
        <v>84</v>
      </c>
      <c r="D41" s="29">
        <v>60</v>
      </c>
      <c r="E41" s="29">
        <v>40</v>
      </c>
      <c r="F41" s="29">
        <v>32</v>
      </c>
      <c r="G41" s="29">
        <v>24</v>
      </c>
      <c r="H41" s="21" t="s">
        <v>55</v>
      </c>
      <c r="I41" s="21">
        <v>48</v>
      </c>
      <c r="J41" s="28">
        <v>0</v>
      </c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pans="1:20" x14ac:dyDescent="0.25">
      <c r="A42" s="21">
        <v>16</v>
      </c>
      <c r="B42" s="25" t="s">
        <v>67</v>
      </c>
      <c r="C42" s="29">
        <v>68</v>
      </c>
      <c r="D42" s="29">
        <v>63</v>
      </c>
      <c r="E42" s="29">
        <v>0</v>
      </c>
      <c r="F42" s="29">
        <v>0</v>
      </c>
      <c r="G42" s="29">
        <v>0</v>
      </c>
      <c r="H42" s="21" t="s">
        <v>55</v>
      </c>
      <c r="I42" s="21">
        <v>26</v>
      </c>
      <c r="J42" s="28">
        <v>0</v>
      </c>
      <c r="K42" s="21"/>
      <c r="L42" s="21"/>
      <c r="M42" s="21"/>
      <c r="N42" s="21"/>
      <c r="O42" s="21"/>
      <c r="P42" s="21"/>
      <c r="Q42" s="21"/>
      <c r="R42" s="21"/>
      <c r="S42" s="21"/>
      <c r="T42" s="21"/>
    </row>
    <row r="43" spans="1:20" x14ac:dyDescent="0.25">
      <c r="A43" s="21">
        <v>17</v>
      </c>
      <c r="B43" s="25" t="s">
        <v>68</v>
      </c>
      <c r="C43" s="29">
        <v>20</v>
      </c>
      <c r="D43" s="29">
        <v>45</v>
      </c>
      <c r="E43" s="29">
        <v>20</v>
      </c>
      <c r="F43" s="29">
        <v>15</v>
      </c>
      <c r="G43" s="29">
        <v>10</v>
      </c>
      <c r="H43" s="21" t="s">
        <v>60</v>
      </c>
      <c r="I43" s="21">
        <v>22</v>
      </c>
      <c r="J43" s="28">
        <v>0</v>
      </c>
      <c r="K43" s="21"/>
      <c r="L43" s="21"/>
      <c r="M43" s="21"/>
      <c r="N43" s="21"/>
      <c r="O43" s="21"/>
      <c r="P43" s="21"/>
      <c r="Q43" s="21"/>
      <c r="R43" s="21"/>
      <c r="S43" s="21"/>
      <c r="T43" s="21"/>
    </row>
    <row r="44" spans="1:20" x14ac:dyDescent="0.25">
      <c r="A44" s="21">
        <v>18</v>
      </c>
      <c r="B44" s="25" t="s">
        <v>69</v>
      </c>
      <c r="C44" s="29">
        <v>80</v>
      </c>
      <c r="D44" s="29">
        <v>0</v>
      </c>
      <c r="E44" s="29">
        <v>0</v>
      </c>
      <c r="F44" s="29">
        <v>0</v>
      </c>
      <c r="G44" s="29">
        <v>0</v>
      </c>
      <c r="H44" s="21" t="s">
        <v>60</v>
      </c>
      <c r="I44" s="21">
        <v>16</v>
      </c>
      <c r="J44" s="28">
        <v>0</v>
      </c>
      <c r="K44" s="21"/>
      <c r="L44" s="21"/>
      <c r="M44" s="21"/>
      <c r="N44" s="21"/>
      <c r="O44" s="21"/>
      <c r="P44" s="21"/>
      <c r="Q44" s="21"/>
      <c r="R44" s="21"/>
      <c r="S44" s="21"/>
      <c r="T44" s="21"/>
    </row>
    <row r="45" spans="1:20" x14ac:dyDescent="0.25">
      <c r="A45" s="21">
        <v>19</v>
      </c>
      <c r="B45" s="25" t="s">
        <v>74</v>
      </c>
      <c r="C45" s="29">
        <v>0</v>
      </c>
      <c r="D45" s="29">
        <v>0</v>
      </c>
      <c r="E45" s="29">
        <v>0</v>
      </c>
      <c r="F45" s="29">
        <v>15</v>
      </c>
      <c r="G45" s="29">
        <v>15</v>
      </c>
      <c r="H45" s="21" t="s">
        <v>73</v>
      </c>
      <c r="I45" s="21">
        <v>6</v>
      </c>
      <c r="J45" s="28">
        <v>0</v>
      </c>
      <c r="K45" s="21"/>
      <c r="L45" s="21"/>
      <c r="M45" s="21"/>
      <c r="N45" s="21"/>
      <c r="O45" s="21"/>
      <c r="P45" s="21"/>
      <c r="Q45" s="21"/>
      <c r="R45" s="21"/>
      <c r="S45" s="21"/>
      <c r="T45" s="21"/>
    </row>
    <row r="46" spans="1:20" x14ac:dyDescent="0.25">
      <c r="A46" s="23"/>
      <c r="B46" s="30" t="s">
        <v>75</v>
      </c>
      <c r="C46" s="31">
        <v>9276</v>
      </c>
      <c r="D46" s="31">
        <v>11547</v>
      </c>
      <c r="E46" s="31">
        <v>9668</v>
      </c>
      <c r="F46" s="31">
        <v>10359</v>
      </c>
      <c r="G46" s="31">
        <v>10668</v>
      </c>
      <c r="H46" s="23"/>
      <c r="I46" s="31">
        <v>10304</v>
      </c>
      <c r="J46" s="32">
        <v>1</v>
      </c>
      <c r="K46" s="21"/>
      <c r="L46" s="21"/>
      <c r="M46" s="21"/>
      <c r="N46" s="21"/>
      <c r="O46" s="21"/>
      <c r="P46" s="21"/>
      <c r="Q46" s="21"/>
      <c r="R46" s="21"/>
      <c r="S46" s="21"/>
      <c r="T46" s="21"/>
    </row>
    <row r="47" spans="1:20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</row>
    <row r="48" spans="1:20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 t="s">
        <v>76</v>
      </c>
      <c r="M48" s="21"/>
      <c r="N48" s="21"/>
      <c r="O48" s="21"/>
      <c r="P48" s="21"/>
      <c r="Q48" s="21"/>
      <c r="R48" s="21"/>
      <c r="S48" s="21"/>
      <c r="T48" s="21"/>
    </row>
    <row r="49" spans="1:20" ht="90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33" t="s">
        <v>77</v>
      </c>
      <c r="M49" s="34" t="s">
        <v>78</v>
      </c>
      <c r="N49" s="34" t="s">
        <v>79</v>
      </c>
      <c r="O49" s="34" t="s">
        <v>80</v>
      </c>
      <c r="P49" s="34" t="s">
        <v>81</v>
      </c>
      <c r="Q49" s="34" t="s">
        <v>82</v>
      </c>
      <c r="R49" s="21"/>
      <c r="S49" s="21"/>
      <c r="T49" s="21"/>
    </row>
    <row r="50" spans="1:20" x14ac:dyDescent="0.25">
      <c r="A50" s="21"/>
      <c r="B50" s="21"/>
      <c r="C50" s="21"/>
      <c r="D50" s="17" t="s">
        <v>34</v>
      </c>
      <c r="E50" s="21"/>
      <c r="F50" s="21"/>
      <c r="G50" s="21"/>
      <c r="H50" s="21"/>
      <c r="I50" s="21"/>
      <c r="J50" s="21"/>
      <c r="K50" s="21"/>
      <c r="L50" s="35">
        <v>1</v>
      </c>
      <c r="M50" s="36" t="s">
        <v>54</v>
      </c>
      <c r="N50" s="37">
        <v>0.52</v>
      </c>
      <c r="O50" s="37">
        <v>0.32</v>
      </c>
      <c r="P50" s="37">
        <v>0.42</v>
      </c>
      <c r="Q50" s="38" t="s">
        <v>83</v>
      </c>
      <c r="R50" s="21"/>
      <c r="S50" s="21"/>
      <c r="T50" s="21"/>
    </row>
    <row r="51" spans="1:20" x14ac:dyDescent="0.25">
      <c r="A51" s="21"/>
      <c r="B51" s="21"/>
      <c r="C51" s="21"/>
      <c r="D51" s="18" t="s">
        <v>35</v>
      </c>
      <c r="E51" s="21"/>
      <c r="F51" s="21"/>
      <c r="G51" s="21"/>
      <c r="H51" s="21"/>
      <c r="I51" s="21"/>
      <c r="J51" s="21"/>
      <c r="K51" s="21"/>
      <c r="L51" s="35">
        <v>2</v>
      </c>
      <c r="M51" s="36" t="s">
        <v>32</v>
      </c>
      <c r="N51" s="37">
        <v>0.1</v>
      </c>
      <c r="O51" s="37">
        <v>0.05</v>
      </c>
      <c r="P51" s="37">
        <v>7.0000000000000007E-2</v>
      </c>
      <c r="Q51" s="39"/>
      <c r="R51" s="21"/>
      <c r="S51" s="21"/>
      <c r="T51" s="21"/>
    </row>
    <row r="52" spans="1:20" x14ac:dyDescent="0.25">
      <c r="A52" s="21"/>
      <c r="B52" s="21"/>
      <c r="C52" s="21"/>
      <c r="D52" s="18" t="s">
        <v>36</v>
      </c>
      <c r="E52" s="21"/>
      <c r="F52" s="21"/>
      <c r="G52" s="21"/>
      <c r="H52" s="21"/>
      <c r="I52" s="21"/>
      <c r="J52" s="21"/>
      <c r="K52" s="21"/>
      <c r="L52" s="35">
        <v>3</v>
      </c>
      <c r="M52" s="36" t="s">
        <v>56</v>
      </c>
      <c r="N52" s="37">
        <v>0.08</v>
      </c>
      <c r="O52" s="37">
        <v>0.15</v>
      </c>
      <c r="P52" s="37">
        <v>0.11</v>
      </c>
      <c r="Q52" s="39"/>
      <c r="R52" s="21"/>
      <c r="S52" s="21"/>
      <c r="T52" s="21"/>
    </row>
    <row r="53" spans="1:20" x14ac:dyDescent="0.25">
      <c r="A53" s="21"/>
      <c r="B53" s="21"/>
      <c r="C53" s="21"/>
      <c r="D53" s="18" t="s">
        <v>37</v>
      </c>
      <c r="E53" s="21"/>
      <c r="F53" s="21"/>
      <c r="G53" s="21"/>
      <c r="H53" s="21"/>
      <c r="I53" s="21"/>
      <c r="J53" s="21"/>
      <c r="K53" s="21"/>
      <c r="L53" s="35">
        <v>4</v>
      </c>
      <c r="M53" s="36" t="s">
        <v>57</v>
      </c>
      <c r="N53" s="37">
        <v>0.06</v>
      </c>
      <c r="O53" s="37">
        <v>0.06</v>
      </c>
      <c r="P53" s="37">
        <v>0.06</v>
      </c>
      <c r="Q53" s="39"/>
      <c r="R53" s="21"/>
      <c r="S53" s="21"/>
      <c r="T53" s="21"/>
    </row>
    <row r="54" spans="1:20" x14ac:dyDescent="0.25">
      <c r="A54" s="21"/>
      <c r="B54" s="21"/>
      <c r="C54" s="21"/>
      <c r="D54" s="18" t="s">
        <v>38</v>
      </c>
      <c r="E54" s="21"/>
      <c r="F54" s="21"/>
      <c r="G54" s="21"/>
      <c r="H54" s="21"/>
      <c r="I54" s="21"/>
      <c r="J54" s="21"/>
      <c r="K54" s="21"/>
      <c r="L54" s="35">
        <v>5</v>
      </c>
      <c r="M54" s="36" t="s">
        <v>58</v>
      </c>
      <c r="N54" s="37">
        <v>0.06</v>
      </c>
      <c r="O54" s="37">
        <v>0.03</v>
      </c>
      <c r="P54" s="37">
        <v>0.04</v>
      </c>
      <c r="Q54" s="39"/>
      <c r="R54" s="21"/>
      <c r="S54" s="21"/>
      <c r="T54" s="21"/>
    </row>
    <row r="55" spans="1:20" x14ac:dyDescent="0.25">
      <c r="A55" s="21"/>
      <c r="B55" s="21"/>
      <c r="C55" s="21"/>
      <c r="D55" s="18" t="s">
        <v>39</v>
      </c>
      <c r="E55" s="21"/>
      <c r="F55" s="21"/>
      <c r="G55" s="21"/>
      <c r="H55" s="21"/>
      <c r="I55" s="21"/>
      <c r="J55" s="21"/>
      <c r="K55" s="21"/>
      <c r="L55" s="35">
        <v>6</v>
      </c>
      <c r="M55" s="36" t="s">
        <v>59</v>
      </c>
      <c r="N55" s="37">
        <v>0.05</v>
      </c>
      <c r="O55" s="37">
        <v>0.03</v>
      </c>
      <c r="P55" s="37">
        <v>0.04</v>
      </c>
      <c r="Q55" s="39"/>
      <c r="R55" s="21"/>
      <c r="S55" s="21"/>
      <c r="T55" s="21"/>
    </row>
    <row r="56" spans="1:20" ht="25.5" x14ac:dyDescent="0.25">
      <c r="A56" s="21"/>
      <c r="B56" s="21"/>
      <c r="C56" s="21"/>
      <c r="D56" s="19" t="s">
        <v>25</v>
      </c>
      <c r="E56" s="21"/>
      <c r="F56" s="21"/>
      <c r="G56" s="21"/>
      <c r="H56" s="21"/>
      <c r="I56" s="21"/>
      <c r="J56" s="21"/>
      <c r="K56" s="21"/>
      <c r="L56" s="35">
        <v>7</v>
      </c>
      <c r="M56" s="36" t="s">
        <v>72</v>
      </c>
      <c r="N56" s="37">
        <v>0.03</v>
      </c>
      <c r="O56" s="37">
        <v>0.05</v>
      </c>
      <c r="P56" s="37">
        <v>0.04</v>
      </c>
      <c r="Q56" s="39"/>
      <c r="R56" s="21"/>
      <c r="S56" s="21"/>
      <c r="T56" s="21"/>
    </row>
    <row r="57" spans="1:20" x14ac:dyDescent="0.25">
      <c r="A57" s="21"/>
      <c r="B57" s="21"/>
      <c r="C57" s="21"/>
      <c r="D57" s="19" t="s">
        <v>40</v>
      </c>
      <c r="E57" s="21"/>
      <c r="F57" s="21"/>
      <c r="G57" s="21"/>
      <c r="H57" s="21"/>
      <c r="I57" s="21"/>
      <c r="J57" s="21"/>
      <c r="K57" s="21"/>
      <c r="L57" s="35">
        <v>8</v>
      </c>
      <c r="M57" s="36" t="s">
        <v>61</v>
      </c>
      <c r="N57" s="37">
        <v>0.03</v>
      </c>
      <c r="O57" s="37">
        <v>0.12</v>
      </c>
      <c r="P57" s="37">
        <v>7.0000000000000007E-2</v>
      </c>
      <c r="Q57" s="40"/>
      <c r="R57" s="21"/>
      <c r="S57" s="21"/>
      <c r="T57" s="21"/>
    </row>
    <row r="58" spans="1:20" x14ac:dyDescent="0.25">
      <c r="A58" s="21"/>
      <c r="B58" s="21"/>
      <c r="C58" s="21"/>
      <c r="D58" s="19" t="s">
        <v>41</v>
      </c>
      <c r="E58" s="21"/>
      <c r="F58" s="21"/>
      <c r="G58" s="21"/>
      <c r="H58" s="21"/>
      <c r="I58" s="21"/>
      <c r="J58" s="21"/>
      <c r="K58" s="21"/>
      <c r="L58" s="35">
        <v>9</v>
      </c>
      <c r="M58" s="36" t="s">
        <v>31</v>
      </c>
      <c r="N58" s="37">
        <v>0.03</v>
      </c>
      <c r="O58" s="37">
        <v>0.06</v>
      </c>
      <c r="P58" s="37">
        <v>0.04</v>
      </c>
      <c r="Q58" s="36"/>
      <c r="R58" s="21"/>
      <c r="S58" s="21"/>
      <c r="T58" s="21"/>
    </row>
    <row r="59" spans="1:20" x14ac:dyDescent="0.25">
      <c r="A59" s="21"/>
      <c r="B59" s="21"/>
      <c r="C59" s="21"/>
      <c r="D59" s="19" t="s">
        <v>42</v>
      </c>
      <c r="E59" s="21"/>
      <c r="F59" s="21"/>
      <c r="G59" s="21"/>
      <c r="H59" s="21"/>
      <c r="I59" s="21"/>
      <c r="J59" s="21"/>
      <c r="K59" s="21"/>
      <c r="L59" s="35">
        <v>10</v>
      </c>
      <c r="M59" s="36" t="s">
        <v>62</v>
      </c>
      <c r="N59" s="37">
        <v>0.02</v>
      </c>
      <c r="O59" s="37">
        <v>0.01</v>
      </c>
      <c r="P59" s="37">
        <v>0.01</v>
      </c>
      <c r="Q59" s="36"/>
      <c r="R59" s="21"/>
      <c r="S59" s="21"/>
      <c r="T59" s="21"/>
    </row>
    <row r="60" spans="1:20" x14ac:dyDescent="0.25">
      <c r="A60" s="21"/>
      <c r="B60" s="21"/>
      <c r="C60" s="21"/>
      <c r="D60" s="19" t="s">
        <v>43</v>
      </c>
      <c r="E60" s="21"/>
      <c r="F60" s="21"/>
      <c r="G60" s="21"/>
      <c r="H60" s="21"/>
      <c r="I60" s="21"/>
      <c r="J60" s="21"/>
      <c r="K60" s="21"/>
      <c r="L60" s="35">
        <v>11</v>
      </c>
      <c r="M60" s="36" t="s">
        <v>33</v>
      </c>
      <c r="N60" s="37">
        <v>0.01</v>
      </c>
      <c r="O60" s="37">
        <v>0.01</v>
      </c>
      <c r="P60" s="37">
        <v>0.01</v>
      </c>
      <c r="Q60" s="36"/>
      <c r="R60" s="21"/>
      <c r="S60" s="21"/>
      <c r="T60" s="21"/>
    </row>
    <row r="61" spans="1:20" ht="25.5" x14ac:dyDescent="0.25">
      <c r="A61" s="21"/>
      <c r="B61" s="21"/>
      <c r="C61" s="21"/>
      <c r="D61" s="19" t="s">
        <v>44</v>
      </c>
      <c r="E61" s="21"/>
      <c r="F61" s="21"/>
      <c r="G61" s="21"/>
      <c r="H61" s="21"/>
      <c r="I61" s="21"/>
      <c r="J61" s="21"/>
      <c r="K61" s="21"/>
      <c r="L61" s="35">
        <v>12</v>
      </c>
      <c r="M61" s="36" t="s">
        <v>63</v>
      </c>
      <c r="N61" s="37">
        <v>0</v>
      </c>
      <c r="O61" s="37">
        <v>0.01</v>
      </c>
      <c r="P61" s="37">
        <v>0.01</v>
      </c>
      <c r="Q61" s="36"/>
      <c r="R61" s="21"/>
      <c r="S61" s="21"/>
      <c r="T61" s="21"/>
    </row>
    <row r="62" spans="1:20" x14ac:dyDescent="0.25">
      <c r="A62" s="21"/>
      <c r="B62" s="21"/>
      <c r="C62" s="21"/>
      <c r="D62" s="19" t="s">
        <v>45</v>
      </c>
      <c r="E62" s="21"/>
      <c r="F62" s="21"/>
      <c r="G62" s="21"/>
      <c r="H62" s="21"/>
      <c r="I62" s="21"/>
      <c r="J62" s="21"/>
      <c r="K62" s="21"/>
      <c r="L62" s="35">
        <v>13</v>
      </c>
      <c r="M62" s="36" t="s">
        <v>64</v>
      </c>
      <c r="N62" s="37">
        <v>0</v>
      </c>
      <c r="O62" s="37">
        <v>0.01</v>
      </c>
      <c r="P62" s="37">
        <v>0.01</v>
      </c>
      <c r="Q62" s="36"/>
      <c r="R62" s="21"/>
      <c r="S62" s="21"/>
      <c r="T62" s="21"/>
    </row>
    <row r="63" spans="1:20" x14ac:dyDescent="0.25">
      <c r="A63" s="21"/>
      <c r="B63" s="21"/>
      <c r="C63" s="21"/>
      <c r="D63" s="20" t="s">
        <v>46</v>
      </c>
      <c r="E63" s="21"/>
      <c r="F63" s="21"/>
      <c r="G63" s="21"/>
      <c r="H63" s="21"/>
      <c r="I63" s="21"/>
      <c r="J63" s="21"/>
      <c r="K63" s="21"/>
      <c r="L63" s="35">
        <v>14</v>
      </c>
      <c r="M63" s="36" t="s">
        <v>65</v>
      </c>
      <c r="N63" s="37">
        <v>0</v>
      </c>
      <c r="O63" s="37">
        <v>0</v>
      </c>
      <c r="P63" s="37">
        <v>0</v>
      </c>
      <c r="Q63" s="36"/>
      <c r="R63" s="21"/>
      <c r="S63" s="21"/>
      <c r="T63" s="21"/>
    </row>
    <row r="64" spans="1:20" x14ac:dyDescent="0.25">
      <c r="A64" s="21"/>
      <c r="B64" s="21"/>
      <c r="C64" s="21"/>
      <c r="D64" s="20" t="s">
        <v>47</v>
      </c>
      <c r="E64" s="21"/>
      <c r="F64" s="21"/>
      <c r="G64" s="21"/>
      <c r="H64" s="21"/>
      <c r="I64" s="21"/>
      <c r="J64" s="21"/>
      <c r="K64" s="21"/>
      <c r="L64" s="35">
        <v>15</v>
      </c>
      <c r="M64" s="36" t="s">
        <v>66</v>
      </c>
      <c r="N64" s="37">
        <v>0</v>
      </c>
      <c r="O64" s="37">
        <v>0.08</v>
      </c>
      <c r="P64" s="37">
        <v>0.04</v>
      </c>
      <c r="Q64" s="36"/>
      <c r="R64" s="21"/>
      <c r="S64" s="21"/>
      <c r="T64" s="21"/>
    </row>
    <row r="65" spans="1:20" x14ac:dyDescent="0.25">
      <c r="A65" s="21"/>
      <c r="B65" s="21"/>
      <c r="C65" s="21"/>
      <c r="D65" s="20" t="s">
        <v>48</v>
      </c>
      <c r="E65" s="21"/>
      <c r="F65" s="21"/>
      <c r="G65" s="21"/>
      <c r="H65" s="21"/>
      <c r="I65" s="21"/>
      <c r="J65" s="21"/>
      <c r="K65" s="21"/>
      <c r="L65" s="35">
        <v>16</v>
      </c>
      <c r="M65" s="36" t="s">
        <v>67</v>
      </c>
      <c r="N65" s="37">
        <v>0</v>
      </c>
      <c r="O65" s="37">
        <v>0</v>
      </c>
      <c r="P65" s="37">
        <v>0</v>
      </c>
      <c r="Q65" s="36"/>
      <c r="R65" s="21"/>
      <c r="S65" s="21"/>
      <c r="T65" s="21"/>
    </row>
    <row r="66" spans="1:20" x14ac:dyDescent="0.25">
      <c r="A66" s="21"/>
      <c r="B66" s="21"/>
      <c r="C66" s="21"/>
      <c r="D66" s="20" t="s">
        <v>28</v>
      </c>
      <c r="E66" s="21"/>
      <c r="F66" s="21"/>
      <c r="G66" s="21"/>
      <c r="H66" s="21"/>
      <c r="I66" s="21"/>
      <c r="J66" s="21"/>
      <c r="K66" s="21"/>
      <c r="L66" s="35">
        <v>17</v>
      </c>
      <c r="M66" s="36" t="s">
        <v>68</v>
      </c>
      <c r="N66" s="37">
        <v>0</v>
      </c>
      <c r="O66" s="37">
        <v>0</v>
      </c>
      <c r="P66" s="37">
        <v>0</v>
      </c>
      <c r="Q66" s="36"/>
      <c r="R66" s="21"/>
      <c r="S66" s="21"/>
      <c r="T66" s="21"/>
    </row>
    <row r="67" spans="1:20" x14ac:dyDescent="0.25">
      <c r="A67" s="21"/>
      <c r="B67" s="21"/>
      <c r="C67" s="21"/>
      <c r="D67" s="20" t="s">
        <v>26</v>
      </c>
      <c r="E67" s="21"/>
      <c r="F67" s="21"/>
      <c r="G67" s="21"/>
      <c r="H67" s="21"/>
      <c r="I67" s="21"/>
      <c r="J67" s="21"/>
      <c r="K67" s="21"/>
      <c r="L67" s="35">
        <v>18</v>
      </c>
      <c r="M67" s="36" t="s">
        <v>69</v>
      </c>
      <c r="N67" s="37">
        <v>0</v>
      </c>
      <c r="O67" s="37">
        <v>0</v>
      </c>
      <c r="P67" s="37">
        <v>0</v>
      </c>
      <c r="Q67" s="36"/>
      <c r="R67" s="21"/>
      <c r="S67" s="21"/>
      <c r="T67" s="21"/>
    </row>
    <row r="68" spans="1:20" x14ac:dyDescent="0.2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35">
        <v>19</v>
      </c>
      <c r="M68" s="36" t="s">
        <v>74</v>
      </c>
      <c r="N68" s="37">
        <v>0</v>
      </c>
      <c r="O68" s="37">
        <v>0</v>
      </c>
      <c r="P68" s="37">
        <v>0</v>
      </c>
      <c r="Q68" s="36"/>
      <c r="R68" s="21"/>
      <c r="S68" s="21"/>
      <c r="T68" s="21"/>
    </row>
    <row r="69" spans="1:20" x14ac:dyDescent="0.2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</row>
    <row r="70" spans="1:20" x14ac:dyDescent="0.2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</row>
  </sheetData>
  <sortState xmlns:xlrd2="http://schemas.microsoft.com/office/spreadsheetml/2017/richdata2" ref="B2:I12">
    <sortCondition descending="1" ref="H2"/>
  </sortState>
  <mergeCells count="1">
    <mergeCell ref="Q50:Q5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6"/>
  <sheetViews>
    <sheetView zoomScale="88" workbookViewId="0">
      <selection activeCell="K28" sqref="K28"/>
    </sheetView>
  </sheetViews>
  <sheetFormatPr baseColWidth="10" defaultColWidth="8.85546875" defaultRowHeight="15" x14ac:dyDescent="0.25"/>
  <cols>
    <col min="2" max="2" width="18.140625" customWidth="1"/>
    <col min="3" max="3" width="24.7109375" customWidth="1"/>
    <col min="4" max="4" width="18.140625" customWidth="1"/>
    <col min="6" max="6" width="16.42578125" bestFit="1" customWidth="1"/>
    <col min="7" max="7" width="13" customWidth="1"/>
  </cols>
  <sheetData>
    <row r="1" spans="1:7" x14ac:dyDescent="0.25">
      <c r="A1" s="5"/>
      <c r="B1" s="5"/>
      <c r="C1" s="5"/>
      <c r="D1" s="5"/>
      <c r="E1" s="5"/>
      <c r="F1" s="5"/>
      <c r="G1" s="5"/>
    </row>
    <row r="2" spans="1:7" x14ac:dyDescent="0.25">
      <c r="A2" s="4" t="s">
        <v>4</v>
      </c>
      <c r="B2" s="5"/>
      <c r="C2" s="5"/>
      <c r="D2" s="5"/>
      <c r="E2" s="5"/>
      <c r="F2" s="5"/>
      <c r="G2" s="5"/>
    </row>
    <row r="3" spans="1:7" ht="36.75" x14ac:dyDescent="0.25">
      <c r="A3" s="8" t="s">
        <v>0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43" t="s">
        <v>10</v>
      </c>
    </row>
    <row r="4" spans="1:7" x14ac:dyDescent="0.25">
      <c r="A4" s="9">
        <v>1</v>
      </c>
      <c r="B4" s="9" t="s">
        <v>84</v>
      </c>
      <c r="C4" s="9" t="s">
        <v>92</v>
      </c>
      <c r="D4" s="9" t="s">
        <v>100</v>
      </c>
      <c r="E4" s="41">
        <v>0.52</v>
      </c>
      <c r="F4" s="9" t="s">
        <v>105</v>
      </c>
      <c r="G4" s="9">
        <v>32</v>
      </c>
    </row>
    <row r="5" spans="1:7" x14ac:dyDescent="0.25">
      <c r="A5" s="9">
        <v>2</v>
      </c>
      <c r="B5" s="9" t="s">
        <v>85</v>
      </c>
      <c r="C5" s="9" t="s">
        <v>93</v>
      </c>
      <c r="D5" s="9" t="s">
        <v>101</v>
      </c>
      <c r="E5" s="41">
        <v>0.03</v>
      </c>
      <c r="F5" s="9" t="s">
        <v>106</v>
      </c>
      <c r="G5" s="9">
        <v>5</v>
      </c>
    </row>
    <row r="6" spans="1:7" x14ac:dyDescent="0.25">
      <c r="A6" s="9">
        <v>3</v>
      </c>
      <c r="B6" s="9" t="s">
        <v>86</v>
      </c>
      <c r="C6" s="9" t="s">
        <v>94</v>
      </c>
      <c r="D6" s="9" t="s">
        <v>102</v>
      </c>
      <c r="E6" s="41">
        <v>0.1</v>
      </c>
      <c r="F6" s="9" t="s">
        <v>107</v>
      </c>
      <c r="G6" s="9">
        <v>5</v>
      </c>
    </row>
    <row r="7" spans="1:7" x14ac:dyDescent="0.25">
      <c r="A7" s="9">
        <v>4</v>
      </c>
      <c r="B7" s="9" t="s">
        <v>87</v>
      </c>
      <c r="C7" s="9" t="s">
        <v>95</v>
      </c>
      <c r="D7" s="9" t="s">
        <v>96</v>
      </c>
      <c r="E7" s="41">
        <v>0.06</v>
      </c>
      <c r="F7" s="9" t="s">
        <v>108</v>
      </c>
      <c r="G7" s="9">
        <v>6</v>
      </c>
    </row>
    <row r="8" spans="1:7" x14ac:dyDescent="0.25">
      <c r="A8" s="9">
        <v>5</v>
      </c>
      <c r="B8" s="9" t="s">
        <v>88</v>
      </c>
      <c r="C8" s="9" t="s">
        <v>96</v>
      </c>
      <c r="D8" s="9" t="s">
        <v>103</v>
      </c>
      <c r="E8" s="41">
        <v>0.03</v>
      </c>
      <c r="F8" s="9" t="s">
        <v>109</v>
      </c>
      <c r="G8" s="9">
        <v>12</v>
      </c>
    </row>
    <row r="9" spans="1:7" x14ac:dyDescent="0.25">
      <c r="A9" s="9">
        <v>6</v>
      </c>
      <c r="B9" s="9" t="s">
        <v>89</v>
      </c>
      <c r="C9" s="9" t="s">
        <v>97</v>
      </c>
      <c r="D9" s="9" t="s">
        <v>104</v>
      </c>
      <c r="E9" s="41">
        <v>0.06</v>
      </c>
      <c r="F9" s="9" t="s">
        <v>104</v>
      </c>
      <c r="G9" s="9">
        <v>3</v>
      </c>
    </row>
    <row r="10" spans="1:7" x14ac:dyDescent="0.25">
      <c r="A10" s="9">
        <v>7</v>
      </c>
      <c r="B10" s="9" t="s">
        <v>90</v>
      </c>
      <c r="C10" s="9" t="s">
        <v>98</v>
      </c>
      <c r="D10" s="9" t="s">
        <v>98</v>
      </c>
      <c r="E10" s="41">
        <v>0</v>
      </c>
      <c r="F10" s="9" t="s">
        <v>95</v>
      </c>
      <c r="G10" s="9">
        <v>1</v>
      </c>
    </row>
    <row r="11" spans="1:7" x14ac:dyDescent="0.25">
      <c r="A11" s="9">
        <v>8</v>
      </c>
      <c r="B11" s="9" t="s">
        <v>91</v>
      </c>
      <c r="C11" s="9" t="s">
        <v>99</v>
      </c>
      <c r="D11" s="9" t="s">
        <v>99</v>
      </c>
      <c r="E11" s="41">
        <v>0</v>
      </c>
      <c r="F11" s="9" t="s">
        <v>110</v>
      </c>
      <c r="G11" s="9">
        <v>0</v>
      </c>
    </row>
    <row r="12" spans="1:7" x14ac:dyDescent="0.25">
      <c r="A12" s="10">
        <v>9</v>
      </c>
      <c r="B12" s="10" t="s">
        <v>111</v>
      </c>
      <c r="C12" s="10" t="s">
        <v>99</v>
      </c>
      <c r="D12" s="10" t="s">
        <v>99</v>
      </c>
      <c r="E12" s="42">
        <v>0.01</v>
      </c>
      <c r="F12" s="10" t="s">
        <v>123</v>
      </c>
      <c r="G12" s="10">
        <v>1</v>
      </c>
    </row>
    <row r="13" spans="1:7" x14ac:dyDescent="0.25">
      <c r="A13" s="10">
        <v>10</v>
      </c>
      <c r="B13" s="10" t="s">
        <v>112</v>
      </c>
      <c r="C13" s="10" t="s">
        <v>119</v>
      </c>
      <c r="D13" s="10" t="s">
        <v>119</v>
      </c>
      <c r="E13" s="42">
        <v>0</v>
      </c>
      <c r="F13" s="10" t="s">
        <v>124</v>
      </c>
      <c r="G13" s="10">
        <v>1</v>
      </c>
    </row>
    <row r="14" spans="1:7" x14ac:dyDescent="0.25">
      <c r="A14" s="10">
        <v>11</v>
      </c>
      <c r="B14" s="10" t="s">
        <v>113</v>
      </c>
      <c r="C14" s="10" t="s">
        <v>120</v>
      </c>
      <c r="D14" s="10" t="s">
        <v>120</v>
      </c>
      <c r="E14" s="42">
        <v>0</v>
      </c>
      <c r="F14" s="10" t="s">
        <v>125</v>
      </c>
      <c r="G14" s="10">
        <v>0</v>
      </c>
    </row>
    <row r="15" spans="1:7" x14ac:dyDescent="0.25">
      <c r="A15" s="10">
        <v>12</v>
      </c>
      <c r="B15" s="10" t="s">
        <v>114</v>
      </c>
      <c r="C15" s="10" t="s">
        <v>120</v>
      </c>
      <c r="D15" s="10" t="s">
        <v>120</v>
      </c>
      <c r="E15" s="10"/>
      <c r="F15" s="10" t="s">
        <v>126</v>
      </c>
      <c r="G15" s="10"/>
    </row>
    <row r="16" spans="1:7" x14ac:dyDescent="0.25">
      <c r="A16" s="10">
        <v>13</v>
      </c>
      <c r="B16" s="10" t="s">
        <v>115</v>
      </c>
      <c r="C16" s="10" t="s">
        <v>121</v>
      </c>
      <c r="D16" s="10" t="s">
        <v>121</v>
      </c>
      <c r="E16" s="42">
        <v>0</v>
      </c>
      <c r="F16" s="10" t="s">
        <v>99</v>
      </c>
      <c r="G16" s="10">
        <v>0</v>
      </c>
    </row>
    <row r="17" spans="1:7" ht="15.75" customHeight="1" x14ac:dyDescent="0.25">
      <c r="A17" s="10">
        <v>14</v>
      </c>
      <c r="B17" s="10" t="s">
        <v>116</v>
      </c>
      <c r="C17" s="10" t="s">
        <v>122</v>
      </c>
      <c r="D17" s="10" t="s">
        <v>122</v>
      </c>
      <c r="E17" s="10"/>
      <c r="F17" s="10" t="s">
        <v>122</v>
      </c>
      <c r="G17" s="10"/>
    </row>
    <row r="18" spans="1:7" ht="15.75" customHeight="1" x14ac:dyDescent="0.25">
      <c r="A18" s="10">
        <v>15</v>
      </c>
      <c r="B18" s="10" t="s">
        <v>117</v>
      </c>
      <c r="C18" s="10" t="s">
        <v>122</v>
      </c>
      <c r="D18" s="10" t="s">
        <v>122</v>
      </c>
      <c r="E18" s="10"/>
      <c r="F18" s="10" t="s">
        <v>122</v>
      </c>
      <c r="G18" s="10"/>
    </row>
    <row r="19" spans="1:7" ht="15.75" customHeight="1" x14ac:dyDescent="0.25">
      <c r="A19" s="10">
        <v>16</v>
      </c>
      <c r="B19" s="10" t="s">
        <v>118</v>
      </c>
      <c r="C19" s="10" t="s">
        <v>122</v>
      </c>
      <c r="D19" s="10" t="s">
        <v>122</v>
      </c>
      <c r="E19" s="10"/>
      <c r="F19" s="10" t="s">
        <v>122</v>
      </c>
      <c r="G19" s="10"/>
    </row>
    <row r="20" spans="1:7" x14ac:dyDescent="0.25">
      <c r="A20" s="16" t="s">
        <v>11</v>
      </c>
      <c r="B20" s="16"/>
      <c r="C20" s="1" t="s">
        <v>12</v>
      </c>
      <c r="D20" s="1" t="s">
        <v>13</v>
      </c>
      <c r="E20" s="1" t="s">
        <v>14</v>
      </c>
      <c r="F20" s="1" t="s">
        <v>15</v>
      </c>
      <c r="G20" s="1" t="s">
        <v>16</v>
      </c>
    </row>
    <row r="22" spans="1:7" x14ac:dyDescent="0.25">
      <c r="A22" s="6"/>
      <c r="B22" t="s">
        <v>17</v>
      </c>
    </row>
    <row r="23" spans="1:7" x14ac:dyDescent="0.25">
      <c r="A23" s="7"/>
      <c r="B23" t="s">
        <v>18</v>
      </c>
    </row>
    <row r="26" spans="1:7" ht="15.75" thickBot="1" x14ac:dyDescent="0.3">
      <c r="A26" s="15" t="s">
        <v>19</v>
      </c>
    </row>
    <row r="27" spans="1:7" ht="15.75" thickBot="1" x14ac:dyDescent="0.3">
      <c r="A27" s="44" t="s">
        <v>0</v>
      </c>
      <c r="B27" s="45" t="s">
        <v>5</v>
      </c>
      <c r="C27" s="45" t="s">
        <v>127</v>
      </c>
      <c r="D27" s="45" t="s">
        <v>128</v>
      </c>
    </row>
    <row r="28" spans="1:7" x14ac:dyDescent="0.25">
      <c r="A28" s="46">
        <v>21</v>
      </c>
      <c r="B28" s="46" t="s">
        <v>129</v>
      </c>
      <c r="C28" s="46">
        <v>12439</v>
      </c>
      <c r="D28" s="46">
        <v>1162</v>
      </c>
    </row>
    <row r="29" spans="1:7" x14ac:dyDescent="0.25">
      <c r="A29" s="46">
        <v>22</v>
      </c>
      <c r="B29" s="47" t="s">
        <v>27</v>
      </c>
      <c r="C29" s="47" t="s">
        <v>130</v>
      </c>
      <c r="D29" s="48">
        <v>20</v>
      </c>
    </row>
    <row r="30" spans="1:7" x14ac:dyDescent="0.25">
      <c r="A30" s="46">
        <v>23</v>
      </c>
      <c r="B30" s="46" t="s">
        <v>26</v>
      </c>
      <c r="C30" s="46">
        <v>5260</v>
      </c>
      <c r="D30" s="46">
        <v>104</v>
      </c>
    </row>
    <row r="31" spans="1:7" ht="15.75" thickBot="1" x14ac:dyDescent="0.3">
      <c r="A31" s="49">
        <v>24</v>
      </c>
      <c r="B31" s="50" t="s">
        <v>28</v>
      </c>
      <c r="C31" s="50" t="s">
        <v>131</v>
      </c>
      <c r="D31" s="50">
        <v>659</v>
      </c>
    </row>
    <row r="32" spans="1:7" ht="15.75" thickBot="1" x14ac:dyDescent="0.3">
      <c r="A32" s="46">
        <v>25</v>
      </c>
      <c r="B32" s="46" t="s">
        <v>132</v>
      </c>
      <c r="C32" s="46" t="s">
        <v>130</v>
      </c>
      <c r="D32" s="46">
        <v>200</v>
      </c>
    </row>
    <row r="33" spans="1:4" ht="15.75" thickBot="1" x14ac:dyDescent="0.3">
      <c r="A33" s="51" t="s">
        <v>11</v>
      </c>
      <c r="B33" s="52"/>
      <c r="C33" s="53">
        <f>37000+5260+12439</f>
        <v>54699</v>
      </c>
      <c r="D33" s="53">
        <f>SUM(D28:D32)</f>
        <v>2145</v>
      </c>
    </row>
    <row r="35" spans="1:4" x14ac:dyDescent="0.25">
      <c r="A35" s="6"/>
      <c r="B35" s="14" t="s">
        <v>20</v>
      </c>
    </row>
    <row r="36" spans="1:4" ht="28.5" x14ac:dyDescent="0.25">
      <c r="A36" s="13"/>
      <c r="B36" s="14" t="s">
        <v>21</v>
      </c>
    </row>
  </sheetData>
  <mergeCells count="1">
    <mergeCell ref="A20:B2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"/>
  <sheetViews>
    <sheetView workbookViewId="0">
      <selection activeCell="C13" sqref="C13"/>
    </sheetView>
  </sheetViews>
  <sheetFormatPr baseColWidth="10" defaultColWidth="11.42578125" defaultRowHeight="15" x14ac:dyDescent="0.25"/>
  <cols>
    <col min="1" max="1" width="29.140625" customWidth="1"/>
    <col min="2" max="2" width="41.85546875" style="3" customWidth="1"/>
    <col min="3" max="3" width="45.28515625" style="3" customWidth="1"/>
  </cols>
  <sheetData>
    <row r="1" spans="1:3" ht="24" x14ac:dyDescent="0.25">
      <c r="A1" s="11" t="s">
        <v>22</v>
      </c>
      <c r="B1" s="12" t="s">
        <v>23</v>
      </c>
      <c r="C1" s="11" t="s">
        <v>24</v>
      </c>
    </row>
    <row r="2" spans="1:3" ht="94.5" customHeight="1" x14ac:dyDescent="0.25">
      <c r="A2" s="1" t="s">
        <v>276</v>
      </c>
      <c r="B2" s="188" t="s">
        <v>286</v>
      </c>
      <c r="C2" s="188" t="s">
        <v>281</v>
      </c>
    </row>
    <row r="3" spans="1:3" ht="75" x14ac:dyDescent="0.25">
      <c r="A3" s="1" t="s">
        <v>277</v>
      </c>
      <c r="B3" s="188" t="s">
        <v>287</v>
      </c>
      <c r="C3" s="187" t="s">
        <v>282</v>
      </c>
    </row>
    <row r="4" spans="1:3" ht="75" x14ac:dyDescent="0.25">
      <c r="A4" s="1" t="s">
        <v>278</v>
      </c>
      <c r="B4" s="188" t="s">
        <v>288</v>
      </c>
      <c r="C4" s="187" t="s">
        <v>283</v>
      </c>
    </row>
    <row r="5" spans="1:3" ht="90" x14ac:dyDescent="0.25">
      <c r="A5" s="1" t="s">
        <v>279</v>
      </c>
      <c r="B5" s="2" t="s">
        <v>289</v>
      </c>
      <c r="C5" s="186" t="s">
        <v>284</v>
      </c>
    </row>
    <row r="6" spans="1:3" ht="75" x14ac:dyDescent="0.25">
      <c r="A6" s="1" t="s">
        <v>280</v>
      </c>
      <c r="B6" s="187" t="s">
        <v>290</v>
      </c>
      <c r="C6" s="187" t="s">
        <v>285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26441-F96D-478E-A296-F73490537267}">
  <dimension ref="A1:M159"/>
  <sheetViews>
    <sheetView workbookViewId="0">
      <selection activeCell="N7" sqref="N7"/>
    </sheetView>
  </sheetViews>
  <sheetFormatPr baseColWidth="10" defaultRowHeight="15" x14ac:dyDescent="0.25"/>
  <cols>
    <col min="1" max="1" width="47" bestFit="1" customWidth="1"/>
    <col min="5" max="5" width="17.140625" bestFit="1" customWidth="1"/>
    <col min="9" max="9" width="18.28515625" bestFit="1" customWidth="1"/>
  </cols>
  <sheetData>
    <row r="1" spans="1:13" x14ac:dyDescent="0.25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3" x14ac:dyDescent="0.25">
      <c r="A3" s="55" t="s">
        <v>50</v>
      </c>
      <c r="B3" s="55" t="s">
        <v>133</v>
      </c>
      <c r="C3" s="54"/>
      <c r="D3" s="54"/>
      <c r="E3" s="55" t="s">
        <v>50</v>
      </c>
      <c r="F3" s="55" t="s">
        <v>133</v>
      </c>
      <c r="G3" s="55" t="s">
        <v>51</v>
      </c>
      <c r="H3" s="54"/>
      <c r="I3" s="56" t="s">
        <v>50</v>
      </c>
      <c r="J3" s="56" t="s">
        <v>133</v>
      </c>
      <c r="K3" s="56" t="s">
        <v>51</v>
      </c>
      <c r="L3" s="56" t="s">
        <v>82</v>
      </c>
      <c r="M3" s="54"/>
    </row>
    <row r="4" spans="1:13" x14ac:dyDescent="0.25">
      <c r="A4" s="57" t="s">
        <v>134</v>
      </c>
      <c r="B4" s="54">
        <v>6.3756583500000001</v>
      </c>
      <c r="C4" s="54"/>
      <c r="D4" s="54"/>
      <c r="E4" s="57" t="s">
        <v>134</v>
      </c>
      <c r="F4" s="54">
        <v>6.3756583500000001</v>
      </c>
      <c r="G4" s="54"/>
      <c r="H4" s="54"/>
      <c r="I4" s="57" t="s">
        <v>134</v>
      </c>
      <c r="J4" s="54"/>
      <c r="K4" s="54" t="s">
        <v>135</v>
      </c>
      <c r="L4" s="54"/>
      <c r="M4" s="54"/>
    </row>
    <row r="5" spans="1:13" x14ac:dyDescent="0.25">
      <c r="A5" s="57" t="s">
        <v>136</v>
      </c>
      <c r="B5" s="54">
        <v>2789.080586</v>
      </c>
      <c r="C5" s="80">
        <v>4066.7708080000002</v>
      </c>
      <c r="D5" s="54"/>
      <c r="E5" s="57" t="s">
        <v>137</v>
      </c>
      <c r="F5" s="54">
        <v>24.1586395</v>
      </c>
      <c r="G5" s="54"/>
      <c r="H5" s="54"/>
      <c r="I5" s="57" t="s">
        <v>137</v>
      </c>
      <c r="J5" s="54"/>
      <c r="K5" s="54" t="s">
        <v>138</v>
      </c>
      <c r="L5" s="54"/>
      <c r="M5" s="54"/>
    </row>
    <row r="6" spans="1:13" x14ac:dyDescent="0.25">
      <c r="A6" s="57" t="s">
        <v>139</v>
      </c>
      <c r="B6" s="54">
        <v>7.9450780529999996</v>
      </c>
      <c r="C6" s="80"/>
      <c r="D6" s="54"/>
      <c r="E6" s="57" t="s">
        <v>140</v>
      </c>
      <c r="F6" s="54">
        <v>1.0076502000000001</v>
      </c>
      <c r="G6" s="54"/>
      <c r="H6" s="54"/>
      <c r="I6" s="57" t="s">
        <v>141</v>
      </c>
      <c r="J6" s="54"/>
      <c r="K6" s="54" t="s">
        <v>135</v>
      </c>
      <c r="L6" s="54"/>
      <c r="M6" s="54"/>
    </row>
    <row r="7" spans="1:13" x14ac:dyDescent="0.25">
      <c r="A7" s="57" t="s">
        <v>137</v>
      </c>
      <c r="B7" s="54">
        <v>24.1586395</v>
      </c>
      <c r="C7" s="54"/>
      <c r="D7" s="54"/>
      <c r="E7" s="57" t="s">
        <v>142</v>
      </c>
      <c r="F7" s="54">
        <v>32.7980734</v>
      </c>
      <c r="G7" s="54"/>
      <c r="H7" s="54"/>
      <c r="I7" s="58" t="s">
        <v>142</v>
      </c>
      <c r="J7" s="54"/>
      <c r="K7" s="54" t="s">
        <v>143</v>
      </c>
      <c r="L7" s="54"/>
      <c r="M7" s="54"/>
    </row>
    <row r="8" spans="1:13" x14ac:dyDescent="0.25">
      <c r="A8" s="57" t="s">
        <v>38</v>
      </c>
      <c r="B8" s="54">
        <v>3.4752908229999999</v>
      </c>
      <c r="C8" s="54"/>
      <c r="D8" s="54"/>
      <c r="E8" s="57" t="s">
        <v>144</v>
      </c>
      <c r="F8" s="54">
        <v>1.5359571000000001E-2</v>
      </c>
      <c r="G8" s="54"/>
      <c r="H8" s="54"/>
      <c r="I8" s="58" t="s">
        <v>145</v>
      </c>
      <c r="J8" s="54"/>
      <c r="K8" s="54" t="s">
        <v>143</v>
      </c>
      <c r="L8" s="54"/>
      <c r="M8" s="54"/>
    </row>
    <row r="9" spans="1:13" x14ac:dyDescent="0.25">
      <c r="A9" s="57" t="s">
        <v>146</v>
      </c>
      <c r="B9" s="54">
        <v>59.468497470000003</v>
      </c>
      <c r="C9" s="54"/>
      <c r="D9" s="54"/>
      <c r="E9" s="57" t="s">
        <v>145</v>
      </c>
      <c r="F9" s="54">
        <v>1.2020196970000001</v>
      </c>
      <c r="G9" s="54"/>
      <c r="H9" s="54"/>
      <c r="I9" s="58" t="s">
        <v>147</v>
      </c>
      <c r="J9" s="54"/>
      <c r="K9" s="54" t="s">
        <v>138</v>
      </c>
      <c r="L9" s="54"/>
      <c r="M9" s="54"/>
    </row>
    <row r="10" spans="1:13" x14ac:dyDescent="0.25">
      <c r="A10" s="57" t="s">
        <v>144</v>
      </c>
      <c r="B10" s="54">
        <v>1.5359571000000001E-2</v>
      </c>
      <c r="C10" s="54"/>
      <c r="D10" s="54"/>
      <c r="E10" s="57" t="s">
        <v>147</v>
      </c>
      <c r="F10" s="54">
        <v>0.51741457599999996</v>
      </c>
      <c r="G10" s="54"/>
      <c r="H10" s="54"/>
      <c r="I10" s="58" t="s">
        <v>148</v>
      </c>
      <c r="J10" s="54"/>
      <c r="K10" s="54" t="s">
        <v>138</v>
      </c>
      <c r="L10" s="54"/>
      <c r="M10" s="54"/>
    </row>
    <row r="11" spans="1:13" x14ac:dyDescent="0.25">
      <c r="A11" s="57" t="s">
        <v>149</v>
      </c>
      <c r="B11" s="54">
        <v>192.55261300000001</v>
      </c>
      <c r="C11" s="54">
        <v>631.60241080000003</v>
      </c>
      <c r="D11" s="54"/>
      <c r="E11" s="57" t="s">
        <v>150</v>
      </c>
      <c r="F11" s="54">
        <v>0.49755074199999999</v>
      </c>
      <c r="G11" s="54"/>
      <c r="H11" s="54"/>
      <c r="I11" s="57" t="s">
        <v>151</v>
      </c>
      <c r="J11" s="54"/>
      <c r="K11" s="54" t="s">
        <v>135</v>
      </c>
      <c r="L11" s="54"/>
      <c r="M11" s="54"/>
    </row>
    <row r="12" spans="1:13" x14ac:dyDescent="0.25">
      <c r="A12" s="57" t="s">
        <v>145</v>
      </c>
      <c r="B12" s="54">
        <v>1.2020196970000001</v>
      </c>
      <c r="C12" s="54"/>
      <c r="D12" s="54"/>
      <c r="E12" s="57" t="s">
        <v>151</v>
      </c>
      <c r="F12" s="54">
        <v>301.0378164</v>
      </c>
      <c r="G12" s="54"/>
      <c r="H12" s="54"/>
      <c r="I12" s="57" t="s">
        <v>152</v>
      </c>
      <c r="J12" s="54"/>
      <c r="K12" s="54" t="s">
        <v>138</v>
      </c>
      <c r="L12" s="54"/>
      <c r="M12" s="54"/>
    </row>
    <row r="13" spans="1:13" x14ac:dyDescent="0.25">
      <c r="A13" s="57" t="s">
        <v>153</v>
      </c>
      <c r="B13" s="54">
        <v>4.3821787370000003</v>
      </c>
      <c r="C13" s="54"/>
      <c r="D13" s="54"/>
      <c r="E13" s="57" t="s">
        <v>154</v>
      </c>
      <c r="F13" s="54">
        <v>3.9068389880000001</v>
      </c>
      <c r="G13" s="54"/>
      <c r="H13" s="54"/>
      <c r="I13" s="58" t="s">
        <v>155</v>
      </c>
      <c r="J13" s="54"/>
      <c r="K13" s="54" t="s">
        <v>156</v>
      </c>
      <c r="L13" s="54"/>
      <c r="M13" s="54"/>
    </row>
    <row r="14" spans="1:13" x14ac:dyDescent="0.25">
      <c r="A14" s="57" t="s">
        <v>150</v>
      </c>
      <c r="B14" s="54">
        <v>0.49755074199999999</v>
      </c>
      <c r="C14" s="54"/>
      <c r="D14" s="54"/>
      <c r="E14" s="57" t="s">
        <v>3</v>
      </c>
      <c r="F14" s="54">
        <v>1.2896953760000001</v>
      </c>
      <c r="G14" s="54"/>
      <c r="H14" s="54"/>
      <c r="I14" s="58" t="s">
        <v>157</v>
      </c>
      <c r="J14" s="54"/>
      <c r="K14" s="54" t="s">
        <v>135</v>
      </c>
      <c r="L14" s="54"/>
      <c r="M14" s="54"/>
    </row>
    <row r="15" spans="1:13" x14ac:dyDescent="0.25">
      <c r="A15" s="57" t="s">
        <v>158</v>
      </c>
      <c r="B15" s="54">
        <v>164.20889349999999</v>
      </c>
      <c r="C15" s="54"/>
      <c r="D15" s="54"/>
      <c r="E15" s="57" t="s">
        <v>2</v>
      </c>
      <c r="F15" s="54">
        <v>216.60901129999999</v>
      </c>
      <c r="G15" s="54"/>
      <c r="H15" s="54"/>
      <c r="I15" s="58" t="s">
        <v>159</v>
      </c>
      <c r="J15" s="54"/>
      <c r="K15" s="54" t="s">
        <v>138</v>
      </c>
      <c r="L15" s="54"/>
      <c r="M15" s="54"/>
    </row>
    <row r="16" spans="1:13" x14ac:dyDescent="0.25">
      <c r="A16" s="57" t="s">
        <v>151</v>
      </c>
      <c r="B16" s="54">
        <v>301.0378164</v>
      </c>
      <c r="C16" s="54"/>
      <c r="D16" s="54"/>
      <c r="E16" s="57" t="s">
        <v>160</v>
      </c>
      <c r="F16" s="54">
        <v>0.852468793</v>
      </c>
      <c r="G16" s="54"/>
      <c r="H16" s="54"/>
      <c r="I16" s="54"/>
      <c r="J16" s="54"/>
      <c r="K16" s="54"/>
      <c r="L16" s="54"/>
      <c r="M16" s="54"/>
    </row>
    <row r="17" spans="1:13" x14ac:dyDescent="0.25">
      <c r="A17" s="57" t="s">
        <v>2</v>
      </c>
      <c r="B17" s="54">
        <v>216.60901129999999</v>
      </c>
      <c r="C17" s="54"/>
      <c r="D17" s="54"/>
      <c r="E17" s="54"/>
      <c r="F17" s="54"/>
      <c r="G17" s="54"/>
      <c r="H17" s="54"/>
      <c r="I17" s="59"/>
      <c r="J17" s="59"/>
      <c r="K17" s="59" t="s">
        <v>135</v>
      </c>
      <c r="L17" s="59"/>
      <c r="M17" s="54"/>
    </row>
    <row r="18" spans="1:13" x14ac:dyDescent="0.25">
      <c r="A18" s="57" t="s">
        <v>160</v>
      </c>
      <c r="B18" s="54">
        <v>0.852468793</v>
      </c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</row>
    <row r="19" spans="1:13" x14ac:dyDescent="0.25">
      <c r="A19" s="57" t="s">
        <v>161</v>
      </c>
      <c r="B19" s="54">
        <v>29.772151399999998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x14ac:dyDescent="0.25">
      <c r="A20" s="57" t="s">
        <v>162</v>
      </c>
      <c r="B20" s="54">
        <v>454.371711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</row>
    <row r="21" spans="1:13" x14ac:dyDescent="0.25">
      <c r="A21" s="57" t="s">
        <v>163</v>
      </c>
      <c r="B21" s="54">
        <v>49.206823450000002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</row>
    <row r="22" spans="1:13" x14ac:dyDescent="0.25">
      <c r="A22" s="57" t="s">
        <v>164</v>
      </c>
      <c r="B22" s="54">
        <v>789.77317689999995</v>
      </c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</row>
    <row r="23" spans="1:13" x14ac:dyDescent="0.25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</row>
    <row r="24" spans="1:13" x14ac:dyDescent="0.25">
      <c r="A24" s="58" t="s">
        <v>70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</row>
    <row r="25" spans="1:13" x14ac:dyDescent="0.25">
      <c r="A25" s="56" t="s">
        <v>50</v>
      </c>
      <c r="B25" s="56" t="s">
        <v>133</v>
      </c>
      <c r="C25" s="56" t="s">
        <v>51</v>
      </c>
      <c r="D25" s="56" t="s">
        <v>82</v>
      </c>
      <c r="E25" s="54"/>
      <c r="F25" s="54"/>
      <c r="G25" s="54"/>
      <c r="H25" s="54"/>
      <c r="I25" s="54"/>
      <c r="J25" s="54"/>
      <c r="K25" s="54"/>
      <c r="L25" s="54"/>
      <c r="M25" s="54"/>
    </row>
    <row r="26" spans="1:13" x14ac:dyDescent="0.25">
      <c r="A26" s="60" t="s">
        <v>165</v>
      </c>
      <c r="B26" s="61">
        <v>2994.53</v>
      </c>
      <c r="C26" s="61" t="s">
        <v>138</v>
      </c>
      <c r="D26" s="62">
        <v>0.58850000000000002</v>
      </c>
      <c r="E26" s="54"/>
      <c r="F26" s="54"/>
      <c r="G26" s="54"/>
      <c r="H26" s="54"/>
      <c r="I26" s="54"/>
      <c r="J26" s="54"/>
      <c r="K26" s="54"/>
      <c r="L26" s="54"/>
      <c r="M26" s="54"/>
    </row>
    <row r="27" spans="1:13" x14ac:dyDescent="0.25">
      <c r="A27" s="60" t="s">
        <v>166</v>
      </c>
      <c r="B27" s="61">
        <v>1126.1199999999999</v>
      </c>
      <c r="C27" s="61" t="s">
        <v>138</v>
      </c>
      <c r="D27" s="62">
        <v>0.2213</v>
      </c>
      <c r="E27" s="54"/>
      <c r="F27" s="54"/>
      <c r="G27" s="54"/>
      <c r="H27" s="54"/>
      <c r="I27" s="54"/>
      <c r="J27" s="54"/>
      <c r="K27" s="54"/>
      <c r="L27" s="54"/>
      <c r="M27" s="54"/>
    </row>
    <row r="28" spans="1:13" x14ac:dyDescent="0.25">
      <c r="A28" s="60" t="s">
        <v>167</v>
      </c>
      <c r="B28" s="61">
        <v>686.95</v>
      </c>
      <c r="C28" s="61" t="s">
        <v>138</v>
      </c>
      <c r="D28" s="62">
        <v>0.13500000000000001</v>
      </c>
      <c r="E28" s="54"/>
      <c r="F28" s="54"/>
      <c r="G28" s="54"/>
      <c r="H28" s="54"/>
      <c r="I28" s="54"/>
      <c r="J28" s="54"/>
      <c r="K28" s="54"/>
      <c r="L28" s="54"/>
      <c r="M28" s="54"/>
    </row>
    <row r="29" spans="1:13" x14ac:dyDescent="0.25">
      <c r="A29" s="60" t="s">
        <v>168</v>
      </c>
      <c r="B29" s="61">
        <v>144.53</v>
      </c>
      <c r="C29" s="61" t="s">
        <v>138</v>
      </c>
      <c r="D29" s="62">
        <v>2.8400000000000002E-2</v>
      </c>
      <c r="E29" s="54"/>
      <c r="F29" s="54"/>
      <c r="G29" s="54"/>
      <c r="H29" s="54"/>
      <c r="I29" s="54"/>
      <c r="J29" s="54"/>
      <c r="K29" s="54"/>
      <c r="L29" s="54"/>
      <c r="M29" s="54"/>
    </row>
    <row r="30" spans="1:13" x14ac:dyDescent="0.25">
      <c r="A30" s="60" t="s">
        <v>163</v>
      </c>
      <c r="B30" s="61">
        <v>49.21</v>
      </c>
      <c r="C30" s="61" t="s">
        <v>138</v>
      </c>
      <c r="D30" s="62">
        <v>9.7000000000000003E-3</v>
      </c>
      <c r="E30" s="54"/>
      <c r="F30" s="54"/>
      <c r="G30" s="54"/>
      <c r="H30" s="54"/>
      <c r="I30" s="54"/>
      <c r="J30" s="54"/>
      <c r="K30" s="54"/>
      <c r="L30" s="54"/>
      <c r="M30" s="54"/>
    </row>
    <row r="31" spans="1:13" x14ac:dyDescent="0.25">
      <c r="A31" s="60" t="s">
        <v>161</v>
      </c>
      <c r="B31" s="61">
        <v>29.77</v>
      </c>
      <c r="C31" s="61" t="s">
        <v>138</v>
      </c>
      <c r="D31" s="62">
        <v>5.8999999999999999E-3</v>
      </c>
      <c r="E31" s="54"/>
      <c r="F31" s="54"/>
      <c r="G31" s="54"/>
      <c r="H31" s="54"/>
      <c r="I31" s="54"/>
      <c r="J31" s="54"/>
      <c r="K31" s="54"/>
      <c r="L31" s="54"/>
      <c r="M31" s="54"/>
    </row>
    <row r="32" spans="1:13" x14ac:dyDescent="0.25">
      <c r="A32" s="60" t="s">
        <v>137</v>
      </c>
      <c r="B32" s="61">
        <v>24.16</v>
      </c>
      <c r="C32" s="61" t="s">
        <v>138</v>
      </c>
      <c r="D32" s="62">
        <v>4.7000000000000002E-3</v>
      </c>
      <c r="E32" s="54"/>
      <c r="F32" s="54"/>
      <c r="G32" s="54"/>
      <c r="H32" s="54"/>
      <c r="I32" s="54"/>
      <c r="J32" s="54"/>
      <c r="K32" s="54"/>
      <c r="L32" s="54"/>
      <c r="M32" s="54"/>
    </row>
    <row r="33" spans="1:13" x14ac:dyDescent="0.25">
      <c r="A33" s="60" t="s">
        <v>169</v>
      </c>
      <c r="B33" s="61">
        <v>19.09</v>
      </c>
      <c r="C33" s="61" t="s">
        <v>138</v>
      </c>
      <c r="D33" s="62">
        <v>3.8E-3</v>
      </c>
      <c r="E33" s="54"/>
      <c r="F33" s="54"/>
      <c r="G33" s="54"/>
      <c r="H33" s="54"/>
      <c r="I33" s="54"/>
      <c r="J33" s="54"/>
      <c r="K33" s="54"/>
      <c r="L33" s="54"/>
      <c r="M33" s="54"/>
    </row>
    <row r="34" spans="1:13" x14ac:dyDescent="0.25">
      <c r="A34" s="60" t="s">
        <v>153</v>
      </c>
      <c r="B34" s="61">
        <v>4.38</v>
      </c>
      <c r="C34" s="61" t="s">
        <v>138</v>
      </c>
      <c r="D34" s="62">
        <v>8.9999999999999998E-4</v>
      </c>
      <c r="E34" s="54"/>
      <c r="F34" s="54"/>
      <c r="G34" s="54"/>
      <c r="H34" s="54"/>
      <c r="I34" s="54"/>
      <c r="J34" s="54"/>
      <c r="K34" s="54"/>
      <c r="L34" s="54"/>
      <c r="M34" s="54"/>
    </row>
    <row r="35" spans="1:13" x14ac:dyDescent="0.25">
      <c r="A35" s="60" t="s">
        <v>154</v>
      </c>
      <c r="B35" s="61">
        <v>3.91</v>
      </c>
      <c r="C35" s="61" t="s">
        <v>138</v>
      </c>
      <c r="D35" s="62">
        <v>8.0000000000000004E-4</v>
      </c>
      <c r="E35" s="54"/>
      <c r="F35" s="54"/>
      <c r="G35" s="54"/>
      <c r="H35" s="54"/>
      <c r="I35" s="54"/>
      <c r="J35" s="54"/>
      <c r="K35" s="54"/>
      <c r="L35" s="54"/>
      <c r="M35" s="54"/>
    </row>
    <row r="36" spans="1:13" x14ac:dyDescent="0.25">
      <c r="A36" s="60" t="s">
        <v>38</v>
      </c>
      <c r="B36" s="61">
        <v>3.48</v>
      </c>
      <c r="C36" s="61" t="s">
        <v>138</v>
      </c>
      <c r="D36" s="62">
        <v>6.9999999999999999E-4</v>
      </c>
      <c r="E36" s="54"/>
      <c r="F36" s="54"/>
      <c r="G36" s="54"/>
      <c r="H36" s="54"/>
      <c r="I36" s="54"/>
      <c r="J36" s="54"/>
      <c r="K36" s="54"/>
      <c r="L36" s="54"/>
      <c r="M36" s="54"/>
    </row>
    <row r="37" spans="1:13" x14ac:dyDescent="0.25">
      <c r="A37" s="60" t="s">
        <v>159</v>
      </c>
      <c r="B37" s="61">
        <v>0.85</v>
      </c>
      <c r="C37" s="61" t="s">
        <v>138</v>
      </c>
      <c r="D37" s="62">
        <v>2.0000000000000001E-4</v>
      </c>
      <c r="E37" s="54"/>
      <c r="F37" s="54"/>
      <c r="G37" s="54"/>
      <c r="H37" s="54"/>
      <c r="I37" s="54"/>
      <c r="J37" s="54"/>
      <c r="K37" s="54"/>
      <c r="L37" s="54"/>
      <c r="M37" s="54"/>
    </row>
    <row r="38" spans="1:13" x14ac:dyDescent="0.25">
      <c r="A38" s="60" t="s">
        <v>147</v>
      </c>
      <c r="B38" s="61">
        <v>0.52</v>
      </c>
      <c r="C38" s="61" t="s">
        <v>138</v>
      </c>
      <c r="D38" s="62">
        <v>1E-4</v>
      </c>
      <c r="E38" s="54"/>
      <c r="F38" s="54"/>
      <c r="G38" s="54"/>
      <c r="H38" s="54"/>
      <c r="I38" s="54"/>
      <c r="J38" s="54"/>
      <c r="K38" s="54"/>
      <c r="L38" s="54"/>
      <c r="M38" s="54"/>
    </row>
    <row r="39" spans="1:13" x14ac:dyDescent="0.25">
      <c r="A39" s="60" t="s">
        <v>148</v>
      </c>
      <c r="B39" s="61">
        <v>0.5</v>
      </c>
      <c r="C39" s="61" t="s">
        <v>138</v>
      </c>
      <c r="D39" s="62">
        <v>1E-4</v>
      </c>
      <c r="E39" s="54"/>
      <c r="F39" s="54"/>
      <c r="G39" s="54"/>
      <c r="H39" s="54"/>
      <c r="I39" s="54"/>
      <c r="J39" s="54"/>
      <c r="K39" s="54"/>
      <c r="L39" s="54"/>
      <c r="M39" s="54"/>
    </row>
    <row r="40" spans="1:13" x14ac:dyDescent="0.25">
      <c r="A40" s="59" t="s">
        <v>170</v>
      </c>
      <c r="B40" s="59">
        <v>5087.99</v>
      </c>
      <c r="C40" s="59" t="s">
        <v>138</v>
      </c>
      <c r="D40" s="63">
        <v>1</v>
      </c>
      <c r="E40" s="54"/>
      <c r="F40" s="54"/>
      <c r="G40" s="54"/>
      <c r="H40" s="54"/>
      <c r="I40" s="54"/>
      <c r="J40" s="54"/>
      <c r="K40" s="54"/>
      <c r="L40" s="54"/>
      <c r="M40" s="54"/>
    </row>
    <row r="41" spans="1:13" x14ac:dyDescent="0.25">
      <c r="A41" s="64" t="s">
        <v>171</v>
      </c>
      <c r="B41" s="61">
        <v>6141.65</v>
      </c>
      <c r="C41" s="61" t="s">
        <v>135</v>
      </c>
      <c r="D41" s="62">
        <v>0.31080000000000002</v>
      </c>
      <c r="E41" s="54"/>
      <c r="F41" s="54"/>
      <c r="G41" s="54"/>
      <c r="H41" s="54"/>
      <c r="I41" s="54"/>
      <c r="J41" s="54"/>
      <c r="K41" s="54"/>
      <c r="L41" s="54"/>
      <c r="M41" s="54"/>
    </row>
    <row r="42" spans="1:13" x14ac:dyDescent="0.25">
      <c r="A42" s="64" t="s">
        <v>25</v>
      </c>
      <c r="B42" s="61">
        <v>5075.96</v>
      </c>
      <c r="C42" s="61" t="s">
        <v>135</v>
      </c>
      <c r="D42" s="62">
        <v>0.25690000000000002</v>
      </c>
      <c r="E42" s="54"/>
      <c r="F42" s="54"/>
      <c r="G42" s="54"/>
      <c r="H42" s="54"/>
      <c r="I42" s="54"/>
      <c r="J42" s="54"/>
      <c r="K42" s="54"/>
      <c r="L42" s="54"/>
      <c r="M42" s="54"/>
    </row>
    <row r="43" spans="1:13" x14ac:dyDescent="0.25">
      <c r="A43" s="64" t="s">
        <v>40</v>
      </c>
      <c r="B43" s="61">
        <v>4066.77</v>
      </c>
      <c r="C43" s="61" t="s">
        <v>135</v>
      </c>
      <c r="D43" s="62">
        <v>0.20580000000000001</v>
      </c>
      <c r="E43" s="54"/>
      <c r="F43" s="54"/>
      <c r="G43" s="54"/>
      <c r="H43" s="54"/>
      <c r="I43" s="54"/>
      <c r="J43" s="54"/>
      <c r="K43" s="54"/>
      <c r="L43" s="54"/>
      <c r="M43" s="54"/>
    </row>
    <row r="44" spans="1:13" x14ac:dyDescent="0.25">
      <c r="A44" s="64" t="s">
        <v>172</v>
      </c>
      <c r="B44" s="61">
        <v>808.46</v>
      </c>
      <c r="C44" s="61" t="s">
        <v>135</v>
      </c>
      <c r="D44" s="62">
        <v>4.0899999999999999E-2</v>
      </c>
      <c r="E44" s="54"/>
      <c r="F44" s="54"/>
      <c r="G44" s="54"/>
      <c r="H44" s="54"/>
      <c r="I44" s="54"/>
      <c r="J44" s="54"/>
      <c r="K44" s="54"/>
      <c r="L44" s="54"/>
      <c r="M44" s="54"/>
    </row>
    <row r="45" spans="1:13" x14ac:dyDescent="0.25">
      <c r="A45" s="64" t="s">
        <v>164</v>
      </c>
      <c r="B45" s="61">
        <v>789.77</v>
      </c>
      <c r="C45" s="61" t="s">
        <v>135</v>
      </c>
      <c r="D45" s="62">
        <v>0.04</v>
      </c>
      <c r="E45" s="54"/>
      <c r="F45" s="54"/>
      <c r="G45" s="54"/>
      <c r="H45" s="54"/>
      <c r="I45" s="54"/>
      <c r="J45" s="54"/>
      <c r="K45" s="54"/>
      <c r="L45" s="54"/>
      <c r="M45" s="54"/>
    </row>
    <row r="46" spans="1:13" x14ac:dyDescent="0.25">
      <c r="A46" s="64" t="s">
        <v>173</v>
      </c>
      <c r="B46" s="61">
        <v>631.6</v>
      </c>
      <c r="C46" s="61" t="s">
        <v>135</v>
      </c>
      <c r="D46" s="62">
        <v>3.2000000000000001E-2</v>
      </c>
      <c r="E46" s="54"/>
      <c r="F46" s="54"/>
      <c r="G46" s="54"/>
      <c r="H46" s="54"/>
      <c r="I46" s="54"/>
      <c r="J46" s="54"/>
      <c r="K46" s="54"/>
      <c r="L46" s="54"/>
      <c r="M46" s="54"/>
    </row>
    <row r="47" spans="1:13" x14ac:dyDescent="0.25">
      <c r="A47" s="64" t="s">
        <v>174</v>
      </c>
      <c r="B47" s="61">
        <v>496.86</v>
      </c>
      <c r="C47" s="61" t="s">
        <v>135</v>
      </c>
      <c r="D47" s="62">
        <v>2.5100000000000001E-2</v>
      </c>
      <c r="E47" s="54"/>
      <c r="F47" s="54"/>
      <c r="G47" s="54"/>
      <c r="H47" s="54"/>
      <c r="I47" s="54"/>
      <c r="J47" s="54"/>
      <c r="K47" s="54"/>
      <c r="L47" s="54"/>
      <c r="M47" s="54"/>
    </row>
    <row r="48" spans="1:13" x14ac:dyDescent="0.25">
      <c r="A48" s="64" t="s">
        <v>162</v>
      </c>
      <c r="B48" s="61">
        <v>454.37</v>
      </c>
      <c r="C48" s="61" t="s">
        <v>135</v>
      </c>
      <c r="D48" s="62">
        <v>2.3E-2</v>
      </c>
      <c r="E48" s="54"/>
      <c r="F48" s="54"/>
      <c r="G48" s="54"/>
      <c r="H48" s="54"/>
      <c r="I48" s="54"/>
      <c r="J48" s="54"/>
      <c r="K48" s="54"/>
      <c r="L48" s="54"/>
      <c r="M48" s="54"/>
    </row>
    <row r="49" spans="1:13" x14ac:dyDescent="0.25">
      <c r="A49" s="64" t="s">
        <v>175</v>
      </c>
      <c r="B49" s="61">
        <v>311.11</v>
      </c>
      <c r="C49" s="61" t="s">
        <v>135</v>
      </c>
      <c r="D49" s="62">
        <v>1.5699999999999999E-2</v>
      </c>
      <c r="E49" s="54"/>
      <c r="F49" s="54"/>
      <c r="G49" s="54"/>
      <c r="H49" s="54"/>
      <c r="I49" s="54"/>
      <c r="J49" s="54"/>
      <c r="K49" s="54"/>
      <c r="L49" s="54"/>
      <c r="M49" s="54"/>
    </row>
    <row r="50" spans="1:13" x14ac:dyDescent="0.25">
      <c r="A50" s="64" t="s">
        <v>176</v>
      </c>
      <c r="B50" s="61">
        <v>219.63</v>
      </c>
      <c r="C50" s="61" t="s">
        <v>135</v>
      </c>
      <c r="D50" s="62">
        <v>1.11E-2</v>
      </c>
      <c r="E50" s="54"/>
      <c r="F50" s="54"/>
      <c r="G50" s="54"/>
      <c r="H50" s="54"/>
      <c r="I50" s="54"/>
      <c r="J50" s="54"/>
      <c r="K50" s="54"/>
      <c r="L50" s="54"/>
      <c r="M50" s="54"/>
    </row>
    <row r="51" spans="1:13" x14ac:dyDescent="0.25">
      <c r="A51" s="64" t="s">
        <v>177</v>
      </c>
      <c r="B51" s="61">
        <v>217.94</v>
      </c>
      <c r="C51" s="61" t="s">
        <v>135</v>
      </c>
      <c r="D51" s="62">
        <v>1.0999999999999999E-2</v>
      </c>
      <c r="E51" s="54"/>
      <c r="F51" s="54"/>
      <c r="G51" s="54"/>
      <c r="H51" s="54"/>
      <c r="I51" s="54"/>
      <c r="J51" s="54"/>
      <c r="K51" s="54"/>
      <c r="L51" s="54"/>
      <c r="M51" s="54"/>
    </row>
    <row r="52" spans="1:13" x14ac:dyDescent="0.25">
      <c r="A52" s="64" t="s">
        <v>157</v>
      </c>
      <c r="B52" s="61">
        <v>216.61</v>
      </c>
      <c r="C52" s="61" t="s">
        <v>135</v>
      </c>
      <c r="D52" s="62">
        <v>1.0999999999999999E-2</v>
      </c>
      <c r="E52" s="54"/>
      <c r="F52" s="54"/>
      <c r="G52" s="54"/>
      <c r="H52" s="54"/>
      <c r="I52" s="54"/>
      <c r="J52" s="54"/>
      <c r="K52" s="54"/>
      <c r="L52" s="54"/>
      <c r="M52" s="54"/>
    </row>
    <row r="53" spans="1:13" x14ac:dyDescent="0.25">
      <c r="A53" s="64" t="s">
        <v>158</v>
      </c>
      <c r="B53" s="61">
        <v>164.21</v>
      </c>
      <c r="C53" s="61" t="s">
        <v>135</v>
      </c>
      <c r="D53" s="62">
        <v>8.3000000000000001E-3</v>
      </c>
      <c r="E53" s="54"/>
      <c r="F53" s="54"/>
      <c r="G53" s="54"/>
      <c r="H53" s="54"/>
      <c r="I53" s="54"/>
      <c r="J53" s="54"/>
      <c r="K53" s="54"/>
      <c r="L53" s="54"/>
      <c r="M53" s="54"/>
    </row>
    <row r="54" spans="1:13" x14ac:dyDescent="0.25">
      <c r="A54" s="64" t="s">
        <v>146</v>
      </c>
      <c r="B54" s="61">
        <v>59.47</v>
      </c>
      <c r="C54" s="61" t="s">
        <v>135</v>
      </c>
      <c r="D54" s="62">
        <v>3.0000000000000001E-3</v>
      </c>
      <c r="E54" s="54"/>
      <c r="F54" s="54"/>
      <c r="G54" s="54"/>
      <c r="H54" s="54"/>
      <c r="I54" s="54"/>
      <c r="J54" s="54"/>
      <c r="K54" s="54"/>
      <c r="L54" s="54"/>
      <c r="M54" s="54"/>
    </row>
    <row r="55" spans="1:13" x14ac:dyDescent="0.25">
      <c r="A55" s="64" t="s">
        <v>178</v>
      </c>
      <c r="B55" s="61">
        <v>38.67</v>
      </c>
      <c r="C55" s="61" t="s">
        <v>135</v>
      </c>
      <c r="D55" s="62">
        <v>2E-3</v>
      </c>
      <c r="E55" s="54"/>
      <c r="F55" s="54"/>
      <c r="G55" s="54"/>
      <c r="H55" s="54"/>
      <c r="I55" s="54"/>
      <c r="J55" s="54"/>
      <c r="K55" s="54"/>
      <c r="L55" s="54"/>
      <c r="M55" s="54"/>
    </row>
    <row r="56" spans="1:13" x14ac:dyDescent="0.25">
      <c r="A56" s="64" t="s">
        <v>179</v>
      </c>
      <c r="B56" s="61">
        <v>32.799999999999997</v>
      </c>
      <c r="C56" s="61" t="s">
        <v>143</v>
      </c>
      <c r="D56" s="62">
        <v>1.6999999999999999E-3</v>
      </c>
      <c r="E56" s="54"/>
      <c r="F56" s="54"/>
      <c r="G56" s="54"/>
      <c r="H56" s="54"/>
      <c r="I56" s="54"/>
      <c r="J56" s="54"/>
      <c r="K56" s="54"/>
      <c r="L56" s="54"/>
      <c r="M56" s="54"/>
    </row>
    <row r="57" spans="1:13" x14ac:dyDescent="0.25">
      <c r="A57" s="64" t="s">
        <v>180</v>
      </c>
      <c r="B57" s="61">
        <v>26.29</v>
      </c>
      <c r="C57" s="61" t="s">
        <v>143</v>
      </c>
      <c r="D57" s="62">
        <v>1.2999999999999999E-3</v>
      </c>
      <c r="E57" s="54"/>
      <c r="F57" s="54"/>
      <c r="G57" s="54"/>
      <c r="H57" s="54"/>
      <c r="I57" s="54"/>
      <c r="J57" s="54"/>
      <c r="K57" s="54"/>
      <c r="L57" s="54"/>
      <c r="M57" s="54"/>
    </row>
    <row r="58" spans="1:13" x14ac:dyDescent="0.25">
      <c r="A58" s="64" t="s">
        <v>181</v>
      </c>
      <c r="B58" s="61">
        <v>6.38</v>
      </c>
      <c r="C58" s="61" t="s">
        <v>135</v>
      </c>
      <c r="D58" s="62">
        <v>2.9999999999999997E-4</v>
      </c>
      <c r="E58" s="54"/>
      <c r="F58" s="54"/>
      <c r="G58" s="54"/>
      <c r="H58" s="54"/>
      <c r="I58" s="54"/>
      <c r="J58" s="54"/>
      <c r="K58" s="54"/>
      <c r="L58" s="54"/>
      <c r="M58" s="54"/>
    </row>
    <row r="59" spans="1:13" x14ac:dyDescent="0.25">
      <c r="A59" s="64" t="s">
        <v>3</v>
      </c>
      <c r="B59" s="61">
        <v>1.29</v>
      </c>
      <c r="C59" s="61" t="s">
        <v>135</v>
      </c>
      <c r="D59" s="62">
        <v>1E-4</v>
      </c>
      <c r="E59" s="54"/>
      <c r="F59" s="54"/>
      <c r="G59" s="54"/>
      <c r="H59" s="54"/>
      <c r="I59" s="54"/>
      <c r="J59" s="54"/>
      <c r="K59" s="54"/>
      <c r="L59" s="54"/>
      <c r="M59" s="54"/>
    </row>
    <row r="60" spans="1:13" x14ac:dyDescent="0.25">
      <c r="A60" s="64" t="s">
        <v>1</v>
      </c>
      <c r="B60" s="61">
        <v>1.2</v>
      </c>
      <c r="C60" s="61" t="s">
        <v>143</v>
      </c>
      <c r="D60" s="62">
        <v>1E-4</v>
      </c>
      <c r="E60" s="54"/>
      <c r="F60" s="54"/>
      <c r="G60" s="54"/>
      <c r="H60" s="54"/>
      <c r="I60" s="54"/>
      <c r="J60" s="54"/>
      <c r="K60" s="54"/>
      <c r="L60" s="54"/>
      <c r="M60" s="54"/>
    </row>
    <row r="61" spans="1:13" x14ac:dyDescent="0.25">
      <c r="A61" s="64" t="s">
        <v>182</v>
      </c>
      <c r="B61" s="61">
        <v>1.01</v>
      </c>
      <c r="C61" s="61" t="s">
        <v>135</v>
      </c>
      <c r="D61" s="62">
        <v>1E-4</v>
      </c>
      <c r="E61" s="54"/>
      <c r="F61" s="54"/>
      <c r="G61" s="54"/>
      <c r="H61" s="54"/>
      <c r="I61" s="54"/>
      <c r="J61" s="54"/>
      <c r="K61" s="54"/>
      <c r="L61" s="54"/>
      <c r="M61" s="54"/>
    </row>
    <row r="62" spans="1:13" x14ac:dyDescent="0.25">
      <c r="A62" s="65" t="s">
        <v>183</v>
      </c>
      <c r="B62" s="66">
        <v>19762.04</v>
      </c>
      <c r="C62" s="66" t="s">
        <v>135</v>
      </c>
      <c r="D62" s="67">
        <v>1</v>
      </c>
      <c r="E62" s="54"/>
      <c r="F62" s="54"/>
      <c r="G62" s="54"/>
      <c r="H62" s="54"/>
      <c r="I62" s="54"/>
      <c r="J62" s="54"/>
      <c r="K62" s="54"/>
      <c r="L62" s="54"/>
      <c r="M62" s="54"/>
    </row>
    <row r="63" spans="1:13" x14ac:dyDescent="0.25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</row>
    <row r="64" spans="1:13" x14ac:dyDescent="0.25">
      <c r="A64" s="68" t="s">
        <v>184</v>
      </c>
      <c r="B64" s="69" t="s">
        <v>185</v>
      </c>
      <c r="C64" s="69" t="s">
        <v>51</v>
      </c>
      <c r="D64" s="69" t="s">
        <v>82</v>
      </c>
      <c r="E64" s="54"/>
      <c r="F64" s="54"/>
      <c r="G64" s="54"/>
      <c r="H64" s="54"/>
      <c r="I64" s="54"/>
      <c r="J64" s="54"/>
      <c r="K64" s="54"/>
      <c r="L64" s="54"/>
      <c r="M64" s="54"/>
    </row>
    <row r="65" spans="1:13" x14ac:dyDescent="0.25">
      <c r="A65" s="60" t="s">
        <v>167</v>
      </c>
      <c r="B65" s="61">
        <v>660.17</v>
      </c>
      <c r="C65" s="61" t="s">
        <v>138</v>
      </c>
      <c r="D65" s="62">
        <v>0.3856</v>
      </c>
      <c r="E65" s="54"/>
      <c r="F65" s="54"/>
      <c r="G65" s="54"/>
      <c r="H65" s="54"/>
      <c r="I65" s="54"/>
      <c r="J65" s="54"/>
      <c r="K65" s="54"/>
      <c r="L65" s="54"/>
      <c r="M65" s="54"/>
    </row>
    <row r="66" spans="1:13" x14ac:dyDescent="0.25">
      <c r="A66" s="60" t="s">
        <v>165</v>
      </c>
      <c r="B66" s="61">
        <v>542.74</v>
      </c>
      <c r="C66" s="61" t="s">
        <v>138</v>
      </c>
      <c r="D66" s="62">
        <v>0.317</v>
      </c>
      <c r="E66" s="54"/>
      <c r="F66" s="54"/>
      <c r="G66" s="54"/>
      <c r="H66" s="54"/>
      <c r="I66" s="54"/>
      <c r="J66" s="54"/>
      <c r="K66" s="54"/>
      <c r="L66" s="54"/>
      <c r="M66" s="54"/>
    </row>
    <row r="67" spans="1:13" x14ac:dyDescent="0.25">
      <c r="A67" s="60" t="s">
        <v>166</v>
      </c>
      <c r="B67" s="61">
        <v>129.41999999999999</v>
      </c>
      <c r="C67" s="61" t="s">
        <v>138</v>
      </c>
      <c r="D67" s="62">
        <v>7.5600000000000001E-2</v>
      </c>
      <c r="E67" s="54"/>
      <c r="F67" s="54"/>
      <c r="G67" s="54"/>
      <c r="H67" s="54"/>
      <c r="I67" s="54"/>
      <c r="J67" s="54"/>
      <c r="K67" s="54"/>
      <c r="L67" s="54"/>
      <c r="M67" s="54"/>
    </row>
    <row r="68" spans="1:13" x14ac:dyDescent="0.25">
      <c r="A68" s="60" t="s">
        <v>186</v>
      </c>
      <c r="B68" s="61">
        <v>123</v>
      </c>
      <c r="C68" s="61" t="s">
        <v>138</v>
      </c>
      <c r="D68" s="62">
        <v>7.1800000000000003E-2</v>
      </c>
      <c r="E68" s="54"/>
      <c r="F68" s="54"/>
      <c r="G68" s="54"/>
      <c r="H68" s="54"/>
      <c r="I68" s="54"/>
      <c r="J68" s="54"/>
      <c r="K68" s="54"/>
      <c r="L68" s="54"/>
      <c r="M68" s="54"/>
    </row>
    <row r="69" spans="1:13" x14ac:dyDescent="0.25">
      <c r="A69" s="60" t="s">
        <v>168</v>
      </c>
      <c r="B69" s="61">
        <v>100.82</v>
      </c>
      <c r="C69" s="61" t="s">
        <v>138</v>
      </c>
      <c r="D69" s="62">
        <v>5.8900000000000001E-2</v>
      </c>
      <c r="E69" s="54"/>
      <c r="F69" s="54"/>
      <c r="G69" s="54"/>
      <c r="H69" s="54"/>
      <c r="I69" s="54"/>
      <c r="J69" s="54"/>
      <c r="K69" s="54"/>
      <c r="L69" s="54"/>
      <c r="M69" s="54"/>
    </row>
    <row r="70" spans="1:13" x14ac:dyDescent="0.25">
      <c r="A70" s="60" t="s">
        <v>153</v>
      </c>
      <c r="B70" s="61">
        <v>27.73</v>
      </c>
      <c r="C70" s="61" t="s">
        <v>138</v>
      </c>
      <c r="D70" s="62">
        <v>1.6199999999999999E-2</v>
      </c>
      <c r="E70" s="54"/>
      <c r="F70" s="54"/>
      <c r="G70" s="54"/>
      <c r="H70" s="54"/>
      <c r="I70" s="54"/>
      <c r="J70" s="54"/>
      <c r="K70" s="54"/>
      <c r="L70" s="54"/>
      <c r="M70" s="54"/>
    </row>
    <row r="71" spans="1:13" x14ac:dyDescent="0.25">
      <c r="A71" s="60" t="s">
        <v>187</v>
      </c>
      <c r="B71" s="61">
        <v>27.09</v>
      </c>
      <c r="C71" s="61" t="s">
        <v>138</v>
      </c>
      <c r="D71" s="62">
        <v>1.5800000000000002E-2</v>
      </c>
      <c r="E71" s="54"/>
      <c r="F71" s="54"/>
      <c r="G71" s="54"/>
      <c r="H71" s="54"/>
      <c r="I71" s="54"/>
      <c r="J71" s="54"/>
      <c r="K71" s="54"/>
      <c r="L71" s="54"/>
      <c r="M71" s="54"/>
    </row>
    <row r="72" spans="1:13" x14ac:dyDescent="0.25">
      <c r="A72" s="60" t="s">
        <v>137</v>
      </c>
      <c r="B72" s="61">
        <v>14.92</v>
      </c>
      <c r="C72" s="61" t="s">
        <v>138</v>
      </c>
      <c r="D72" s="62">
        <v>8.6999999999999994E-3</v>
      </c>
      <c r="E72" s="54"/>
      <c r="F72" s="54"/>
      <c r="G72" s="54"/>
      <c r="H72" s="54"/>
      <c r="I72" s="54"/>
      <c r="J72" s="54"/>
      <c r="K72" s="54"/>
      <c r="L72" s="54"/>
      <c r="M72" s="54"/>
    </row>
    <row r="73" spans="1:13" x14ac:dyDescent="0.25">
      <c r="A73" s="60" t="s">
        <v>188</v>
      </c>
      <c r="B73" s="61">
        <v>13.85</v>
      </c>
      <c r="C73" s="61" t="s">
        <v>138</v>
      </c>
      <c r="D73" s="62">
        <v>8.0999999999999996E-3</v>
      </c>
      <c r="E73" s="54"/>
      <c r="F73" s="54"/>
      <c r="G73" s="54"/>
      <c r="H73" s="54"/>
      <c r="I73" s="54"/>
      <c r="J73" s="54"/>
      <c r="K73" s="54"/>
      <c r="L73" s="54"/>
      <c r="M73" s="54"/>
    </row>
    <row r="74" spans="1:13" x14ac:dyDescent="0.25">
      <c r="A74" s="60" t="s">
        <v>154</v>
      </c>
      <c r="B74" s="61">
        <v>13.17</v>
      </c>
      <c r="C74" s="61" t="s">
        <v>138</v>
      </c>
      <c r="D74" s="62">
        <v>7.7000000000000002E-3</v>
      </c>
      <c r="E74" s="54"/>
      <c r="F74" s="54"/>
      <c r="G74" s="54"/>
      <c r="H74" s="54"/>
      <c r="I74" s="54"/>
      <c r="J74" s="54"/>
      <c r="K74" s="54"/>
      <c r="L74" s="54"/>
      <c r="M74" s="54"/>
    </row>
    <row r="75" spans="1:13" x14ac:dyDescent="0.25">
      <c r="A75" s="60" t="s">
        <v>161</v>
      </c>
      <c r="B75" s="61">
        <v>11.82</v>
      </c>
      <c r="C75" s="61" t="s">
        <v>138</v>
      </c>
      <c r="D75" s="62">
        <v>6.8999999999999999E-3</v>
      </c>
      <c r="E75" s="54"/>
      <c r="F75" s="54"/>
      <c r="G75" s="54"/>
      <c r="H75" s="54"/>
      <c r="I75" s="54"/>
      <c r="J75" s="54"/>
      <c r="K75" s="54"/>
      <c r="L75" s="54"/>
      <c r="M75" s="54"/>
    </row>
    <row r="76" spans="1:13" x14ac:dyDescent="0.25">
      <c r="A76" s="60" t="s">
        <v>189</v>
      </c>
      <c r="B76" s="61">
        <v>9.24</v>
      </c>
      <c r="C76" s="61" t="s">
        <v>138</v>
      </c>
      <c r="D76" s="62">
        <v>5.4000000000000003E-3</v>
      </c>
      <c r="E76" s="54"/>
      <c r="F76" s="54"/>
      <c r="G76" s="54"/>
      <c r="H76" s="54"/>
      <c r="I76" s="54"/>
      <c r="J76" s="54"/>
      <c r="K76" s="54"/>
      <c r="L76" s="54"/>
      <c r="M76" s="54"/>
    </row>
    <row r="77" spans="1:13" x14ac:dyDescent="0.25">
      <c r="A77" s="60" t="s">
        <v>160</v>
      </c>
      <c r="B77" s="61">
        <v>6.35</v>
      </c>
      <c r="C77" s="61" t="s">
        <v>138</v>
      </c>
      <c r="D77" s="62">
        <v>3.7000000000000002E-3</v>
      </c>
      <c r="E77" s="54"/>
      <c r="F77" s="54"/>
      <c r="G77" s="54"/>
      <c r="H77" s="54"/>
      <c r="I77" s="54"/>
      <c r="J77" s="54"/>
      <c r="K77" s="54"/>
      <c r="L77" s="54"/>
      <c r="M77" s="54"/>
    </row>
    <row r="78" spans="1:13" x14ac:dyDescent="0.25">
      <c r="A78" s="60" t="s">
        <v>190</v>
      </c>
      <c r="B78" s="61">
        <v>5.91</v>
      </c>
      <c r="C78" s="61" t="s">
        <v>138</v>
      </c>
      <c r="D78" s="62">
        <v>3.5000000000000001E-3</v>
      </c>
      <c r="E78" s="54"/>
      <c r="F78" s="54"/>
      <c r="G78" s="54"/>
      <c r="H78" s="54"/>
      <c r="I78" s="54"/>
      <c r="J78" s="54"/>
      <c r="K78" s="54"/>
      <c r="L78" s="54"/>
      <c r="M78" s="54"/>
    </row>
    <row r="79" spans="1:13" x14ac:dyDescent="0.25">
      <c r="A79" s="60" t="s">
        <v>191</v>
      </c>
      <c r="B79" s="61">
        <v>5.04</v>
      </c>
      <c r="C79" s="61" t="s">
        <v>138</v>
      </c>
      <c r="D79" s="62">
        <v>2.8999999999999998E-3</v>
      </c>
      <c r="E79" s="54"/>
      <c r="F79" s="54"/>
      <c r="G79" s="54"/>
      <c r="H79" s="54"/>
      <c r="I79" s="54"/>
      <c r="J79" s="54"/>
      <c r="K79" s="54"/>
      <c r="L79" s="54"/>
      <c r="M79" s="54"/>
    </row>
    <row r="80" spans="1:13" x14ac:dyDescent="0.25">
      <c r="A80" s="60" t="s">
        <v>192</v>
      </c>
      <c r="B80" s="61">
        <v>3.82</v>
      </c>
      <c r="C80" s="61" t="s">
        <v>138</v>
      </c>
      <c r="D80" s="62">
        <v>2.2000000000000001E-3</v>
      </c>
      <c r="E80" s="54"/>
      <c r="F80" s="54"/>
      <c r="G80" s="54"/>
      <c r="H80" s="54"/>
      <c r="I80" s="54"/>
      <c r="J80" s="54"/>
      <c r="K80" s="54"/>
      <c r="L80" s="54"/>
      <c r="M80" s="54"/>
    </row>
    <row r="81" spans="1:13" x14ac:dyDescent="0.25">
      <c r="A81" s="60" t="s">
        <v>193</v>
      </c>
      <c r="B81" s="61">
        <v>3.62</v>
      </c>
      <c r="C81" s="61" t="s">
        <v>138</v>
      </c>
      <c r="D81" s="62">
        <v>2.0999999999999999E-3</v>
      </c>
      <c r="E81" s="54"/>
      <c r="F81" s="54"/>
      <c r="G81" s="54"/>
      <c r="H81" s="54"/>
      <c r="I81" s="54"/>
      <c r="J81" s="54"/>
      <c r="K81" s="54"/>
      <c r="L81" s="54"/>
      <c r="M81" s="54"/>
    </row>
    <row r="82" spans="1:13" x14ac:dyDescent="0.25">
      <c r="A82" s="60" t="s">
        <v>38</v>
      </c>
      <c r="B82" s="61">
        <v>3.2</v>
      </c>
      <c r="C82" s="61" t="s">
        <v>138</v>
      </c>
      <c r="D82" s="62">
        <v>1.9E-3</v>
      </c>
      <c r="E82" s="54"/>
      <c r="F82" s="54"/>
      <c r="G82" s="54"/>
      <c r="H82" s="54"/>
      <c r="I82" s="54"/>
      <c r="J82" s="54"/>
      <c r="K82" s="54"/>
      <c r="L82" s="54"/>
      <c r="M82" s="54"/>
    </row>
    <row r="83" spans="1:13" x14ac:dyDescent="0.25">
      <c r="A83" s="60" t="s">
        <v>169</v>
      </c>
      <c r="B83" s="61">
        <v>2.4700000000000002</v>
      </c>
      <c r="C83" s="61" t="s">
        <v>138</v>
      </c>
      <c r="D83" s="62">
        <v>1.4E-3</v>
      </c>
      <c r="E83" s="54"/>
      <c r="F83" s="54"/>
      <c r="G83" s="54"/>
      <c r="H83" s="54"/>
      <c r="I83" s="54"/>
      <c r="J83" s="54"/>
      <c r="K83" s="54"/>
      <c r="L83" s="54"/>
      <c r="M83" s="54"/>
    </row>
    <row r="84" spans="1:13" x14ac:dyDescent="0.25">
      <c r="A84" s="60" t="s">
        <v>194</v>
      </c>
      <c r="B84" s="61">
        <v>2.19</v>
      </c>
      <c r="C84" s="61" t="s">
        <v>138</v>
      </c>
      <c r="D84" s="62">
        <v>1.2999999999999999E-3</v>
      </c>
      <c r="E84" s="54"/>
      <c r="F84" s="54"/>
      <c r="G84" s="54"/>
      <c r="H84" s="54"/>
      <c r="I84" s="54"/>
      <c r="J84" s="54"/>
      <c r="K84" s="54"/>
      <c r="L84" s="54"/>
      <c r="M84" s="54"/>
    </row>
    <row r="85" spans="1:13" x14ac:dyDescent="0.25">
      <c r="A85" s="60" t="s">
        <v>195</v>
      </c>
      <c r="B85" s="61">
        <v>1.87</v>
      </c>
      <c r="C85" s="61" t="s">
        <v>138</v>
      </c>
      <c r="D85" s="62">
        <v>1.1000000000000001E-3</v>
      </c>
      <c r="E85" s="54"/>
      <c r="F85" s="54"/>
      <c r="G85" s="54"/>
      <c r="H85" s="54"/>
      <c r="I85" s="54"/>
      <c r="J85" s="54"/>
      <c r="K85" s="54"/>
      <c r="L85" s="54"/>
      <c r="M85" s="54"/>
    </row>
    <row r="86" spans="1:13" x14ac:dyDescent="0.25">
      <c r="A86" s="60" t="s">
        <v>147</v>
      </c>
      <c r="B86" s="61">
        <v>1.79</v>
      </c>
      <c r="C86" s="61" t="s">
        <v>138</v>
      </c>
      <c r="D86" s="62">
        <v>1E-3</v>
      </c>
      <c r="E86" s="54"/>
      <c r="F86" s="54"/>
      <c r="G86" s="54"/>
      <c r="H86" s="54"/>
      <c r="I86" s="54"/>
      <c r="J86" s="54"/>
      <c r="K86" s="54"/>
      <c r="L86" s="54"/>
      <c r="M86" s="54"/>
    </row>
    <row r="87" spans="1:13" x14ac:dyDescent="0.25">
      <c r="A87" s="60" t="s">
        <v>150</v>
      </c>
      <c r="B87" s="61">
        <v>1.73</v>
      </c>
      <c r="C87" s="61" t="s">
        <v>138</v>
      </c>
      <c r="D87" s="62">
        <v>1E-3</v>
      </c>
      <c r="E87" s="54"/>
      <c r="F87" s="54"/>
      <c r="G87" s="54"/>
      <c r="H87" s="54"/>
      <c r="I87" s="54"/>
      <c r="J87" s="54"/>
      <c r="K87" s="54"/>
      <c r="L87" s="54"/>
      <c r="M87" s="54"/>
    </row>
    <row r="88" spans="1:13" x14ac:dyDescent="0.25">
      <c r="A88" s="70" t="s">
        <v>196</v>
      </c>
      <c r="B88" s="71">
        <v>1711.99</v>
      </c>
      <c r="C88" s="71" t="s">
        <v>138</v>
      </c>
      <c r="D88" s="72">
        <v>1</v>
      </c>
      <c r="E88" s="54"/>
      <c r="F88" s="54"/>
      <c r="G88" s="54"/>
      <c r="H88" s="54"/>
      <c r="I88" s="54"/>
      <c r="J88" s="54"/>
      <c r="K88" s="54"/>
      <c r="L88" s="54"/>
      <c r="M88" s="54"/>
    </row>
    <row r="89" spans="1:13" x14ac:dyDescent="0.25">
      <c r="A89" s="64" t="s">
        <v>40</v>
      </c>
      <c r="B89" s="61">
        <v>4128.47</v>
      </c>
      <c r="C89" s="61" t="s">
        <v>135</v>
      </c>
      <c r="D89" s="62">
        <v>0.50790000000000002</v>
      </c>
      <c r="E89" s="54"/>
      <c r="F89" s="54"/>
      <c r="G89" s="54"/>
      <c r="H89" s="54"/>
      <c r="I89" s="54"/>
      <c r="J89" s="54"/>
      <c r="K89" s="54"/>
      <c r="L89" s="54"/>
      <c r="M89" s="54"/>
    </row>
    <row r="90" spans="1:13" x14ac:dyDescent="0.25">
      <c r="A90" s="64" t="s">
        <v>197</v>
      </c>
      <c r="B90" s="61">
        <v>1014.1</v>
      </c>
      <c r="C90" s="61" t="s">
        <v>135</v>
      </c>
      <c r="D90" s="62">
        <v>0.12479999999999999</v>
      </c>
      <c r="E90" s="54"/>
      <c r="F90" s="54"/>
      <c r="G90" s="54"/>
      <c r="H90" s="54"/>
      <c r="I90" s="54"/>
      <c r="J90" s="54"/>
      <c r="K90" s="54"/>
      <c r="L90" s="54"/>
      <c r="M90" s="54"/>
    </row>
    <row r="91" spans="1:13" x14ac:dyDescent="0.25">
      <c r="A91" s="64" t="s">
        <v>171</v>
      </c>
      <c r="B91" s="61">
        <v>898.61</v>
      </c>
      <c r="C91" s="61" t="s">
        <v>135</v>
      </c>
      <c r="D91" s="62">
        <v>0.1106</v>
      </c>
      <c r="E91" s="54"/>
      <c r="F91" s="54"/>
      <c r="G91" s="54"/>
      <c r="H91" s="54"/>
      <c r="I91" s="54"/>
      <c r="J91" s="54"/>
      <c r="K91" s="54"/>
      <c r="L91" s="54"/>
      <c r="M91" s="54"/>
    </row>
    <row r="92" spans="1:13" x14ac:dyDescent="0.25">
      <c r="A92" s="64" t="s">
        <v>173</v>
      </c>
      <c r="B92" s="61">
        <v>549.1</v>
      </c>
      <c r="C92" s="61" t="s">
        <v>135</v>
      </c>
      <c r="D92" s="62">
        <v>6.7599999999999993E-2</v>
      </c>
      <c r="E92" s="54"/>
      <c r="F92" s="54"/>
      <c r="G92" s="54"/>
      <c r="H92" s="54"/>
      <c r="I92" s="54"/>
      <c r="J92" s="54"/>
      <c r="K92" s="54"/>
      <c r="L92" s="54"/>
      <c r="M92" s="54"/>
    </row>
    <row r="93" spans="1:13" x14ac:dyDescent="0.25">
      <c r="A93" s="64" t="s">
        <v>172</v>
      </c>
      <c r="B93" s="61">
        <v>269.58999999999997</v>
      </c>
      <c r="C93" s="61" t="s">
        <v>135</v>
      </c>
      <c r="D93" s="62">
        <v>3.32E-2</v>
      </c>
      <c r="E93" s="54"/>
      <c r="F93" s="54"/>
      <c r="G93" s="54"/>
      <c r="H93" s="54"/>
      <c r="I93" s="54"/>
      <c r="J93" s="54"/>
      <c r="K93" s="54"/>
      <c r="L93" s="54"/>
      <c r="M93" s="54"/>
    </row>
    <row r="94" spans="1:13" x14ac:dyDescent="0.25">
      <c r="A94" s="64" t="s">
        <v>176</v>
      </c>
      <c r="B94" s="61">
        <v>197.87</v>
      </c>
      <c r="C94" s="61" t="s">
        <v>135</v>
      </c>
      <c r="D94" s="62">
        <v>2.4299999999999999E-2</v>
      </c>
      <c r="E94" s="54"/>
      <c r="F94" s="54"/>
      <c r="G94" s="54"/>
      <c r="H94" s="54"/>
      <c r="I94" s="54"/>
      <c r="J94" s="54"/>
      <c r="K94" s="54"/>
      <c r="L94" s="54"/>
      <c r="M94" s="54"/>
    </row>
    <row r="95" spans="1:13" x14ac:dyDescent="0.25">
      <c r="A95" s="64" t="s">
        <v>174</v>
      </c>
      <c r="B95" s="61">
        <v>188.9</v>
      </c>
      <c r="C95" s="61" t="s">
        <v>135</v>
      </c>
      <c r="D95" s="62">
        <v>2.3199999999999998E-2</v>
      </c>
      <c r="E95" s="54"/>
      <c r="F95" s="54"/>
      <c r="G95" s="54"/>
      <c r="H95" s="54"/>
      <c r="I95" s="54"/>
      <c r="J95" s="54"/>
      <c r="K95" s="54"/>
      <c r="L95" s="54"/>
      <c r="M95" s="54"/>
    </row>
    <row r="96" spans="1:13" x14ac:dyDescent="0.25">
      <c r="A96" s="64" t="s">
        <v>146</v>
      </c>
      <c r="B96" s="61">
        <v>163.02000000000001</v>
      </c>
      <c r="C96" s="61" t="s">
        <v>135</v>
      </c>
      <c r="D96" s="62">
        <v>2.01E-2</v>
      </c>
      <c r="E96" s="54"/>
      <c r="F96" s="54"/>
      <c r="G96" s="54"/>
      <c r="H96" s="54"/>
      <c r="I96" s="54"/>
      <c r="J96" s="54"/>
      <c r="K96" s="54"/>
      <c r="L96" s="54"/>
      <c r="M96" s="54"/>
    </row>
    <row r="97" spans="1:13" x14ac:dyDescent="0.25">
      <c r="A97" s="64" t="s">
        <v>178</v>
      </c>
      <c r="B97" s="61">
        <v>145.22999999999999</v>
      </c>
      <c r="C97" s="61" t="s">
        <v>135</v>
      </c>
      <c r="D97" s="62">
        <v>1.7899999999999999E-2</v>
      </c>
      <c r="E97" s="54"/>
      <c r="F97" s="54"/>
      <c r="G97" s="54"/>
      <c r="H97" s="54"/>
      <c r="I97" s="54"/>
      <c r="J97" s="54"/>
      <c r="K97" s="54"/>
      <c r="L97" s="54"/>
      <c r="M97" s="54"/>
    </row>
    <row r="98" spans="1:13" x14ac:dyDescent="0.25">
      <c r="A98" s="64" t="s">
        <v>164</v>
      </c>
      <c r="B98" s="61">
        <v>117.32</v>
      </c>
      <c r="C98" s="61" t="s">
        <v>135</v>
      </c>
      <c r="D98" s="62">
        <v>1.44E-2</v>
      </c>
      <c r="E98" s="54"/>
      <c r="F98" s="54"/>
      <c r="G98" s="54"/>
      <c r="H98" s="54"/>
      <c r="I98" s="54"/>
      <c r="J98" s="54"/>
      <c r="K98" s="54"/>
      <c r="L98" s="54"/>
      <c r="M98" s="54"/>
    </row>
    <row r="99" spans="1:13" x14ac:dyDescent="0.25">
      <c r="A99" s="64" t="s">
        <v>198</v>
      </c>
      <c r="B99" s="61">
        <v>104.49</v>
      </c>
      <c r="C99" s="61" t="s">
        <v>135</v>
      </c>
      <c r="D99" s="62">
        <v>1.29E-2</v>
      </c>
      <c r="E99" s="54"/>
      <c r="F99" s="54"/>
      <c r="G99" s="54"/>
      <c r="H99" s="54"/>
      <c r="I99" s="54"/>
      <c r="J99" s="54"/>
      <c r="K99" s="54"/>
      <c r="L99" s="54"/>
      <c r="M99" s="54"/>
    </row>
    <row r="100" spans="1:13" x14ac:dyDescent="0.25">
      <c r="A100" s="64" t="s">
        <v>162</v>
      </c>
      <c r="B100" s="61">
        <v>94.7</v>
      </c>
      <c r="C100" s="61" t="s">
        <v>135</v>
      </c>
      <c r="D100" s="62">
        <v>1.17E-2</v>
      </c>
      <c r="E100" s="54"/>
      <c r="F100" s="54"/>
      <c r="G100" s="54"/>
      <c r="H100" s="54"/>
      <c r="I100" s="54"/>
      <c r="J100" s="54"/>
      <c r="K100" s="54"/>
      <c r="L100" s="54"/>
      <c r="M100" s="54"/>
    </row>
    <row r="101" spans="1:13" x14ac:dyDescent="0.25">
      <c r="A101" s="64" t="s">
        <v>2</v>
      </c>
      <c r="B101" s="61">
        <v>51.24</v>
      </c>
      <c r="C101" s="61" t="s">
        <v>135</v>
      </c>
      <c r="D101" s="62">
        <v>6.3E-3</v>
      </c>
      <c r="E101" s="54"/>
      <c r="F101" s="54"/>
      <c r="G101" s="54"/>
      <c r="H101" s="54"/>
      <c r="I101" s="54"/>
      <c r="J101" s="54"/>
      <c r="K101" s="54"/>
      <c r="L101" s="54"/>
      <c r="M101" s="54"/>
    </row>
    <row r="102" spans="1:13" x14ac:dyDescent="0.25">
      <c r="A102" s="64" t="s">
        <v>175</v>
      </c>
      <c r="B102" s="61">
        <v>45.28</v>
      </c>
      <c r="C102" s="61" t="s">
        <v>135</v>
      </c>
      <c r="D102" s="62">
        <v>5.5999999999999999E-3</v>
      </c>
      <c r="E102" s="54"/>
      <c r="F102" s="54"/>
      <c r="G102" s="54"/>
      <c r="H102" s="54"/>
      <c r="I102" s="54"/>
      <c r="J102" s="54"/>
      <c r="K102" s="54"/>
      <c r="L102" s="54"/>
      <c r="M102" s="54"/>
    </row>
    <row r="103" spans="1:13" x14ac:dyDescent="0.25">
      <c r="A103" s="64" t="s">
        <v>140</v>
      </c>
      <c r="B103" s="61">
        <v>42.97</v>
      </c>
      <c r="C103" s="61" t="s">
        <v>135</v>
      </c>
      <c r="D103" s="62">
        <v>5.3E-3</v>
      </c>
      <c r="E103" s="54"/>
      <c r="F103" s="54"/>
      <c r="G103" s="54"/>
      <c r="H103" s="54"/>
      <c r="I103" s="54"/>
      <c r="J103" s="54"/>
      <c r="K103" s="54"/>
      <c r="L103" s="54"/>
      <c r="M103" s="54"/>
    </row>
    <row r="104" spans="1:13" x14ac:dyDescent="0.25">
      <c r="A104" s="64" t="s">
        <v>158</v>
      </c>
      <c r="B104" s="61">
        <v>25.75</v>
      </c>
      <c r="C104" s="61" t="s">
        <v>135</v>
      </c>
      <c r="D104" s="62">
        <v>3.2000000000000002E-3</v>
      </c>
      <c r="E104" s="54"/>
      <c r="F104" s="54"/>
      <c r="G104" s="54"/>
      <c r="H104" s="54"/>
      <c r="I104" s="54"/>
      <c r="J104" s="54"/>
      <c r="K104" s="54"/>
      <c r="L104" s="54"/>
      <c r="M104" s="54"/>
    </row>
    <row r="105" spans="1:13" x14ac:dyDescent="0.25">
      <c r="A105" s="64" t="s">
        <v>134</v>
      </c>
      <c r="B105" s="61">
        <v>21.25</v>
      </c>
      <c r="C105" s="61" t="s">
        <v>135</v>
      </c>
      <c r="D105" s="62">
        <v>2.5999999999999999E-3</v>
      </c>
      <c r="E105" s="54"/>
      <c r="F105" s="54"/>
      <c r="G105" s="54"/>
      <c r="H105" s="54"/>
      <c r="I105" s="54"/>
      <c r="J105" s="54"/>
      <c r="K105" s="54"/>
      <c r="L105" s="54"/>
      <c r="M105" s="54"/>
    </row>
    <row r="106" spans="1:13" x14ac:dyDescent="0.25">
      <c r="A106" s="64" t="s">
        <v>180</v>
      </c>
      <c r="B106" s="61">
        <v>16.71</v>
      </c>
      <c r="C106" s="61" t="s">
        <v>143</v>
      </c>
      <c r="D106" s="62">
        <v>2.0999999999999999E-3</v>
      </c>
      <c r="E106" s="54"/>
      <c r="F106" s="54"/>
      <c r="G106" s="54"/>
      <c r="H106" s="54"/>
      <c r="I106" s="54"/>
      <c r="J106" s="54"/>
      <c r="K106" s="54"/>
      <c r="L106" s="54"/>
      <c r="M106" s="54"/>
    </row>
    <row r="107" spans="1:13" x14ac:dyDescent="0.25">
      <c r="A107" s="64" t="s">
        <v>199</v>
      </c>
      <c r="B107" s="61">
        <v>16.63</v>
      </c>
      <c r="C107" s="61" t="s">
        <v>135</v>
      </c>
      <c r="D107" s="62">
        <v>2E-3</v>
      </c>
      <c r="E107" s="54"/>
      <c r="F107" s="54"/>
      <c r="G107" s="54"/>
      <c r="H107" s="54"/>
      <c r="I107" s="54"/>
      <c r="J107" s="54"/>
      <c r="K107" s="54"/>
      <c r="L107" s="54"/>
      <c r="M107" s="54"/>
    </row>
    <row r="108" spans="1:13" x14ac:dyDescent="0.25">
      <c r="A108" s="64" t="s">
        <v>200</v>
      </c>
      <c r="B108" s="61">
        <v>13.61</v>
      </c>
      <c r="C108" s="61" t="s">
        <v>135</v>
      </c>
      <c r="D108" s="62">
        <v>1.6999999999999999E-3</v>
      </c>
      <c r="E108" s="54"/>
      <c r="F108" s="54"/>
      <c r="G108" s="54"/>
      <c r="H108" s="54"/>
      <c r="I108" s="54"/>
      <c r="J108" s="54"/>
      <c r="K108" s="54"/>
      <c r="L108" s="54"/>
      <c r="M108" s="54"/>
    </row>
    <row r="109" spans="1:13" x14ac:dyDescent="0.25">
      <c r="A109" s="64" t="s">
        <v>201</v>
      </c>
      <c r="B109" s="61">
        <v>5.7</v>
      </c>
      <c r="C109" s="61" t="s">
        <v>135</v>
      </c>
      <c r="D109" s="62">
        <v>6.9999999999999999E-4</v>
      </c>
      <c r="E109" s="54"/>
      <c r="F109" s="54"/>
      <c r="G109" s="54"/>
      <c r="H109" s="54"/>
      <c r="I109" s="54"/>
      <c r="J109" s="54"/>
      <c r="K109" s="54"/>
      <c r="L109" s="54"/>
      <c r="M109" s="54"/>
    </row>
    <row r="110" spans="1:13" x14ac:dyDescent="0.25">
      <c r="A110" s="64" t="s">
        <v>202</v>
      </c>
      <c r="B110" s="61">
        <v>4.6399999999999997</v>
      </c>
      <c r="C110" s="61" t="s">
        <v>135</v>
      </c>
      <c r="D110" s="62">
        <v>5.9999999999999995E-4</v>
      </c>
      <c r="E110" s="54"/>
      <c r="F110" s="54"/>
      <c r="G110" s="54"/>
      <c r="H110" s="54"/>
      <c r="I110" s="54"/>
      <c r="J110" s="54"/>
      <c r="K110" s="54"/>
      <c r="L110" s="54"/>
      <c r="M110" s="54"/>
    </row>
    <row r="111" spans="1:13" x14ac:dyDescent="0.25">
      <c r="A111" s="64" t="s">
        <v>203</v>
      </c>
      <c r="B111" s="61">
        <v>4.37</v>
      </c>
      <c r="C111" s="61" t="s">
        <v>135</v>
      </c>
      <c r="D111" s="62">
        <v>5.0000000000000001E-4</v>
      </c>
      <c r="E111" s="54"/>
      <c r="F111" s="54"/>
      <c r="G111" s="54"/>
      <c r="H111" s="54"/>
      <c r="I111" s="54"/>
      <c r="J111" s="54"/>
      <c r="K111" s="54"/>
      <c r="L111" s="54"/>
      <c r="M111" s="54"/>
    </row>
    <row r="112" spans="1:13" x14ac:dyDescent="0.25">
      <c r="A112" s="64" t="s">
        <v>142</v>
      </c>
      <c r="B112" s="61">
        <v>3.75</v>
      </c>
      <c r="C112" s="61" t="s">
        <v>143</v>
      </c>
      <c r="D112" s="62">
        <v>5.0000000000000001E-4</v>
      </c>
      <c r="E112" s="54"/>
      <c r="F112" s="54"/>
      <c r="G112" s="54"/>
      <c r="H112" s="54"/>
      <c r="I112" s="54"/>
      <c r="J112" s="54"/>
      <c r="K112" s="54"/>
      <c r="L112" s="54"/>
      <c r="M112" s="54"/>
    </row>
    <row r="113" spans="1:13" x14ac:dyDescent="0.25">
      <c r="A113" s="64" t="s">
        <v>204</v>
      </c>
      <c r="B113" s="61">
        <v>3.61</v>
      </c>
      <c r="C113" s="61" t="s">
        <v>135</v>
      </c>
      <c r="D113" s="62">
        <v>4.0000000000000002E-4</v>
      </c>
      <c r="E113" s="54"/>
      <c r="F113" s="54"/>
      <c r="G113" s="54"/>
      <c r="H113" s="54"/>
      <c r="I113" s="54"/>
      <c r="J113" s="54"/>
      <c r="K113" s="54"/>
      <c r="L113" s="54"/>
      <c r="M113" s="54"/>
    </row>
    <row r="114" spans="1:13" x14ac:dyDescent="0.25">
      <c r="A114" s="64" t="s">
        <v>205</v>
      </c>
      <c r="B114" s="61">
        <v>0.83</v>
      </c>
      <c r="C114" s="61" t="s">
        <v>143</v>
      </c>
      <c r="D114" s="62">
        <v>1E-4</v>
      </c>
      <c r="E114" s="54"/>
      <c r="F114" s="54"/>
      <c r="G114" s="54"/>
      <c r="H114" s="54"/>
      <c r="I114" s="54"/>
      <c r="J114" s="54"/>
      <c r="K114" s="54"/>
      <c r="L114" s="54"/>
      <c r="M114" s="54"/>
    </row>
    <row r="115" spans="1:13" x14ac:dyDescent="0.25">
      <c r="A115" s="64" t="s">
        <v>145</v>
      </c>
      <c r="B115" s="61">
        <v>0.38</v>
      </c>
      <c r="C115" s="61" t="s">
        <v>143</v>
      </c>
      <c r="D115" s="62">
        <v>0</v>
      </c>
      <c r="E115" s="54"/>
      <c r="F115" s="54"/>
      <c r="G115" s="54"/>
      <c r="H115" s="54"/>
      <c r="I115" s="54"/>
      <c r="J115" s="54"/>
      <c r="K115" s="54"/>
      <c r="L115" s="54"/>
      <c r="M115" s="54"/>
    </row>
    <row r="116" spans="1:13" x14ac:dyDescent="0.25">
      <c r="A116" s="64" t="s">
        <v>3</v>
      </c>
      <c r="B116" s="61">
        <v>0.24</v>
      </c>
      <c r="C116" s="61" t="s">
        <v>135</v>
      </c>
      <c r="D116" s="62">
        <v>0</v>
      </c>
      <c r="E116" s="54"/>
      <c r="F116" s="54"/>
      <c r="G116" s="54"/>
      <c r="H116" s="54"/>
      <c r="I116" s="54"/>
      <c r="J116" s="54"/>
      <c r="K116" s="54"/>
      <c r="L116" s="54"/>
      <c r="M116" s="54"/>
    </row>
    <row r="117" spans="1:13" x14ac:dyDescent="0.25">
      <c r="A117" s="70" t="s">
        <v>206</v>
      </c>
      <c r="B117" s="73">
        <v>8128.35</v>
      </c>
      <c r="C117" s="71" t="s">
        <v>135</v>
      </c>
      <c r="D117" s="72">
        <v>1</v>
      </c>
      <c r="E117" s="54"/>
      <c r="F117" s="54"/>
      <c r="G117" s="54"/>
      <c r="H117" s="54"/>
      <c r="I117" s="54"/>
      <c r="J117" s="54"/>
      <c r="K117" s="54"/>
      <c r="L117" s="54"/>
      <c r="M117" s="54"/>
    </row>
    <row r="118" spans="1:13" x14ac:dyDescent="0.25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</row>
    <row r="119" spans="1:13" x14ac:dyDescent="0.25">
      <c r="A119" s="74" t="s">
        <v>207</v>
      </c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</row>
    <row r="120" spans="1:13" x14ac:dyDescent="0.25">
      <c r="A120" s="75" t="s">
        <v>50</v>
      </c>
      <c r="B120" s="56" t="s">
        <v>207</v>
      </c>
      <c r="C120" s="56" t="s">
        <v>51</v>
      </c>
      <c r="D120" s="56" t="s">
        <v>82</v>
      </c>
      <c r="E120" s="54"/>
      <c r="F120" s="54"/>
      <c r="G120" s="54"/>
      <c r="H120" s="54"/>
      <c r="I120" s="54"/>
      <c r="J120" s="54"/>
      <c r="K120" s="54"/>
      <c r="L120" s="54"/>
      <c r="M120" s="54"/>
    </row>
    <row r="121" spans="1:13" x14ac:dyDescent="0.25">
      <c r="A121" s="76" t="s">
        <v>167</v>
      </c>
      <c r="B121" s="61">
        <v>214</v>
      </c>
      <c r="C121" s="61" t="s">
        <v>138</v>
      </c>
      <c r="D121" s="62">
        <v>0.69030000000000002</v>
      </c>
      <c r="E121" s="54"/>
      <c r="F121" s="54"/>
      <c r="G121" s="54"/>
      <c r="H121" s="54"/>
      <c r="I121" s="54"/>
      <c r="J121" s="54"/>
      <c r="K121" s="54"/>
      <c r="L121" s="54"/>
      <c r="M121" s="54"/>
    </row>
    <row r="122" spans="1:13" x14ac:dyDescent="0.25">
      <c r="A122" s="76" t="s">
        <v>165</v>
      </c>
      <c r="B122" s="61">
        <v>51</v>
      </c>
      <c r="C122" s="61" t="s">
        <v>138</v>
      </c>
      <c r="D122" s="62">
        <v>0.16450000000000001</v>
      </c>
      <c r="E122" s="54"/>
      <c r="F122" s="54"/>
      <c r="G122" s="54"/>
      <c r="H122" s="54"/>
      <c r="I122" s="54"/>
      <c r="J122" s="54"/>
      <c r="K122" s="54"/>
      <c r="L122" s="54"/>
      <c r="M122" s="54"/>
    </row>
    <row r="123" spans="1:13" x14ac:dyDescent="0.25">
      <c r="A123" s="76" t="s">
        <v>166</v>
      </c>
      <c r="B123" s="61">
        <v>11</v>
      </c>
      <c r="C123" s="61" t="s">
        <v>138</v>
      </c>
      <c r="D123" s="62">
        <v>3.5499999999999997E-2</v>
      </c>
      <c r="E123" s="54"/>
      <c r="F123" s="54"/>
      <c r="G123" s="54"/>
      <c r="H123" s="54"/>
      <c r="I123" s="54"/>
      <c r="J123" s="54"/>
      <c r="K123" s="54"/>
      <c r="L123" s="54"/>
      <c r="M123" s="54"/>
    </row>
    <row r="124" spans="1:13" ht="25.5" x14ac:dyDescent="0.25">
      <c r="A124" s="76" t="s">
        <v>169</v>
      </c>
      <c r="B124" s="61">
        <v>7</v>
      </c>
      <c r="C124" s="61" t="s">
        <v>138</v>
      </c>
      <c r="D124" s="62">
        <v>2.2599999999999999E-2</v>
      </c>
      <c r="E124" s="54"/>
      <c r="F124" s="54"/>
      <c r="G124" s="54"/>
      <c r="H124" s="54"/>
      <c r="I124" s="54"/>
      <c r="J124" s="54"/>
      <c r="K124" s="54"/>
      <c r="L124" s="54"/>
      <c r="M124" s="54"/>
    </row>
    <row r="125" spans="1:13" x14ac:dyDescent="0.25">
      <c r="A125" s="76" t="s">
        <v>153</v>
      </c>
      <c r="B125" s="61">
        <v>6</v>
      </c>
      <c r="C125" s="61" t="s">
        <v>138</v>
      </c>
      <c r="D125" s="62">
        <v>1.9400000000000001E-2</v>
      </c>
      <c r="E125" s="54"/>
      <c r="F125" s="54"/>
      <c r="G125" s="54"/>
      <c r="H125" s="54"/>
      <c r="I125" s="54"/>
      <c r="J125" s="54"/>
      <c r="K125" s="54"/>
      <c r="L125" s="54"/>
      <c r="M125" s="54"/>
    </row>
    <row r="126" spans="1:13" x14ac:dyDescent="0.25">
      <c r="A126" s="76" t="s">
        <v>168</v>
      </c>
      <c r="B126" s="61">
        <v>5</v>
      </c>
      <c r="C126" s="61" t="s">
        <v>138</v>
      </c>
      <c r="D126" s="62">
        <v>1.61E-2</v>
      </c>
      <c r="E126" s="54"/>
      <c r="F126" s="54"/>
      <c r="G126" s="54"/>
      <c r="H126" s="54"/>
      <c r="I126" s="54"/>
      <c r="J126" s="54"/>
      <c r="K126" s="54"/>
      <c r="L126" s="54"/>
      <c r="M126" s="54"/>
    </row>
    <row r="127" spans="1:13" ht="25.5" x14ac:dyDescent="0.25">
      <c r="A127" s="76" t="s">
        <v>163</v>
      </c>
      <c r="B127" s="61">
        <v>5</v>
      </c>
      <c r="C127" s="61" t="s">
        <v>138</v>
      </c>
      <c r="D127" s="62">
        <v>1.61E-2</v>
      </c>
      <c r="E127" s="54"/>
      <c r="F127" s="54"/>
      <c r="G127" s="54"/>
      <c r="H127" s="54"/>
      <c r="I127" s="54"/>
      <c r="J127" s="54"/>
      <c r="K127" s="54"/>
      <c r="L127" s="54"/>
      <c r="M127" s="54"/>
    </row>
    <row r="128" spans="1:13" x14ac:dyDescent="0.25">
      <c r="A128" s="76" t="s">
        <v>137</v>
      </c>
      <c r="B128" s="61">
        <v>2</v>
      </c>
      <c r="C128" s="61" t="s">
        <v>138</v>
      </c>
      <c r="D128" s="62">
        <v>6.4999999999999997E-3</v>
      </c>
      <c r="E128" s="54"/>
      <c r="F128" s="54"/>
      <c r="G128" s="54"/>
      <c r="H128" s="54"/>
      <c r="I128" s="54"/>
      <c r="J128" s="54"/>
      <c r="K128" s="54"/>
      <c r="L128" s="54"/>
      <c r="M128" s="54"/>
    </row>
    <row r="129" spans="1:13" x14ac:dyDescent="0.25">
      <c r="A129" s="76" t="s">
        <v>38</v>
      </c>
      <c r="B129" s="61">
        <v>2</v>
      </c>
      <c r="C129" s="61" t="s">
        <v>138</v>
      </c>
      <c r="D129" s="62">
        <v>6.4999999999999997E-3</v>
      </c>
      <c r="E129" s="54"/>
      <c r="F129" s="54"/>
      <c r="G129" s="54"/>
      <c r="H129" s="54"/>
      <c r="I129" s="54"/>
      <c r="J129" s="54"/>
      <c r="K129" s="54"/>
      <c r="L129" s="54"/>
      <c r="M129" s="54"/>
    </row>
    <row r="130" spans="1:13" x14ac:dyDescent="0.25">
      <c r="A130" s="76" t="s">
        <v>160</v>
      </c>
      <c r="B130" s="61">
        <v>2</v>
      </c>
      <c r="C130" s="61" t="s">
        <v>138</v>
      </c>
      <c r="D130" s="62">
        <v>6.4999999999999997E-3</v>
      </c>
      <c r="E130" s="54"/>
      <c r="F130" s="54"/>
      <c r="G130" s="54"/>
      <c r="H130" s="54"/>
      <c r="I130" s="54"/>
      <c r="J130" s="54"/>
      <c r="K130" s="54"/>
      <c r="L130" s="54"/>
      <c r="M130" s="54"/>
    </row>
    <row r="131" spans="1:13" ht="25.5" x14ac:dyDescent="0.25">
      <c r="A131" s="76" t="s">
        <v>161</v>
      </c>
      <c r="B131" s="61">
        <v>2</v>
      </c>
      <c r="C131" s="61" t="s">
        <v>138</v>
      </c>
      <c r="D131" s="62">
        <v>6.4999999999999997E-3</v>
      </c>
      <c r="E131" s="54"/>
      <c r="F131" s="54"/>
      <c r="G131" s="54"/>
      <c r="H131" s="54"/>
      <c r="I131" s="54"/>
      <c r="J131" s="54"/>
      <c r="K131" s="54"/>
      <c r="L131" s="54"/>
      <c r="M131" s="54"/>
    </row>
    <row r="132" spans="1:13" x14ac:dyDescent="0.25">
      <c r="A132" s="76" t="s">
        <v>147</v>
      </c>
      <c r="B132" s="61">
        <v>1</v>
      </c>
      <c r="C132" s="61" t="s">
        <v>138</v>
      </c>
      <c r="D132" s="62">
        <v>3.2000000000000002E-3</v>
      </c>
      <c r="E132" s="54"/>
      <c r="F132" s="54"/>
      <c r="G132" s="54"/>
      <c r="H132" s="54"/>
      <c r="I132" s="54"/>
      <c r="J132" s="54"/>
      <c r="K132" s="54"/>
      <c r="L132" s="54"/>
      <c r="M132" s="54"/>
    </row>
    <row r="133" spans="1:13" x14ac:dyDescent="0.25">
      <c r="A133" s="76" t="s">
        <v>150</v>
      </c>
      <c r="B133" s="61">
        <v>1</v>
      </c>
      <c r="C133" s="61" t="s">
        <v>138</v>
      </c>
      <c r="D133" s="62">
        <v>3.2000000000000002E-3</v>
      </c>
      <c r="E133" s="54"/>
      <c r="F133" s="54"/>
      <c r="G133" s="54"/>
      <c r="H133" s="54"/>
      <c r="I133" s="54"/>
      <c r="J133" s="54"/>
      <c r="K133" s="54"/>
      <c r="L133" s="54"/>
      <c r="M133" s="54"/>
    </row>
    <row r="134" spans="1:13" x14ac:dyDescent="0.25">
      <c r="A134" s="76" t="s">
        <v>154</v>
      </c>
      <c r="B134" s="61">
        <v>1</v>
      </c>
      <c r="C134" s="61" t="s">
        <v>138</v>
      </c>
      <c r="D134" s="62">
        <v>3.2000000000000002E-3</v>
      </c>
      <c r="E134" s="54"/>
      <c r="F134" s="54"/>
      <c r="G134" s="54"/>
      <c r="H134" s="54"/>
      <c r="I134" s="54"/>
      <c r="J134" s="54"/>
      <c r="K134" s="54"/>
      <c r="L134" s="54"/>
      <c r="M134" s="54"/>
    </row>
    <row r="135" spans="1:13" ht="38.25" x14ac:dyDescent="0.25">
      <c r="A135" s="77" t="s">
        <v>196</v>
      </c>
      <c r="B135" s="78">
        <v>310</v>
      </c>
      <c r="C135" s="78" t="s">
        <v>138</v>
      </c>
      <c r="D135" s="79">
        <v>1</v>
      </c>
      <c r="E135" s="54"/>
      <c r="F135" s="54"/>
      <c r="G135" s="54"/>
      <c r="H135" s="54"/>
      <c r="I135" s="54"/>
      <c r="J135" s="54"/>
      <c r="K135" s="54"/>
      <c r="L135" s="54"/>
      <c r="M135" s="54"/>
    </row>
    <row r="136" spans="1:13" ht="25.5" x14ac:dyDescent="0.25">
      <c r="A136" s="19" t="s">
        <v>25</v>
      </c>
      <c r="B136" s="61">
        <v>1345</v>
      </c>
      <c r="C136" s="61" t="s">
        <v>135</v>
      </c>
      <c r="D136" s="62">
        <v>0.37990000000000002</v>
      </c>
      <c r="E136" s="54"/>
      <c r="F136" s="54"/>
      <c r="G136" s="54"/>
      <c r="H136" s="54"/>
      <c r="I136" s="54"/>
      <c r="J136" s="54"/>
      <c r="K136" s="54"/>
      <c r="L136" s="54"/>
      <c r="M136" s="54"/>
    </row>
    <row r="137" spans="1:13" x14ac:dyDescent="0.25">
      <c r="A137" s="19" t="s">
        <v>40</v>
      </c>
      <c r="B137" s="61">
        <v>1123</v>
      </c>
      <c r="C137" s="61" t="s">
        <v>135</v>
      </c>
      <c r="D137" s="62">
        <v>0.31719999999999998</v>
      </c>
      <c r="E137" s="54"/>
      <c r="F137" s="54"/>
      <c r="G137" s="54"/>
      <c r="H137" s="54"/>
      <c r="I137" s="54"/>
      <c r="J137" s="54"/>
      <c r="K137" s="54"/>
      <c r="L137" s="54"/>
      <c r="M137" s="54"/>
    </row>
    <row r="138" spans="1:13" x14ac:dyDescent="0.25">
      <c r="A138" s="19" t="s">
        <v>171</v>
      </c>
      <c r="B138" s="61">
        <v>318</v>
      </c>
      <c r="C138" s="61" t="s">
        <v>135</v>
      </c>
      <c r="D138" s="62">
        <v>8.9800000000000005E-2</v>
      </c>
      <c r="E138" s="54"/>
      <c r="F138" s="54"/>
      <c r="G138" s="54"/>
      <c r="H138" s="54"/>
      <c r="I138" s="54"/>
      <c r="J138" s="54"/>
      <c r="K138" s="54"/>
      <c r="L138" s="54"/>
      <c r="M138" s="54"/>
    </row>
    <row r="139" spans="1:13" x14ac:dyDescent="0.25">
      <c r="A139" s="19" t="s">
        <v>173</v>
      </c>
      <c r="B139" s="61">
        <v>165</v>
      </c>
      <c r="C139" s="61" t="s">
        <v>135</v>
      </c>
      <c r="D139" s="62">
        <v>4.6600000000000003E-2</v>
      </c>
      <c r="E139" s="54"/>
      <c r="F139" s="54"/>
      <c r="G139" s="54"/>
      <c r="H139" s="54"/>
      <c r="I139" s="54"/>
      <c r="J139" s="54"/>
      <c r="K139" s="54"/>
      <c r="L139" s="54"/>
      <c r="M139" s="54"/>
    </row>
    <row r="140" spans="1:13" x14ac:dyDescent="0.25">
      <c r="A140" s="19" t="s">
        <v>176</v>
      </c>
      <c r="B140" s="61">
        <v>116</v>
      </c>
      <c r="C140" s="61" t="s">
        <v>135</v>
      </c>
      <c r="D140" s="62">
        <v>3.2800000000000003E-2</v>
      </c>
      <c r="E140" s="54"/>
      <c r="F140" s="54"/>
      <c r="G140" s="54"/>
      <c r="H140" s="54"/>
      <c r="I140" s="54"/>
      <c r="J140" s="54"/>
      <c r="K140" s="54"/>
      <c r="L140" s="54"/>
      <c r="M140" s="54"/>
    </row>
    <row r="141" spans="1:13" x14ac:dyDescent="0.25">
      <c r="A141" s="19" t="s">
        <v>177</v>
      </c>
      <c r="B141" s="61">
        <v>74</v>
      </c>
      <c r="C141" s="61" t="s">
        <v>135</v>
      </c>
      <c r="D141" s="62">
        <v>2.0899999999999998E-2</v>
      </c>
      <c r="E141" s="54"/>
      <c r="F141" s="54"/>
      <c r="G141" s="54"/>
      <c r="H141" s="54"/>
      <c r="I141" s="54"/>
      <c r="J141" s="54"/>
      <c r="K141" s="54"/>
      <c r="L141" s="54"/>
      <c r="M141" s="54"/>
    </row>
    <row r="142" spans="1:13" x14ac:dyDescent="0.25">
      <c r="A142" s="19" t="s">
        <v>164</v>
      </c>
      <c r="B142" s="61">
        <v>69</v>
      </c>
      <c r="C142" s="61" t="s">
        <v>135</v>
      </c>
      <c r="D142" s="62">
        <v>1.95E-2</v>
      </c>
      <c r="E142" s="54"/>
      <c r="F142" s="54"/>
      <c r="G142" s="54"/>
      <c r="H142" s="54"/>
      <c r="I142" s="54"/>
      <c r="J142" s="54"/>
      <c r="K142" s="54"/>
      <c r="L142" s="54"/>
      <c r="M142" s="54"/>
    </row>
    <row r="143" spans="1:13" x14ac:dyDescent="0.25">
      <c r="A143" s="19" t="s">
        <v>172</v>
      </c>
      <c r="B143" s="61">
        <v>67</v>
      </c>
      <c r="C143" s="61" t="s">
        <v>135</v>
      </c>
      <c r="D143" s="62">
        <v>1.89E-2</v>
      </c>
      <c r="E143" s="54"/>
      <c r="F143" s="54"/>
      <c r="G143" s="54"/>
      <c r="H143" s="54"/>
      <c r="I143" s="54"/>
      <c r="J143" s="54"/>
      <c r="K143" s="54"/>
      <c r="L143" s="54"/>
      <c r="M143" s="54"/>
    </row>
    <row r="144" spans="1:13" x14ac:dyDescent="0.25">
      <c r="A144" s="19" t="s">
        <v>146</v>
      </c>
      <c r="B144" s="61">
        <v>46</v>
      </c>
      <c r="C144" s="61" t="s">
        <v>135</v>
      </c>
      <c r="D144" s="62">
        <v>1.2999999999999999E-2</v>
      </c>
      <c r="E144" s="54"/>
      <c r="F144" s="54"/>
      <c r="G144" s="54"/>
      <c r="H144" s="54"/>
      <c r="I144" s="54"/>
      <c r="J144" s="54"/>
      <c r="K144" s="54"/>
      <c r="L144" s="54"/>
      <c r="M144" s="54"/>
    </row>
    <row r="145" spans="1:13" x14ac:dyDescent="0.25">
      <c r="A145" s="19" t="s">
        <v>178</v>
      </c>
      <c r="B145" s="61">
        <v>42</v>
      </c>
      <c r="C145" s="61" t="s">
        <v>135</v>
      </c>
      <c r="D145" s="62">
        <v>1.1900000000000001E-2</v>
      </c>
      <c r="E145" s="54"/>
      <c r="F145" s="54"/>
      <c r="G145" s="54"/>
      <c r="H145" s="54"/>
      <c r="I145" s="54"/>
      <c r="J145" s="54"/>
      <c r="K145" s="54"/>
      <c r="L145" s="54"/>
      <c r="M145" s="54"/>
    </row>
    <row r="146" spans="1:13" x14ac:dyDescent="0.25">
      <c r="A146" s="19" t="s">
        <v>2</v>
      </c>
      <c r="B146" s="61">
        <v>39</v>
      </c>
      <c r="C146" s="61" t="s">
        <v>135</v>
      </c>
      <c r="D146" s="62">
        <v>1.0999999999999999E-2</v>
      </c>
      <c r="E146" s="54"/>
      <c r="F146" s="54"/>
      <c r="G146" s="54"/>
      <c r="H146" s="54"/>
      <c r="I146" s="54"/>
      <c r="J146" s="54"/>
      <c r="K146" s="54"/>
      <c r="L146" s="54"/>
      <c r="M146" s="54"/>
    </row>
    <row r="147" spans="1:13" ht="25.5" x14ac:dyDescent="0.25">
      <c r="A147" s="19" t="s">
        <v>175</v>
      </c>
      <c r="B147" s="61">
        <v>37</v>
      </c>
      <c r="C147" s="61" t="s">
        <v>135</v>
      </c>
      <c r="D147" s="62">
        <v>1.0500000000000001E-2</v>
      </c>
      <c r="E147" s="54"/>
      <c r="F147" s="54"/>
      <c r="G147" s="54"/>
      <c r="H147" s="54"/>
      <c r="I147" s="54"/>
      <c r="J147" s="54"/>
      <c r="K147" s="54"/>
      <c r="L147" s="54"/>
      <c r="M147" s="54"/>
    </row>
    <row r="148" spans="1:13" x14ac:dyDescent="0.25">
      <c r="A148" s="19" t="s">
        <v>162</v>
      </c>
      <c r="B148" s="61">
        <v>31</v>
      </c>
      <c r="C148" s="61" t="s">
        <v>135</v>
      </c>
      <c r="D148" s="62">
        <v>8.8000000000000005E-3</v>
      </c>
      <c r="E148" s="54"/>
      <c r="F148" s="54"/>
      <c r="G148" s="54"/>
      <c r="H148" s="54"/>
      <c r="I148" s="54"/>
      <c r="J148" s="54"/>
      <c r="K148" s="54"/>
      <c r="L148" s="54"/>
      <c r="M148" s="54"/>
    </row>
    <row r="149" spans="1:13" x14ac:dyDescent="0.25">
      <c r="A149" s="19" t="s">
        <v>174</v>
      </c>
      <c r="B149" s="61">
        <v>26</v>
      </c>
      <c r="C149" s="61" t="s">
        <v>135</v>
      </c>
      <c r="D149" s="62">
        <v>7.3000000000000001E-3</v>
      </c>
      <c r="E149" s="54"/>
      <c r="F149" s="54"/>
      <c r="G149" s="54"/>
      <c r="H149" s="54"/>
      <c r="I149" s="54"/>
      <c r="J149" s="54"/>
      <c r="K149" s="54"/>
      <c r="L149" s="54"/>
      <c r="M149" s="54"/>
    </row>
    <row r="150" spans="1:13" x14ac:dyDescent="0.25">
      <c r="A150" s="19" t="s">
        <v>158</v>
      </c>
      <c r="B150" s="61">
        <v>14</v>
      </c>
      <c r="C150" s="61" t="s">
        <v>135</v>
      </c>
      <c r="D150" s="62">
        <v>4.0000000000000001E-3</v>
      </c>
      <c r="E150" s="54"/>
      <c r="F150" s="54"/>
      <c r="G150" s="54"/>
      <c r="H150" s="54"/>
      <c r="I150" s="54"/>
      <c r="J150" s="54"/>
      <c r="K150" s="54"/>
      <c r="L150" s="54"/>
      <c r="M150" s="54"/>
    </row>
    <row r="151" spans="1:13" x14ac:dyDescent="0.25">
      <c r="A151" s="19" t="s">
        <v>134</v>
      </c>
      <c r="B151" s="61">
        <v>9</v>
      </c>
      <c r="C151" s="61" t="s">
        <v>135</v>
      </c>
      <c r="D151" s="62">
        <v>2.5000000000000001E-3</v>
      </c>
      <c r="E151" s="54"/>
      <c r="F151" s="54"/>
      <c r="G151" s="54"/>
      <c r="H151" s="54"/>
      <c r="I151" s="54"/>
      <c r="J151" s="54"/>
      <c r="K151" s="54"/>
      <c r="L151" s="54"/>
      <c r="M151" s="54"/>
    </row>
    <row r="152" spans="1:13" x14ac:dyDescent="0.25">
      <c r="A152" s="19" t="s">
        <v>180</v>
      </c>
      <c r="B152" s="61">
        <v>9</v>
      </c>
      <c r="C152" s="61" t="s">
        <v>143</v>
      </c>
      <c r="D152" s="62">
        <v>2.5000000000000001E-3</v>
      </c>
      <c r="E152" s="54"/>
      <c r="F152" s="54"/>
      <c r="G152" s="54"/>
      <c r="H152" s="54"/>
      <c r="I152" s="54"/>
      <c r="J152" s="54"/>
      <c r="K152" s="54"/>
      <c r="L152" s="54"/>
      <c r="M152" s="54"/>
    </row>
    <row r="153" spans="1:13" ht="25.5" x14ac:dyDescent="0.25">
      <c r="A153" s="19" t="s">
        <v>140</v>
      </c>
      <c r="B153" s="61">
        <v>4</v>
      </c>
      <c r="C153" s="61" t="s">
        <v>135</v>
      </c>
      <c r="D153" s="62">
        <v>1.1000000000000001E-3</v>
      </c>
      <c r="E153" s="54"/>
      <c r="F153" s="54"/>
      <c r="G153" s="54"/>
      <c r="H153" s="54"/>
      <c r="I153" s="54"/>
      <c r="J153" s="54"/>
      <c r="K153" s="54"/>
      <c r="L153" s="54"/>
      <c r="M153" s="54"/>
    </row>
    <row r="154" spans="1:13" x14ac:dyDescent="0.25">
      <c r="A154" s="19" t="s">
        <v>142</v>
      </c>
      <c r="B154" s="61">
        <v>3</v>
      </c>
      <c r="C154" s="61" t="s">
        <v>143</v>
      </c>
      <c r="D154" s="62">
        <v>8.0000000000000004E-4</v>
      </c>
      <c r="E154" s="54"/>
      <c r="F154" s="54"/>
      <c r="G154" s="54"/>
      <c r="H154" s="54"/>
      <c r="I154" s="54"/>
      <c r="J154" s="54"/>
      <c r="K154" s="54"/>
      <c r="L154" s="54"/>
      <c r="M154" s="54"/>
    </row>
    <row r="155" spans="1:13" x14ac:dyDescent="0.25">
      <c r="A155" s="19" t="s">
        <v>145</v>
      </c>
      <c r="B155" s="61">
        <v>1</v>
      </c>
      <c r="C155" s="61" t="s">
        <v>143</v>
      </c>
      <c r="D155" s="62">
        <v>2.9999999999999997E-4</v>
      </c>
      <c r="E155" s="54"/>
      <c r="F155" s="54"/>
      <c r="G155" s="54"/>
      <c r="H155" s="54"/>
      <c r="I155" s="54"/>
      <c r="J155" s="54"/>
      <c r="K155" s="54"/>
      <c r="L155" s="54"/>
      <c r="M155" s="54"/>
    </row>
    <row r="156" spans="1:13" ht="25.5" x14ac:dyDescent="0.25">
      <c r="A156" s="19" t="s">
        <v>151</v>
      </c>
      <c r="B156" s="61">
        <v>1</v>
      </c>
      <c r="C156" s="61" t="s">
        <v>135</v>
      </c>
      <c r="D156" s="62">
        <v>2.9999999999999997E-4</v>
      </c>
      <c r="E156" s="54"/>
      <c r="F156" s="54"/>
      <c r="G156" s="54"/>
      <c r="H156" s="54"/>
      <c r="I156" s="54"/>
      <c r="J156" s="54"/>
      <c r="K156" s="54"/>
      <c r="L156" s="54"/>
      <c r="M156" s="54"/>
    </row>
    <row r="157" spans="1:13" x14ac:dyDescent="0.25">
      <c r="A157" s="19" t="s">
        <v>3</v>
      </c>
      <c r="B157" s="61">
        <v>1</v>
      </c>
      <c r="C157" s="61" t="s">
        <v>135</v>
      </c>
      <c r="D157" s="62">
        <v>2.9999999999999997E-4</v>
      </c>
      <c r="E157" s="54"/>
      <c r="F157" s="54"/>
      <c r="G157" s="54"/>
      <c r="H157" s="54"/>
      <c r="I157" s="54"/>
      <c r="J157" s="54"/>
      <c r="K157" s="54"/>
      <c r="L157" s="54"/>
      <c r="M157" s="54"/>
    </row>
    <row r="158" spans="1:13" ht="38.25" x14ac:dyDescent="0.25">
      <c r="A158" s="77" t="s">
        <v>208</v>
      </c>
      <c r="B158" s="78">
        <v>3540</v>
      </c>
      <c r="C158" s="78" t="s">
        <v>135</v>
      </c>
      <c r="D158" s="79">
        <v>1</v>
      </c>
      <c r="E158" s="54"/>
      <c r="F158" s="54"/>
      <c r="G158" s="54"/>
      <c r="H158" s="54"/>
      <c r="I158" s="54"/>
      <c r="J158" s="54"/>
      <c r="K158" s="54"/>
      <c r="L158" s="54"/>
      <c r="M158" s="54"/>
    </row>
    <row r="159" spans="1:13" x14ac:dyDescent="0.25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</row>
  </sheetData>
  <mergeCells count="1">
    <mergeCell ref="C5:C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D2412-824E-4B4F-BD25-44D2D2B309E9}">
  <dimension ref="A1:IY56"/>
  <sheetViews>
    <sheetView workbookViewId="0">
      <selection activeCell="E2" sqref="E2"/>
    </sheetView>
  </sheetViews>
  <sheetFormatPr baseColWidth="10" defaultRowHeight="15" x14ac:dyDescent="0.25"/>
  <sheetData>
    <row r="1" spans="1:259" x14ac:dyDescent="0.25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H1" s="54"/>
      <c r="CI1" s="54"/>
      <c r="CJ1" s="54"/>
      <c r="CK1" s="54"/>
      <c r="CL1" s="54"/>
      <c r="CM1" s="54"/>
      <c r="CN1" s="54"/>
      <c r="CO1" s="54"/>
      <c r="CP1" s="54"/>
      <c r="CQ1" s="54"/>
      <c r="CR1" s="54"/>
      <c r="CS1" s="54"/>
      <c r="CT1" s="54"/>
      <c r="CU1" s="54"/>
      <c r="CV1" s="54"/>
      <c r="CW1" s="54"/>
      <c r="CX1" s="54"/>
      <c r="CY1" s="54"/>
      <c r="CZ1" s="54"/>
      <c r="DA1" s="54"/>
      <c r="DB1" s="54"/>
      <c r="DC1" s="54"/>
      <c r="DD1" s="54"/>
      <c r="DE1" s="54"/>
      <c r="DF1" s="54"/>
      <c r="DG1" s="54"/>
      <c r="DH1" s="54"/>
      <c r="DI1" s="54"/>
      <c r="DJ1" s="54"/>
      <c r="DK1" s="54"/>
      <c r="DL1" s="54"/>
      <c r="DM1" s="54"/>
      <c r="DN1" s="54"/>
      <c r="DO1" s="54"/>
      <c r="DP1" s="54"/>
      <c r="DQ1" s="54"/>
      <c r="DR1" s="54"/>
      <c r="DS1" s="54"/>
      <c r="DT1" s="54"/>
      <c r="DU1" s="54"/>
      <c r="DV1" s="54"/>
      <c r="DW1" s="54"/>
      <c r="DX1" s="54"/>
      <c r="DY1" s="54"/>
      <c r="DZ1" s="54"/>
      <c r="EA1" s="54"/>
      <c r="EB1" s="54"/>
      <c r="EC1" s="54"/>
      <c r="ED1" s="54"/>
      <c r="EE1" s="54"/>
      <c r="EF1" s="54"/>
      <c r="EG1" s="54"/>
      <c r="EH1" s="54"/>
      <c r="EI1" s="54"/>
      <c r="EJ1" s="54"/>
      <c r="EK1" s="54"/>
      <c r="EL1" s="54"/>
      <c r="EM1" s="54"/>
      <c r="EN1" s="54"/>
      <c r="EO1" s="54"/>
      <c r="EP1" s="54"/>
      <c r="EQ1" s="54"/>
      <c r="ER1" s="54"/>
      <c r="ES1" s="54"/>
      <c r="ET1" s="54"/>
      <c r="EU1" s="54"/>
      <c r="EV1" s="54"/>
      <c r="EW1" s="54"/>
      <c r="EX1" s="54"/>
      <c r="EY1" s="54"/>
      <c r="EZ1" s="54"/>
      <c r="FA1" s="54"/>
      <c r="FB1" s="54"/>
      <c r="FC1" s="54"/>
      <c r="FD1" s="54"/>
      <c r="FE1" s="54"/>
      <c r="FF1" s="54"/>
      <c r="FG1" s="54"/>
      <c r="FH1" s="54"/>
      <c r="FI1" s="54"/>
      <c r="FJ1" s="54"/>
      <c r="FK1" s="54"/>
      <c r="FL1" s="54"/>
      <c r="FM1" s="54"/>
      <c r="FN1" s="54"/>
      <c r="FO1" s="54"/>
      <c r="FP1" s="54"/>
      <c r="FQ1" s="54"/>
      <c r="FR1" s="54"/>
      <c r="FS1" s="54"/>
      <c r="FT1" s="54"/>
      <c r="FU1" s="54"/>
      <c r="FV1" s="54"/>
      <c r="FW1" s="54"/>
      <c r="FX1" s="54"/>
      <c r="FY1" s="54"/>
      <c r="FZ1" s="54"/>
      <c r="GA1" s="54"/>
      <c r="GB1" s="54"/>
      <c r="GC1" s="54"/>
      <c r="GD1" s="54"/>
      <c r="GE1" s="54"/>
      <c r="GF1" s="54"/>
      <c r="GG1" s="54"/>
      <c r="GH1" s="54"/>
      <c r="GI1" s="54"/>
      <c r="GJ1" s="54"/>
      <c r="GK1" s="54"/>
      <c r="GL1" s="54"/>
      <c r="GM1" s="54"/>
      <c r="GN1" s="54"/>
      <c r="GO1" s="54"/>
      <c r="GP1" s="54"/>
      <c r="GQ1" s="54"/>
      <c r="GR1" s="54"/>
      <c r="GS1" s="54"/>
      <c r="GT1" s="54"/>
      <c r="GU1" s="54"/>
      <c r="GV1" s="54"/>
      <c r="GW1" s="54"/>
      <c r="GX1" s="54"/>
      <c r="GY1" s="54"/>
      <c r="GZ1" s="54"/>
      <c r="HA1" s="54"/>
      <c r="HB1" s="54"/>
      <c r="HC1" s="54"/>
      <c r="HD1" s="54"/>
      <c r="HE1" s="54"/>
      <c r="HF1" s="54"/>
      <c r="HG1" s="54"/>
      <c r="HH1" s="54"/>
      <c r="HI1" s="54"/>
      <c r="HJ1" s="54"/>
      <c r="HK1" s="54"/>
      <c r="HL1" s="54"/>
      <c r="HM1" s="54"/>
      <c r="HN1" s="54"/>
      <c r="HO1" s="54"/>
      <c r="HP1" s="54"/>
      <c r="HQ1" s="54"/>
      <c r="HR1" s="54"/>
      <c r="HS1" s="54"/>
      <c r="HT1" s="54"/>
      <c r="HU1" s="54"/>
      <c r="HV1" s="54"/>
      <c r="HW1" s="54"/>
      <c r="HX1" s="54"/>
      <c r="HY1" s="54"/>
      <c r="HZ1" s="54"/>
      <c r="IA1" s="54"/>
      <c r="IB1" s="54"/>
      <c r="IC1" s="54"/>
      <c r="ID1" s="54"/>
      <c r="IE1" s="54"/>
      <c r="IF1" s="54"/>
      <c r="IG1" s="54"/>
      <c r="IH1" s="54"/>
      <c r="II1" s="54"/>
      <c r="IJ1" s="54"/>
      <c r="IK1" s="54"/>
      <c r="IL1" s="54"/>
      <c r="IM1" s="54"/>
      <c r="IN1" s="54"/>
      <c r="IO1" s="54"/>
      <c r="IP1" s="54"/>
      <c r="IQ1" s="54"/>
      <c r="IR1" s="54"/>
      <c r="IS1" s="54"/>
      <c r="IT1" s="54"/>
      <c r="IU1" s="54"/>
      <c r="IV1" s="54"/>
      <c r="IW1" s="54"/>
      <c r="IX1" s="54"/>
      <c r="IY1" s="54"/>
    </row>
    <row r="2" spans="1:259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</row>
    <row r="3" spans="1:259" x14ac:dyDescent="0.25">
      <c r="A3" s="54"/>
      <c r="B3" s="54" t="s">
        <v>209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54"/>
      <c r="DH3" s="54"/>
      <c r="DI3" s="54"/>
      <c r="DJ3" s="54"/>
      <c r="DK3" s="54"/>
      <c r="DL3" s="54"/>
      <c r="DM3" s="54"/>
      <c r="DN3" s="54"/>
      <c r="DO3" s="54"/>
      <c r="DP3" s="54"/>
      <c r="DQ3" s="54"/>
      <c r="DR3" s="54"/>
      <c r="DS3" s="54"/>
      <c r="DT3" s="54"/>
      <c r="DU3" s="54"/>
      <c r="DV3" s="54"/>
      <c r="DW3" s="54"/>
      <c r="DX3" s="54"/>
      <c r="DY3" s="54"/>
      <c r="DZ3" s="54"/>
      <c r="EA3" s="54"/>
      <c r="EB3" s="54"/>
      <c r="EC3" s="54"/>
      <c r="ED3" s="54"/>
      <c r="EE3" s="54"/>
      <c r="EF3" s="54"/>
      <c r="EG3" s="54"/>
      <c r="EH3" s="54"/>
      <c r="EI3" s="54"/>
      <c r="EJ3" s="54"/>
      <c r="EK3" s="54"/>
      <c r="EL3" s="54"/>
      <c r="EM3" s="54"/>
      <c r="EN3" s="54"/>
      <c r="EO3" s="54"/>
      <c r="EP3" s="54"/>
      <c r="EQ3" s="54"/>
      <c r="ER3" s="54"/>
      <c r="ES3" s="54"/>
      <c r="ET3" s="54"/>
      <c r="EU3" s="54"/>
      <c r="EV3" s="54"/>
      <c r="EW3" s="54"/>
      <c r="EX3" s="54"/>
      <c r="EY3" s="54"/>
      <c r="EZ3" s="54"/>
      <c r="FA3" s="54"/>
      <c r="FB3" s="54"/>
      <c r="FC3" s="54"/>
      <c r="FD3" s="54"/>
      <c r="FE3" s="54"/>
      <c r="FF3" s="54"/>
      <c r="FG3" s="54"/>
      <c r="FH3" s="54"/>
      <c r="FI3" s="54"/>
      <c r="FJ3" s="54"/>
      <c r="FK3" s="54"/>
      <c r="FL3" s="54"/>
      <c r="FM3" s="54"/>
      <c r="FN3" s="54"/>
      <c r="FO3" s="54"/>
      <c r="FP3" s="54"/>
      <c r="FQ3" s="54"/>
      <c r="FR3" s="54"/>
      <c r="FS3" s="54"/>
      <c r="FT3" s="54"/>
      <c r="FU3" s="54"/>
      <c r="FV3" s="54"/>
      <c r="FW3" s="54"/>
      <c r="FX3" s="54"/>
      <c r="FY3" s="54"/>
      <c r="FZ3" s="54"/>
      <c r="GA3" s="54"/>
      <c r="GB3" s="54"/>
      <c r="GC3" s="54"/>
      <c r="GD3" s="54"/>
      <c r="GE3" s="54"/>
      <c r="GF3" s="54"/>
      <c r="GG3" s="54"/>
      <c r="GH3" s="54"/>
      <c r="GI3" s="54"/>
      <c r="GJ3" s="54"/>
      <c r="GK3" s="54"/>
      <c r="GL3" s="54"/>
      <c r="GM3" s="54"/>
      <c r="GN3" s="54"/>
      <c r="GO3" s="54"/>
      <c r="GP3" s="54"/>
      <c r="GQ3" s="54"/>
      <c r="GR3" s="54"/>
      <c r="GS3" s="54"/>
      <c r="GT3" s="54"/>
      <c r="GU3" s="54"/>
      <c r="GV3" s="54"/>
      <c r="GW3" s="54"/>
      <c r="GX3" s="54"/>
      <c r="GY3" s="54"/>
      <c r="GZ3" s="54"/>
      <c r="HA3" s="54"/>
      <c r="HB3" s="54"/>
      <c r="HC3" s="54"/>
      <c r="HD3" s="54"/>
      <c r="HE3" s="54"/>
      <c r="HF3" s="54"/>
      <c r="HG3" s="54"/>
      <c r="HH3" s="54"/>
      <c r="HI3" s="54"/>
      <c r="HJ3" s="54"/>
      <c r="HK3" s="54"/>
      <c r="HL3" s="54"/>
      <c r="HM3" s="54"/>
      <c r="HN3" s="54"/>
      <c r="HO3" s="54"/>
      <c r="HP3" s="54"/>
      <c r="HQ3" s="54"/>
      <c r="HR3" s="54"/>
      <c r="HS3" s="54"/>
      <c r="HT3" s="54"/>
      <c r="HU3" s="54"/>
      <c r="HV3" s="54"/>
      <c r="HW3" s="54"/>
      <c r="HX3" s="54"/>
      <c r="HY3" s="54"/>
      <c r="HZ3" s="54"/>
      <c r="IA3" s="54"/>
      <c r="IB3" s="54"/>
      <c r="IC3" s="54"/>
      <c r="ID3" s="54"/>
      <c r="IE3" s="54"/>
      <c r="IF3" s="54"/>
      <c r="IG3" s="54"/>
      <c r="IH3" s="54"/>
      <c r="II3" s="54"/>
      <c r="IJ3" s="54"/>
      <c r="IK3" s="54"/>
      <c r="IL3" s="54"/>
      <c r="IM3" s="54"/>
      <c r="IN3" s="54"/>
      <c r="IO3" s="54"/>
      <c r="IP3" s="54"/>
      <c r="IQ3" s="54"/>
      <c r="IR3" s="54"/>
      <c r="IS3" s="54"/>
      <c r="IT3" s="54"/>
      <c r="IU3" s="54"/>
      <c r="IV3" s="54"/>
      <c r="IW3" s="54"/>
      <c r="IX3" s="54"/>
      <c r="IY3" s="54"/>
    </row>
    <row r="4" spans="1:259" ht="75" x14ac:dyDescent="0.25">
      <c r="A4" s="54"/>
      <c r="B4" s="81" t="s">
        <v>210</v>
      </c>
      <c r="C4" s="82" t="s">
        <v>211</v>
      </c>
      <c r="D4" s="82" t="s">
        <v>29</v>
      </c>
      <c r="E4" s="82" t="s">
        <v>212</v>
      </c>
      <c r="F4" s="82" t="s">
        <v>213</v>
      </c>
      <c r="G4" s="82" t="s">
        <v>214</v>
      </c>
      <c r="H4" s="82" t="s">
        <v>215</v>
      </c>
      <c r="I4" s="82" t="s">
        <v>216</v>
      </c>
      <c r="J4" s="82" t="s">
        <v>217</v>
      </c>
      <c r="K4" s="82" t="s">
        <v>218</v>
      </c>
      <c r="L4" s="82" t="s">
        <v>219</v>
      </c>
      <c r="M4" s="82" t="s">
        <v>220</v>
      </c>
      <c r="N4" s="82" t="s">
        <v>221</v>
      </c>
      <c r="O4" s="82" t="s">
        <v>222</v>
      </c>
      <c r="P4" s="82" t="s">
        <v>223</v>
      </c>
      <c r="Q4" s="82" t="s">
        <v>224</v>
      </c>
      <c r="R4" s="82" t="s">
        <v>225</v>
      </c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4"/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  <c r="FL4" s="54"/>
      <c r="FM4" s="54"/>
      <c r="FN4" s="54"/>
      <c r="FO4" s="54"/>
      <c r="FP4" s="54"/>
      <c r="FQ4" s="54"/>
      <c r="FR4" s="54"/>
      <c r="FS4" s="54"/>
      <c r="FT4" s="54"/>
      <c r="FU4" s="54"/>
      <c r="FV4" s="54"/>
      <c r="FW4" s="54"/>
      <c r="FX4" s="54"/>
      <c r="FY4" s="54"/>
      <c r="FZ4" s="54"/>
      <c r="GA4" s="54"/>
      <c r="GB4" s="54"/>
      <c r="GC4" s="54"/>
      <c r="GD4" s="54"/>
      <c r="GE4" s="54"/>
      <c r="GF4" s="54"/>
      <c r="GG4" s="54"/>
      <c r="GH4" s="54"/>
      <c r="GI4" s="54"/>
      <c r="GJ4" s="54"/>
      <c r="GK4" s="54"/>
      <c r="GL4" s="54"/>
      <c r="GM4" s="54"/>
      <c r="GN4" s="54"/>
      <c r="GO4" s="54"/>
      <c r="GP4" s="54"/>
      <c r="GQ4" s="54"/>
      <c r="GR4" s="54"/>
      <c r="GS4" s="54"/>
      <c r="GT4" s="54"/>
      <c r="GU4" s="54"/>
      <c r="GV4" s="54"/>
      <c r="GW4" s="54"/>
      <c r="GX4" s="54"/>
      <c r="GY4" s="54"/>
      <c r="GZ4" s="54"/>
      <c r="HA4" s="54"/>
      <c r="HB4" s="54"/>
      <c r="HC4" s="54"/>
      <c r="HD4" s="54"/>
      <c r="HE4" s="54"/>
      <c r="HF4" s="54"/>
      <c r="HG4" s="54"/>
      <c r="HH4" s="54"/>
      <c r="HI4" s="54"/>
      <c r="HJ4" s="54"/>
      <c r="HK4" s="54"/>
      <c r="HL4" s="54"/>
      <c r="HM4" s="54"/>
      <c r="HN4" s="54"/>
      <c r="HO4" s="54"/>
      <c r="HP4" s="54"/>
      <c r="HQ4" s="54"/>
      <c r="HR4" s="54"/>
      <c r="HS4" s="54"/>
      <c r="HT4" s="54"/>
      <c r="HU4" s="54"/>
      <c r="HV4" s="54"/>
      <c r="HW4" s="54"/>
      <c r="HX4" s="54"/>
      <c r="HY4" s="54"/>
      <c r="HZ4" s="54"/>
      <c r="IA4" s="54"/>
      <c r="IB4" s="54"/>
      <c r="IC4" s="54"/>
      <c r="ID4" s="54"/>
      <c r="IE4" s="54"/>
      <c r="IF4" s="54"/>
      <c r="IG4" s="54"/>
      <c r="IH4" s="54"/>
      <c r="II4" s="54"/>
      <c r="IJ4" s="54"/>
      <c r="IK4" s="54"/>
      <c r="IL4" s="54"/>
      <c r="IM4" s="54"/>
      <c r="IN4" s="54"/>
      <c r="IO4" s="54"/>
      <c r="IP4" s="54"/>
      <c r="IQ4" s="54"/>
      <c r="IR4" s="54"/>
      <c r="IS4" s="54"/>
      <c r="IT4" s="54"/>
      <c r="IU4" s="54"/>
      <c r="IV4" s="54"/>
      <c r="IW4" s="54"/>
      <c r="IX4" s="54"/>
      <c r="IY4" s="54"/>
    </row>
    <row r="5" spans="1:259" x14ac:dyDescent="0.25">
      <c r="A5" s="54"/>
      <c r="B5" s="61">
        <v>2015</v>
      </c>
      <c r="C5" s="83" t="s">
        <v>226</v>
      </c>
      <c r="D5" s="83" t="s">
        <v>227</v>
      </c>
      <c r="E5" s="84">
        <v>1274</v>
      </c>
      <c r="F5" s="85">
        <v>1173</v>
      </c>
      <c r="G5" s="85">
        <v>1260</v>
      </c>
      <c r="H5" s="85">
        <v>1065</v>
      </c>
      <c r="I5" s="85">
        <v>1301</v>
      </c>
      <c r="J5" s="85">
        <v>1519</v>
      </c>
      <c r="K5" s="85">
        <v>3520</v>
      </c>
      <c r="L5" s="86">
        <v>611</v>
      </c>
      <c r="M5" s="84">
        <v>11723</v>
      </c>
      <c r="N5" s="84">
        <v>1026</v>
      </c>
      <c r="O5" s="87">
        <v>19</v>
      </c>
      <c r="P5" s="87">
        <v>6</v>
      </c>
      <c r="Q5" s="87">
        <v>1</v>
      </c>
      <c r="R5" s="88">
        <v>1052</v>
      </c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4"/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/>
      <c r="GB5" s="54"/>
      <c r="GC5" s="54"/>
      <c r="GD5" s="54"/>
      <c r="GE5" s="54"/>
      <c r="GF5" s="54"/>
      <c r="GG5" s="54"/>
      <c r="GH5" s="54"/>
      <c r="GI5" s="54"/>
      <c r="GJ5" s="54"/>
      <c r="GK5" s="54"/>
      <c r="GL5" s="54"/>
      <c r="GM5" s="54"/>
      <c r="GN5" s="54"/>
      <c r="GO5" s="54"/>
      <c r="GP5" s="54"/>
      <c r="GQ5" s="54"/>
      <c r="GR5" s="54"/>
      <c r="GS5" s="54"/>
      <c r="GT5" s="54"/>
      <c r="GU5" s="54"/>
      <c r="GV5" s="54"/>
      <c r="GW5" s="54"/>
      <c r="GX5" s="54"/>
      <c r="GY5" s="54"/>
      <c r="GZ5" s="54"/>
      <c r="HA5" s="54"/>
      <c r="HB5" s="54"/>
      <c r="HC5" s="54"/>
      <c r="HD5" s="54"/>
      <c r="HE5" s="54"/>
      <c r="HF5" s="54"/>
      <c r="HG5" s="54"/>
      <c r="HH5" s="54"/>
      <c r="HI5" s="54"/>
      <c r="HJ5" s="54"/>
      <c r="HK5" s="54"/>
      <c r="HL5" s="54"/>
      <c r="HM5" s="54"/>
      <c r="HN5" s="54"/>
      <c r="HO5" s="54"/>
      <c r="HP5" s="54"/>
      <c r="HQ5" s="54"/>
      <c r="HR5" s="54"/>
      <c r="HS5" s="54"/>
      <c r="HT5" s="54"/>
      <c r="HU5" s="54"/>
      <c r="HV5" s="54"/>
      <c r="HW5" s="54"/>
      <c r="HX5" s="54"/>
      <c r="HY5" s="54"/>
      <c r="HZ5" s="54"/>
      <c r="IA5" s="54"/>
      <c r="IB5" s="54"/>
      <c r="IC5" s="54"/>
      <c r="ID5" s="54"/>
      <c r="IE5" s="54"/>
      <c r="IF5" s="54"/>
      <c r="IG5" s="54"/>
      <c r="IH5" s="54"/>
      <c r="II5" s="54"/>
      <c r="IJ5" s="54"/>
      <c r="IK5" s="54"/>
      <c r="IL5" s="54"/>
      <c r="IM5" s="54"/>
      <c r="IN5" s="54"/>
      <c r="IO5" s="54"/>
      <c r="IP5" s="54"/>
      <c r="IQ5" s="54"/>
      <c r="IR5" s="54"/>
      <c r="IS5" s="54"/>
      <c r="IT5" s="54"/>
      <c r="IU5" s="54"/>
      <c r="IV5" s="54"/>
      <c r="IW5" s="54"/>
      <c r="IX5" s="54"/>
      <c r="IY5" s="54"/>
    </row>
    <row r="6" spans="1:259" x14ac:dyDescent="0.25">
      <c r="A6" s="54"/>
      <c r="B6" s="61">
        <v>2016</v>
      </c>
      <c r="C6" s="83" t="s">
        <v>226</v>
      </c>
      <c r="D6" s="83" t="s">
        <v>227</v>
      </c>
      <c r="E6" s="89">
        <v>1297</v>
      </c>
      <c r="F6" s="89">
        <v>1098</v>
      </c>
      <c r="G6" s="89">
        <v>1071</v>
      </c>
      <c r="H6" s="89">
        <v>1134</v>
      </c>
      <c r="I6" s="89">
        <v>1382</v>
      </c>
      <c r="J6" s="89">
        <v>1853</v>
      </c>
      <c r="K6" s="89">
        <v>3810</v>
      </c>
      <c r="L6" s="90">
        <v>553</v>
      </c>
      <c r="M6" s="89">
        <v>12198</v>
      </c>
      <c r="N6" s="91">
        <v>1052</v>
      </c>
      <c r="O6" s="92">
        <v>24</v>
      </c>
      <c r="P6" s="92">
        <v>6</v>
      </c>
      <c r="Q6" s="92">
        <v>0</v>
      </c>
      <c r="R6" s="89">
        <v>1082</v>
      </c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54"/>
      <c r="DX6" s="54"/>
      <c r="DY6" s="54"/>
      <c r="DZ6" s="54"/>
      <c r="EA6" s="54"/>
      <c r="EB6" s="54"/>
      <c r="EC6" s="54"/>
      <c r="ED6" s="54"/>
      <c r="EE6" s="54"/>
      <c r="EF6" s="54"/>
      <c r="EG6" s="54"/>
      <c r="EH6" s="54"/>
      <c r="EI6" s="54"/>
      <c r="EJ6" s="54"/>
      <c r="EK6" s="54"/>
      <c r="EL6" s="54"/>
      <c r="EM6" s="54"/>
      <c r="EN6" s="54"/>
      <c r="EO6" s="54"/>
      <c r="EP6" s="54"/>
      <c r="EQ6" s="54"/>
      <c r="ER6" s="54"/>
      <c r="ES6" s="54"/>
      <c r="ET6" s="54"/>
      <c r="EU6" s="54"/>
      <c r="EV6" s="54"/>
      <c r="EW6" s="54"/>
      <c r="EX6" s="54"/>
      <c r="EY6" s="54"/>
      <c r="EZ6" s="54"/>
      <c r="FA6" s="54"/>
      <c r="FB6" s="54"/>
      <c r="FC6" s="54"/>
      <c r="FD6" s="54"/>
      <c r="FE6" s="54"/>
      <c r="FF6" s="54"/>
      <c r="FG6" s="54"/>
      <c r="FH6" s="54"/>
      <c r="FI6" s="54"/>
      <c r="FJ6" s="54"/>
      <c r="FK6" s="54"/>
      <c r="FL6" s="54"/>
      <c r="FM6" s="54"/>
      <c r="FN6" s="54"/>
      <c r="FO6" s="54"/>
      <c r="FP6" s="54"/>
      <c r="FQ6" s="54"/>
      <c r="FR6" s="54"/>
      <c r="FS6" s="54"/>
      <c r="FT6" s="54"/>
      <c r="FU6" s="54"/>
      <c r="FV6" s="54"/>
      <c r="FW6" s="54"/>
      <c r="FX6" s="54"/>
      <c r="FY6" s="54"/>
      <c r="FZ6" s="54"/>
      <c r="GA6" s="54"/>
      <c r="GB6" s="54"/>
      <c r="GC6" s="54"/>
      <c r="GD6" s="54"/>
      <c r="GE6" s="54"/>
      <c r="GF6" s="54"/>
      <c r="GG6" s="54"/>
      <c r="GH6" s="54"/>
      <c r="GI6" s="54"/>
      <c r="GJ6" s="54"/>
      <c r="GK6" s="54"/>
      <c r="GL6" s="54"/>
      <c r="GM6" s="54"/>
      <c r="GN6" s="54"/>
      <c r="GO6" s="54"/>
      <c r="GP6" s="54"/>
      <c r="GQ6" s="54"/>
      <c r="GR6" s="54"/>
      <c r="GS6" s="54"/>
      <c r="GT6" s="54"/>
      <c r="GU6" s="54"/>
      <c r="GV6" s="54"/>
      <c r="GW6" s="54"/>
      <c r="GX6" s="54"/>
      <c r="GY6" s="54"/>
      <c r="GZ6" s="54"/>
      <c r="HA6" s="54"/>
      <c r="HB6" s="54"/>
      <c r="HC6" s="54"/>
      <c r="HD6" s="54"/>
      <c r="HE6" s="54"/>
      <c r="HF6" s="54"/>
      <c r="HG6" s="54"/>
      <c r="HH6" s="54"/>
      <c r="HI6" s="54"/>
      <c r="HJ6" s="54"/>
      <c r="HK6" s="54"/>
      <c r="HL6" s="54"/>
      <c r="HM6" s="54"/>
      <c r="HN6" s="54"/>
      <c r="HO6" s="54"/>
      <c r="HP6" s="54"/>
      <c r="HQ6" s="54"/>
      <c r="HR6" s="54"/>
      <c r="HS6" s="54"/>
      <c r="HT6" s="54"/>
      <c r="HU6" s="54"/>
      <c r="HV6" s="54"/>
      <c r="HW6" s="54"/>
      <c r="HX6" s="54"/>
      <c r="HY6" s="54"/>
      <c r="HZ6" s="54"/>
      <c r="IA6" s="54"/>
      <c r="IB6" s="54"/>
      <c r="IC6" s="54"/>
      <c r="ID6" s="54"/>
      <c r="IE6" s="54"/>
      <c r="IF6" s="54"/>
      <c r="IG6" s="54"/>
      <c r="IH6" s="54"/>
      <c r="II6" s="54"/>
      <c r="IJ6" s="54"/>
      <c r="IK6" s="54"/>
      <c r="IL6" s="54"/>
      <c r="IM6" s="54"/>
      <c r="IN6" s="54"/>
      <c r="IO6" s="54"/>
      <c r="IP6" s="54"/>
      <c r="IQ6" s="54"/>
      <c r="IR6" s="54"/>
      <c r="IS6" s="54"/>
      <c r="IT6" s="54"/>
      <c r="IU6" s="54"/>
      <c r="IV6" s="54"/>
      <c r="IW6" s="54"/>
      <c r="IX6" s="54"/>
      <c r="IY6" s="54"/>
    </row>
    <row r="7" spans="1:259" x14ac:dyDescent="0.25">
      <c r="A7" s="54"/>
      <c r="B7" s="61">
        <v>2017</v>
      </c>
      <c r="C7" s="83" t="s">
        <v>226</v>
      </c>
      <c r="D7" s="83" t="s">
        <v>227</v>
      </c>
      <c r="E7" s="93">
        <v>1099</v>
      </c>
      <c r="F7" s="93">
        <v>1020</v>
      </c>
      <c r="G7" s="94">
        <v>1197</v>
      </c>
      <c r="H7" s="93">
        <v>1299</v>
      </c>
      <c r="I7" s="94">
        <v>1406</v>
      </c>
      <c r="J7" s="93">
        <v>1709</v>
      </c>
      <c r="K7" s="94">
        <v>3739</v>
      </c>
      <c r="L7" s="95">
        <v>374</v>
      </c>
      <c r="M7" s="94">
        <v>11843</v>
      </c>
      <c r="N7" s="93">
        <v>1080</v>
      </c>
      <c r="O7" s="96">
        <v>19</v>
      </c>
      <c r="P7" s="95">
        <v>6</v>
      </c>
      <c r="Q7" s="96">
        <v>0</v>
      </c>
      <c r="R7" s="93">
        <v>1105</v>
      </c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  <c r="GC7" s="54"/>
      <c r="GD7" s="54"/>
      <c r="GE7" s="54"/>
      <c r="GF7" s="54"/>
      <c r="GG7" s="54"/>
      <c r="GH7" s="54"/>
      <c r="GI7" s="54"/>
      <c r="GJ7" s="54"/>
      <c r="GK7" s="54"/>
      <c r="GL7" s="54"/>
      <c r="GM7" s="54"/>
      <c r="GN7" s="54"/>
      <c r="GO7" s="54"/>
      <c r="GP7" s="54"/>
      <c r="GQ7" s="54"/>
      <c r="GR7" s="54"/>
      <c r="GS7" s="54"/>
      <c r="GT7" s="54"/>
      <c r="GU7" s="54"/>
      <c r="GV7" s="54"/>
      <c r="GW7" s="54"/>
      <c r="GX7" s="54"/>
      <c r="GY7" s="54"/>
      <c r="GZ7" s="54"/>
      <c r="HA7" s="54"/>
      <c r="HB7" s="54"/>
      <c r="HC7" s="54"/>
      <c r="HD7" s="54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54"/>
      <c r="IA7" s="54"/>
      <c r="IB7" s="54"/>
      <c r="IC7" s="54"/>
      <c r="ID7" s="54"/>
      <c r="IE7" s="54"/>
      <c r="IF7" s="54"/>
      <c r="IG7" s="54"/>
      <c r="IH7" s="54"/>
      <c r="II7" s="54"/>
      <c r="IJ7" s="54"/>
      <c r="IK7" s="54"/>
      <c r="IL7" s="54"/>
      <c r="IM7" s="54"/>
      <c r="IN7" s="54"/>
      <c r="IO7" s="54"/>
      <c r="IP7" s="54"/>
      <c r="IQ7" s="54"/>
      <c r="IR7" s="54"/>
      <c r="IS7" s="54"/>
      <c r="IT7" s="54"/>
      <c r="IU7" s="54"/>
      <c r="IV7" s="54"/>
      <c r="IW7" s="54"/>
      <c r="IX7" s="54"/>
      <c r="IY7" s="54"/>
    </row>
    <row r="8" spans="1:259" ht="16.5" x14ac:dyDescent="0.3">
      <c r="A8" s="54"/>
      <c r="B8" s="61">
        <v>2018</v>
      </c>
      <c r="C8" s="97" t="s">
        <v>226</v>
      </c>
      <c r="D8" s="83" t="s">
        <v>227</v>
      </c>
      <c r="E8" s="98">
        <v>1206</v>
      </c>
      <c r="F8" s="99">
        <v>1019</v>
      </c>
      <c r="G8" s="99">
        <v>1065</v>
      </c>
      <c r="H8" s="99">
        <v>1050</v>
      </c>
      <c r="I8" s="99">
        <v>1601</v>
      </c>
      <c r="J8" s="99">
        <v>2040</v>
      </c>
      <c r="K8" s="99">
        <v>3530</v>
      </c>
      <c r="L8" s="100">
        <v>309</v>
      </c>
      <c r="M8" s="101">
        <v>11820</v>
      </c>
      <c r="N8" s="98">
        <v>1080</v>
      </c>
      <c r="O8" s="102">
        <v>21</v>
      </c>
      <c r="P8" s="102">
        <v>2</v>
      </c>
      <c r="Q8" s="100">
        <v>0</v>
      </c>
      <c r="R8" s="101">
        <v>1103</v>
      </c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54"/>
      <c r="IA8" s="54"/>
      <c r="IB8" s="54"/>
      <c r="IC8" s="54"/>
      <c r="ID8" s="54"/>
      <c r="IE8" s="54"/>
      <c r="IF8" s="54"/>
      <c r="IG8" s="54"/>
      <c r="IH8" s="54"/>
      <c r="II8" s="54"/>
      <c r="IJ8" s="54"/>
      <c r="IK8" s="54"/>
      <c r="IL8" s="54"/>
      <c r="IM8" s="54"/>
      <c r="IN8" s="54"/>
      <c r="IO8" s="54"/>
      <c r="IP8" s="54"/>
      <c r="IQ8" s="54"/>
      <c r="IR8" s="54"/>
      <c r="IS8" s="54"/>
      <c r="IT8" s="54"/>
      <c r="IU8" s="54"/>
      <c r="IV8" s="54"/>
      <c r="IW8" s="54"/>
      <c r="IX8" s="54"/>
      <c r="IY8" s="54"/>
    </row>
    <row r="9" spans="1:259" x14ac:dyDescent="0.25">
      <c r="A9" s="54"/>
      <c r="B9" s="83">
        <v>2019</v>
      </c>
      <c r="C9" s="83" t="s">
        <v>226</v>
      </c>
      <c r="D9" s="83" t="s">
        <v>227</v>
      </c>
      <c r="E9" s="103">
        <v>1375</v>
      </c>
      <c r="F9" s="104">
        <v>1134</v>
      </c>
      <c r="G9" s="104">
        <v>1062</v>
      </c>
      <c r="H9" s="104">
        <v>1241</v>
      </c>
      <c r="I9" s="104">
        <v>1330</v>
      </c>
      <c r="J9" s="104">
        <v>1778</v>
      </c>
      <c r="K9" s="104">
        <v>3682</v>
      </c>
      <c r="L9" s="105">
        <v>376</v>
      </c>
      <c r="M9" s="106">
        <v>11978</v>
      </c>
      <c r="N9" s="103">
        <v>1205</v>
      </c>
      <c r="O9" s="107">
        <v>22</v>
      </c>
      <c r="P9" s="107">
        <v>2</v>
      </c>
      <c r="Q9" s="105">
        <v>0</v>
      </c>
      <c r="R9" s="106">
        <v>1229</v>
      </c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/>
      <c r="GV9" s="54"/>
      <c r="GW9" s="54"/>
      <c r="GX9" s="54"/>
      <c r="GY9" s="54"/>
      <c r="GZ9" s="54"/>
      <c r="HA9" s="54"/>
      <c r="HB9" s="54"/>
      <c r="HC9" s="54"/>
      <c r="HD9" s="54"/>
      <c r="HE9" s="54"/>
      <c r="HF9" s="54"/>
      <c r="HG9" s="54"/>
      <c r="HH9" s="54"/>
      <c r="HI9" s="54"/>
      <c r="HJ9" s="54"/>
      <c r="HK9" s="54"/>
      <c r="HL9" s="54"/>
      <c r="HM9" s="54"/>
      <c r="HN9" s="54"/>
      <c r="HO9" s="54"/>
      <c r="HP9" s="54"/>
      <c r="HQ9" s="54"/>
      <c r="HR9" s="54"/>
      <c r="HS9" s="54"/>
      <c r="HT9" s="54"/>
      <c r="HU9" s="54"/>
      <c r="HV9" s="54"/>
      <c r="HW9" s="54"/>
      <c r="HX9" s="54"/>
      <c r="HY9" s="54"/>
      <c r="HZ9" s="54"/>
      <c r="IA9" s="54"/>
      <c r="IB9" s="54"/>
      <c r="IC9" s="54"/>
      <c r="ID9" s="54"/>
      <c r="IE9" s="54"/>
      <c r="IF9" s="54"/>
      <c r="IG9" s="54"/>
      <c r="IH9" s="54"/>
      <c r="II9" s="54"/>
      <c r="IJ9" s="54"/>
      <c r="IK9" s="54"/>
      <c r="IL9" s="54"/>
      <c r="IM9" s="54"/>
      <c r="IN9" s="54"/>
      <c r="IO9" s="54"/>
      <c r="IP9" s="54"/>
      <c r="IQ9" s="54"/>
      <c r="IR9" s="54"/>
      <c r="IS9" s="54"/>
      <c r="IT9" s="54"/>
      <c r="IU9" s="54"/>
      <c r="IV9" s="54"/>
      <c r="IW9" s="54"/>
      <c r="IX9" s="54"/>
      <c r="IY9" s="54"/>
    </row>
    <row r="10" spans="1:259" x14ac:dyDescent="0.25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4"/>
      <c r="GA10" s="54"/>
      <c r="GB10" s="54"/>
      <c r="GC10" s="54"/>
      <c r="GD10" s="54"/>
      <c r="GE10" s="54"/>
      <c r="GF10" s="54"/>
      <c r="GG10" s="54"/>
      <c r="GH10" s="54"/>
      <c r="GI10" s="54"/>
      <c r="GJ10" s="54"/>
      <c r="GK10" s="54"/>
      <c r="GL10" s="54"/>
      <c r="GM10" s="54"/>
      <c r="GN10" s="54"/>
      <c r="GO10" s="54"/>
      <c r="GP10" s="54"/>
      <c r="GQ10" s="54"/>
      <c r="GR10" s="54"/>
      <c r="GS10" s="54"/>
      <c r="GT10" s="54"/>
      <c r="GU10" s="54"/>
      <c r="GV10" s="54"/>
      <c r="GW10" s="54"/>
      <c r="GX10" s="54"/>
      <c r="GY10" s="54"/>
      <c r="GZ10" s="54"/>
      <c r="HA10" s="54"/>
      <c r="HB10" s="54"/>
      <c r="HC10" s="54"/>
      <c r="HD10" s="54"/>
      <c r="HE10" s="54"/>
      <c r="HF10" s="54"/>
      <c r="HG10" s="54"/>
      <c r="HH10" s="54"/>
      <c r="HI10" s="54"/>
      <c r="HJ10" s="54"/>
      <c r="HK10" s="54"/>
      <c r="HL10" s="54"/>
      <c r="HM10" s="54"/>
      <c r="HN10" s="54"/>
      <c r="HO10" s="54"/>
      <c r="HP10" s="54"/>
      <c r="HQ10" s="54"/>
      <c r="HR10" s="54"/>
      <c r="HS10" s="54"/>
      <c r="HT10" s="54"/>
      <c r="HU10" s="54"/>
      <c r="HV10" s="54"/>
      <c r="HW10" s="54"/>
      <c r="HX10" s="54"/>
      <c r="HY10" s="54"/>
      <c r="HZ10" s="54"/>
      <c r="IA10" s="54"/>
      <c r="IB10" s="54"/>
      <c r="IC10" s="54"/>
      <c r="ID10" s="54"/>
      <c r="IE10" s="54"/>
      <c r="IF10" s="54"/>
      <c r="IG10" s="54"/>
      <c r="IH10" s="54"/>
      <c r="II10" s="54"/>
      <c r="IJ10" s="54"/>
      <c r="IK10" s="54"/>
      <c r="IL10" s="54"/>
      <c r="IM10" s="54"/>
      <c r="IN10" s="54"/>
      <c r="IO10" s="54"/>
      <c r="IP10" s="54"/>
      <c r="IQ10" s="54"/>
      <c r="IR10" s="54"/>
      <c r="IS10" s="54"/>
      <c r="IT10" s="54"/>
      <c r="IU10" s="54"/>
      <c r="IV10" s="54"/>
      <c r="IW10" s="54"/>
      <c r="IX10" s="54"/>
      <c r="IY10" s="54"/>
    </row>
    <row r="11" spans="1:259" x14ac:dyDescent="0.25">
      <c r="A11" s="54"/>
      <c r="B11" s="54" t="s">
        <v>228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DW11" s="54"/>
      <c r="DX11" s="54"/>
      <c r="DY11" s="54"/>
      <c r="DZ11" s="54"/>
      <c r="EA11" s="54"/>
      <c r="EB11" s="54"/>
      <c r="EC11" s="54"/>
      <c r="ED11" s="54"/>
      <c r="EE11" s="54"/>
      <c r="EF11" s="54"/>
      <c r="EG11" s="54"/>
      <c r="EH11" s="54"/>
      <c r="EI11" s="54"/>
      <c r="EJ11" s="54"/>
      <c r="EK11" s="54"/>
      <c r="EL11" s="54"/>
      <c r="EM11" s="54"/>
      <c r="EN11" s="54"/>
      <c r="EO11" s="54"/>
      <c r="EP11" s="54"/>
      <c r="EQ11" s="54"/>
      <c r="ER11" s="54"/>
      <c r="ES11" s="54"/>
      <c r="ET11" s="54"/>
      <c r="EU11" s="54"/>
      <c r="EV11" s="54"/>
      <c r="EW11" s="54"/>
      <c r="EX11" s="54"/>
      <c r="EY11" s="54"/>
      <c r="EZ11" s="54"/>
      <c r="FA11" s="54"/>
      <c r="FB11" s="54"/>
      <c r="FC11" s="54"/>
      <c r="FD11" s="54"/>
      <c r="FE11" s="54"/>
      <c r="FF11" s="54"/>
      <c r="FG11" s="54"/>
      <c r="FH11" s="54"/>
      <c r="FI11" s="54"/>
      <c r="FJ11" s="54"/>
      <c r="FK11" s="54"/>
      <c r="FL11" s="54"/>
      <c r="FM11" s="54"/>
      <c r="FN11" s="54"/>
      <c r="FO11" s="54"/>
      <c r="FP11" s="54"/>
      <c r="FQ11" s="54"/>
      <c r="FR11" s="54"/>
      <c r="FS11" s="54"/>
      <c r="FT11" s="54"/>
      <c r="FU11" s="54"/>
      <c r="FV11" s="54"/>
      <c r="FW11" s="54"/>
      <c r="FX11" s="54"/>
      <c r="FY11" s="54"/>
      <c r="FZ11" s="54"/>
      <c r="GA11" s="54"/>
      <c r="GB11" s="54"/>
      <c r="GC11" s="54"/>
      <c r="GD11" s="54"/>
      <c r="GE11" s="54"/>
      <c r="GF11" s="54"/>
      <c r="GG11" s="54"/>
      <c r="GH11" s="54"/>
      <c r="GI11" s="54"/>
      <c r="GJ11" s="54"/>
      <c r="GK11" s="54"/>
      <c r="GL11" s="54"/>
      <c r="GM11" s="54"/>
      <c r="GN11" s="54"/>
      <c r="GO11" s="54"/>
      <c r="GP11" s="54"/>
      <c r="GQ11" s="54"/>
      <c r="GR11" s="54"/>
      <c r="GS11" s="54"/>
      <c r="GT11" s="54"/>
      <c r="GU11" s="54"/>
      <c r="GV11" s="54"/>
      <c r="GW11" s="54"/>
      <c r="GX11" s="54"/>
      <c r="GY11" s="54"/>
      <c r="GZ11" s="54"/>
      <c r="HA11" s="54"/>
      <c r="HB11" s="54"/>
      <c r="HC11" s="54"/>
      <c r="HD11" s="54"/>
      <c r="HE11" s="54"/>
      <c r="HF11" s="54"/>
      <c r="HG11" s="54"/>
      <c r="HH11" s="54"/>
      <c r="HI11" s="54"/>
      <c r="HJ11" s="54"/>
      <c r="HK11" s="54"/>
      <c r="HL11" s="54"/>
      <c r="HM11" s="54"/>
      <c r="HN11" s="54"/>
      <c r="HO11" s="54"/>
      <c r="HP11" s="54"/>
      <c r="HQ11" s="54"/>
      <c r="HR11" s="54"/>
      <c r="HS11" s="54"/>
      <c r="HT11" s="54"/>
      <c r="HU11" s="54"/>
      <c r="HV11" s="54"/>
      <c r="HW11" s="54"/>
      <c r="HX11" s="54"/>
      <c r="HY11" s="54"/>
      <c r="HZ11" s="54"/>
      <c r="IA11" s="54"/>
      <c r="IB11" s="54"/>
      <c r="IC11" s="54"/>
      <c r="ID11" s="54"/>
      <c r="IE11" s="54"/>
      <c r="IF11" s="54"/>
      <c r="IG11" s="54"/>
      <c r="IH11" s="54"/>
      <c r="II11" s="54"/>
      <c r="IJ11" s="54"/>
      <c r="IK11" s="54"/>
      <c r="IL11" s="54"/>
      <c r="IM11" s="54"/>
      <c r="IN11" s="54"/>
      <c r="IO11" s="54"/>
      <c r="IP11" s="54"/>
      <c r="IQ11" s="54"/>
      <c r="IR11" s="54"/>
      <c r="IS11" s="54"/>
      <c r="IT11" s="54"/>
      <c r="IU11" s="54"/>
      <c r="IV11" s="54"/>
      <c r="IW11" s="54"/>
      <c r="IX11" s="54"/>
      <c r="IY11" s="54"/>
    </row>
    <row r="12" spans="1:259" ht="105" x14ac:dyDescent="0.25">
      <c r="A12" s="54"/>
      <c r="B12" s="81" t="s">
        <v>30</v>
      </c>
      <c r="C12" s="82" t="s">
        <v>229</v>
      </c>
      <c r="D12" s="82" t="s">
        <v>29</v>
      </c>
      <c r="E12" s="82" t="s">
        <v>230</v>
      </c>
      <c r="F12" s="82" t="s">
        <v>231</v>
      </c>
      <c r="G12" s="82" t="s">
        <v>232</v>
      </c>
      <c r="H12" s="82" t="s">
        <v>233</v>
      </c>
      <c r="I12" s="82" t="s">
        <v>234</v>
      </c>
      <c r="J12" s="82" t="s">
        <v>235</v>
      </c>
      <c r="K12" s="82" t="s">
        <v>236</v>
      </c>
      <c r="L12" s="82" t="s">
        <v>237</v>
      </c>
      <c r="M12" s="82" t="s">
        <v>238</v>
      </c>
      <c r="N12" s="82" t="s">
        <v>239</v>
      </c>
      <c r="O12" s="82" t="s">
        <v>240</v>
      </c>
      <c r="P12" s="82" t="s">
        <v>241</v>
      </c>
      <c r="Q12" s="82" t="s">
        <v>242</v>
      </c>
      <c r="R12" s="82" t="s">
        <v>243</v>
      </c>
      <c r="S12" s="82" t="s">
        <v>244</v>
      </c>
      <c r="T12" s="82" t="s">
        <v>245</v>
      </c>
      <c r="U12" s="82" t="s">
        <v>246</v>
      </c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  <c r="DH12" s="54"/>
      <c r="DI12" s="54"/>
      <c r="DJ12" s="54"/>
      <c r="DK12" s="54"/>
      <c r="DL12" s="54"/>
      <c r="DM12" s="54"/>
      <c r="DN12" s="54"/>
      <c r="DO12" s="54"/>
      <c r="DP12" s="54"/>
      <c r="DQ12" s="54"/>
      <c r="DR12" s="54"/>
      <c r="DS12" s="54"/>
      <c r="DT12" s="54"/>
      <c r="DU12" s="54"/>
      <c r="DV12" s="54"/>
      <c r="DW12" s="54"/>
      <c r="DX12" s="54"/>
      <c r="DY12" s="54"/>
      <c r="DZ12" s="54"/>
      <c r="EA12" s="54"/>
      <c r="EB12" s="54"/>
      <c r="EC12" s="54"/>
      <c r="ED12" s="54"/>
      <c r="EE12" s="54"/>
      <c r="EF12" s="54"/>
      <c r="EG12" s="54"/>
      <c r="EH12" s="54"/>
      <c r="EI12" s="54"/>
      <c r="EJ12" s="54"/>
      <c r="EK12" s="54"/>
      <c r="EL12" s="54"/>
      <c r="EM12" s="54"/>
      <c r="EN12" s="54"/>
      <c r="EO12" s="54"/>
      <c r="EP12" s="54"/>
      <c r="EQ12" s="54"/>
      <c r="ER12" s="54"/>
      <c r="ES12" s="54"/>
      <c r="ET12" s="54"/>
      <c r="EU12" s="54"/>
      <c r="EV12" s="54"/>
      <c r="EW12" s="54"/>
      <c r="EX12" s="54"/>
      <c r="EY12" s="54"/>
      <c r="EZ12" s="54"/>
      <c r="FA12" s="54"/>
      <c r="FB12" s="54"/>
      <c r="FC12" s="54"/>
      <c r="FD12" s="54"/>
      <c r="FE12" s="54"/>
      <c r="FF12" s="54"/>
      <c r="FG12" s="54"/>
      <c r="FH12" s="54"/>
      <c r="FI12" s="54"/>
      <c r="FJ12" s="54"/>
      <c r="FK12" s="54"/>
      <c r="FL12" s="54"/>
      <c r="FM12" s="54"/>
      <c r="FN12" s="54"/>
      <c r="FO12" s="54"/>
      <c r="FP12" s="54"/>
      <c r="FQ12" s="54"/>
      <c r="FR12" s="54"/>
      <c r="FS12" s="54"/>
      <c r="FT12" s="54"/>
      <c r="FU12" s="54"/>
      <c r="FV12" s="54"/>
      <c r="FW12" s="54"/>
      <c r="FX12" s="54"/>
      <c r="FY12" s="54"/>
      <c r="FZ12" s="54"/>
      <c r="GA12" s="54"/>
      <c r="GB12" s="54"/>
      <c r="GC12" s="54"/>
      <c r="GD12" s="54"/>
      <c r="GE12" s="54"/>
      <c r="GF12" s="54"/>
      <c r="GG12" s="54"/>
      <c r="GH12" s="54"/>
      <c r="GI12" s="54"/>
      <c r="GJ12" s="54"/>
      <c r="GK12" s="54"/>
      <c r="GL12" s="54"/>
      <c r="GM12" s="54"/>
      <c r="GN12" s="54"/>
      <c r="GO12" s="54"/>
      <c r="GP12" s="54"/>
      <c r="GQ12" s="54"/>
      <c r="GR12" s="54"/>
      <c r="GS12" s="54"/>
      <c r="GT12" s="54"/>
      <c r="GU12" s="54"/>
      <c r="GV12" s="54"/>
      <c r="GW12" s="54"/>
      <c r="GX12" s="54"/>
      <c r="GY12" s="54"/>
      <c r="GZ12" s="54"/>
      <c r="HA12" s="54"/>
      <c r="HB12" s="54"/>
      <c r="HC12" s="54"/>
      <c r="HD12" s="54"/>
      <c r="HE12" s="54"/>
      <c r="HF12" s="54"/>
      <c r="HG12" s="54"/>
      <c r="HH12" s="54"/>
      <c r="HI12" s="54"/>
      <c r="HJ12" s="54"/>
      <c r="HK12" s="54"/>
      <c r="HL12" s="54"/>
      <c r="HM12" s="54"/>
      <c r="HN12" s="54"/>
      <c r="HO12" s="54"/>
      <c r="HP12" s="54"/>
      <c r="HQ12" s="54"/>
      <c r="HR12" s="54"/>
      <c r="HS12" s="54"/>
      <c r="HT12" s="54"/>
      <c r="HU12" s="54"/>
      <c r="HV12" s="54"/>
      <c r="HW12" s="54"/>
      <c r="HX12" s="54"/>
      <c r="HY12" s="54"/>
      <c r="HZ12" s="54"/>
      <c r="IA12" s="54"/>
      <c r="IB12" s="54"/>
      <c r="IC12" s="54"/>
      <c r="ID12" s="54"/>
      <c r="IE12" s="54"/>
      <c r="IF12" s="54"/>
      <c r="IG12" s="54"/>
      <c r="IH12" s="54"/>
      <c r="II12" s="54"/>
      <c r="IJ12" s="54"/>
      <c r="IK12" s="54"/>
      <c r="IL12" s="54"/>
      <c r="IM12" s="54"/>
      <c r="IN12" s="54"/>
      <c r="IO12" s="54"/>
      <c r="IP12" s="54"/>
      <c r="IQ12" s="54"/>
      <c r="IR12" s="54"/>
      <c r="IS12" s="54"/>
      <c r="IT12" s="54"/>
      <c r="IU12" s="54"/>
      <c r="IV12" s="54"/>
      <c r="IW12" s="54"/>
      <c r="IX12" s="54"/>
      <c r="IY12" s="54"/>
    </row>
    <row r="13" spans="1:259" x14ac:dyDescent="0.25">
      <c r="A13" s="54"/>
      <c r="B13" s="61">
        <v>2015</v>
      </c>
      <c r="C13" s="108" t="s">
        <v>226</v>
      </c>
      <c r="D13" s="54" t="s">
        <v>227</v>
      </c>
      <c r="E13" s="109">
        <v>290</v>
      </c>
      <c r="F13" s="109">
        <v>330</v>
      </c>
      <c r="G13" s="109">
        <v>289</v>
      </c>
      <c r="H13" s="109">
        <v>56</v>
      </c>
      <c r="I13" s="109">
        <v>76</v>
      </c>
      <c r="J13" s="109">
        <v>23</v>
      </c>
      <c r="K13" s="110">
        <v>1230</v>
      </c>
      <c r="L13" s="110">
        <v>2294</v>
      </c>
      <c r="M13" s="111">
        <v>4</v>
      </c>
      <c r="N13" s="111">
        <v>1</v>
      </c>
      <c r="O13" s="111">
        <v>0</v>
      </c>
      <c r="P13" s="111">
        <v>0</v>
      </c>
      <c r="Q13" s="111">
        <v>0</v>
      </c>
      <c r="R13" s="111">
        <v>0</v>
      </c>
      <c r="S13" s="109">
        <v>5</v>
      </c>
      <c r="T13" s="111">
        <v>646</v>
      </c>
      <c r="U13" s="109">
        <v>651</v>
      </c>
      <c r="V13" s="54"/>
      <c r="W13" s="112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  <c r="FF13" s="54"/>
      <c r="FG13" s="54"/>
      <c r="FH13" s="54"/>
      <c r="FI13" s="54"/>
      <c r="FJ13" s="54"/>
      <c r="FK13" s="54"/>
      <c r="FL13" s="54"/>
      <c r="FM13" s="54"/>
      <c r="FN13" s="54"/>
      <c r="FO13" s="54"/>
      <c r="FP13" s="54"/>
      <c r="FQ13" s="54"/>
      <c r="FR13" s="54"/>
      <c r="FS13" s="54"/>
      <c r="FT13" s="54"/>
      <c r="FU13" s="54"/>
      <c r="FV13" s="54"/>
      <c r="FW13" s="54"/>
      <c r="FX13" s="54"/>
      <c r="FY13" s="54"/>
      <c r="FZ13" s="54"/>
      <c r="GA13" s="54"/>
      <c r="GB13" s="54"/>
      <c r="GC13" s="54"/>
      <c r="GD13" s="54"/>
      <c r="GE13" s="54"/>
      <c r="GF13" s="54"/>
      <c r="GG13" s="54"/>
      <c r="GH13" s="54"/>
      <c r="GI13" s="54"/>
      <c r="GJ13" s="54"/>
      <c r="GK13" s="54"/>
      <c r="GL13" s="54"/>
      <c r="GM13" s="54"/>
      <c r="GN13" s="54"/>
      <c r="GO13" s="54"/>
      <c r="GP13" s="54"/>
      <c r="GQ13" s="54"/>
      <c r="GR13" s="54"/>
      <c r="GS13" s="54"/>
      <c r="GT13" s="54"/>
      <c r="GU13" s="54"/>
      <c r="GV13" s="54"/>
      <c r="GW13" s="54"/>
      <c r="GX13" s="54"/>
      <c r="GY13" s="54"/>
      <c r="GZ13" s="54"/>
      <c r="HA13" s="54"/>
      <c r="HB13" s="54"/>
      <c r="HC13" s="54"/>
      <c r="HD13" s="54"/>
      <c r="HE13" s="54"/>
      <c r="HF13" s="54"/>
      <c r="HG13" s="54"/>
      <c r="HH13" s="54"/>
      <c r="HI13" s="54"/>
      <c r="HJ13" s="54"/>
      <c r="HK13" s="54"/>
      <c r="HL13" s="54"/>
      <c r="HM13" s="54"/>
      <c r="HN13" s="54"/>
      <c r="HO13" s="54"/>
      <c r="HP13" s="54"/>
      <c r="HQ13" s="54"/>
      <c r="HR13" s="54"/>
      <c r="HS13" s="54"/>
      <c r="HT13" s="54"/>
      <c r="HU13" s="54"/>
      <c r="HV13" s="54"/>
      <c r="HW13" s="54"/>
      <c r="HX13" s="54"/>
      <c r="HY13" s="54"/>
      <c r="HZ13" s="54"/>
      <c r="IA13" s="54"/>
      <c r="IB13" s="54"/>
      <c r="IC13" s="54"/>
      <c r="ID13" s="54"/>
      <c r="IE13" s="54"/>
      <c r="IF13" s="54"/>
      <c r="IG13" s="54"/>
      <c r="IH13" s="54"/>
      <c r="II13" s="54"/>
      <c r="IJ13" s="54"/>
      <c r="IK13" s="54"/>
      <c r="IL13" s="54"/>
      <c r="IM13" s="54"/>
      <c r="IN13" s="54"/>
      <c r="IO13" s="54"/>
      <c r="IP13" s="54"/>
      <c r="IQ13" s="54"/>
      <c r="IR13" s="54"/>
      <c r="IS13" s="54"/>
      <c r="IT13" s="54"/>
      <c r="IU13" s="54"/>
      <c r="IV13" s="54"/>
      <c r="IW13" s="54"/>
      <c r="IX13" s="54"/>
      <c r="IY13" s="54"/>
    </row>
    <row r="14" spans="1:259" x14ac:dyDescent="0.25">
      <c r="A14" s="54"/>
      <c r="B14" s="61">
        <v>2016</v>
      </c>
      <c r="C14" s="113" t="s">
        <v>226</v>
      </c>
      <c r="D14" s="114" t="s">
        <v>227</v>
      </c>
      <c r="E14" s="92">
        <v>320</v>
      </c>
      <c r="F14" s="92">
        <v>335</v>
      </c>
      <c r="G14" s="92">
        <v>300</v>
      </c>
      <c r="H14" s="92">
        <v>60</v>
      </c>
      <c r="I14" s="92">
        <v>80</v>
      </c>
      <c r="J14" s="92">
        <v>30</v>
      </c>
      <c r="K14" s="91">
        <v>1300</v>
      </c>
      <c r="L14" s="115">
        <v>2425</v>
      </c>
      <c r="M14" s="90">
        <v>8</v>
      </c>
      <c r="N14" s="90">
        <v>3</v>
      </c>
      <c r="O14" s="90">
        <v>0</v>
      </c>
      <c r="P14" s="90">
        <v>0</v>
      </c>
      <c r="Q14" s="90">
        <v>0</v>
      </c>
      <c r="R14" s="90">
        <v>1</v>
      </c>
      <c r="S14" s="90">
        <v>12</v>
      </c>
      <c r="T14" s="90">
        <v>670</v>
      </c>
      <c r="U14" s="90">
        <v>682</v>
      </c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  <c r="DG14" s="54"/>
      <c r="DH14" s="54"/>
      <c r="DI14" s="54"/>
      <c r="DJ14" s="54"/>
      <c r="DK14" s="54"/>
      <c r="DL14" s="54"/>
      <c r="DM14" s="54"/>
      <c r="DN14" s="54"/>
      <c r="DO14" s="54"/>
      <c r="DP14" s="54"/>
      <c r="DQ14" s="54"/>
      <c r="DR14" s="54"/>
      <c r="DS14" s="54"/>
      <c r="DT14" s="54"/>
      <c r="DU14" s="54"/>
      <c r="DV14" s="54"/>
      <c r="DW14" s="54"/>
      <c r="DX14" s="54"/>
      <c r="DY14" s="54"/>
      <c r="DZ14" s="54"/>
      <c r="EA14" s="54"/>
      <c r="EB14" s="54"/>
      <c r="EC14" s="54"/>
      <c r="ED14" s="54"/>
      <c r="EE14" s="54"/>
      <c r="EF14" s="54"/>
      <c r="EG14" s="54"/>
      <c r="EH14" s="54"/>
      <c r="EI14" s="54"/>
      <c r="EJ14" s="54"/>
      <c r="EK14" s="54"/>
      <c r="EL14" s="54"/>
      <c r="EM14" s="54"/>
      <c r="EN14" s="54"/>
      <c r="EO14" s="54"/>
      <c r="EP14" s="54"/>
      <c r="EQ14" s="54"/>
      <c r="ER14" s="54"/>
      <c r="ES14" s="54"/>
      <c r="ET14" s="54"/>
      <c r="EU14" s="54"/>
      <c r="EV14" s="54"/>
      <c r="EW14" s="54"/>
      <c r="EX14" s="54"/>
      <c r="EY14" s="54"/>
      <c r="EZ14" s="54"/>
      <c r="FA14" s="54"/>
      <c r="FB14" s="54"/>
      <c r="FC14" s="54"/>
      <c r="FD14" s="54"/>
      <c r="FE14" s="54"/>
      <c r="FF14" s="54"/>
      <c r="FG14" s="54"/>
      <c r="FH14" s="54"/>
      <c r="FI14" s="54"/>
      <c r="FJ14" s="54"/>
      <c r="FK14" s="54"/>
      <c r="FL14" s="54"/>
      <c r="FM14" s="54"/>
      <c r="FN14" s="54"/>
      <c r="FO14" s="54"/>
      <c r="FP14" s="54"/>
      <c r="FQ14" s="54"/>
      <c r="FR14" s="54"/>
      <c r="FS14" s="54"/>
      <c r="FT14" s="54"/>
      <c r="FU14" s="54"/>
      <c r="FV14" s="54"/>
      <c r="FW14" s="54"/>
      <c r="FX14" s="54"/>
      <c r="FY14" s="54"/>
      <c r="FZ14" s="54"/>
      <c r="GA14" s="54"/>
      <c r="GB14" s="54"/>
      <c r="GC14" s="54"/>
      <c r="GD14" s="54"/>
      <c r="GE14" s="54"/>
      <c r="GF14" s="54"/>
      <c r="GG14" s="54"/>
      <c r="GH14" s="54"/>
      <c r="GI14" s="54"/>
      <c r="GJ14" s="54"/>
      <c r="GK14" s="54"/>
      <c r="GL14" s="54"/>
      <c r="GM14" s="54"/>
      <c r="GN14" s="54"/>
      <c r="GO14" s="54"/>
      <c r="GP14" s="54"/>
      <c r="GQ14" s="54"/>
      <c r="GR14" s="54"/>
      <c r="GS14" s="54"/>
      <c r="GT14" s="54"/>
      <c r="GU14" s="54"/>
      <c r="GV14" s="54"/>
      <c r="GW14" s="54"/>
      <c r="GX14" s="54"/>
      <c r="GY14" s="54"/>
      <c r="GZ14" s="54"/>
      <c r="HA14" s="54"/>
      <c r="HB14" s="54"/>
      <c r="HC14" s="54"/>
      <c r="HD14" s="54"/>
      <c r="HE14" s="54"/>
      <c r="HF14" s="54"/>
      <c r="HG14" s="54"/>
      <c r="HH14" s="54"/>
      <c r="HI14" s="54"/>
      <c r="HJ14" s="54"/>
      <c r="HK14" s="54"/>
      <c r="HL14" s="54"/>
      <c r="HM14" s="54"/>
      <c r="HN14" s="54"/>
      <c r="HO14" s="54"/>
      <c r="HP14" s="54"/>
      <c r="HQ14" s="54"/>
      <c r="HR14" s="54"/>
      <c r="HS14" s="54"/>
      <c r="HT14" s="54"/>
      <c r="HU14" s="54"/>
      <c r="HV14" s="54"/>
      <c r="HW14" s="54"/>
      <c r="HX14" s="54"/>
      <c r="HY14" s="54"/>
      <c r="HZ14" s="54"/>
      <c r="IA14" s="54"/>
      <c r="IB14" s="54"/>
      <c r="IC14" s="54"/>
      <c r="ID14" s="54"/>
      <c r="IE14" s="54"/>
      <c r="IF14" s="54"/>
      <c r="IG14" s="54"/>
      <c r="IH14" s="54"/>
      <c r="II14" s="54"/>
      <c r="IJ14" s="54"/>
      <c r="IK14" s="54"/>
      <c r="IL14" s="54"/>
      <c r="IM14" s="54"/>
      <c r="IN14" s="54"/>
      <c r="IO14" s="54"/>
      <c r="IP14" s="54"/>
      <c r="IQ14" s="54"/>
      <c r="IR14" s="54"/>
      <c r="IS14" s="54"/>
      <c r="IT14" s="54"/>
      <c r="IU14" s="54"/>
      <c r="IV14" s="54"/>
      <c r="IW14" s="54"/>
      <c r="IX14" s="54"/>
      <c r="IY14" s="54"/>
    </row>
    <row r="15" spans="1:259" ht="16.5" x14ac:dyDescent="0.25">
      <c r="A15" s="54"/>
      <c r="B15" s="61">
        <v>2017</v>
      </c>
      <c r="C15" s="113" t="s">
        <v>226</v>
      </c>
      <c r="D15" s="83" t="s">
        <v>227</v>
      </c>
      <c r="E15" s="116">
        <v>310</v>
      </c>
      <c r="F15" s="117">
        <v>320</v>
      </c>
      <c r="G15" s="116">
        <v>290</v>
      </c>
      <c r="H15" s="117">
        <v>60</v>
      </c>
      <c r="I15" s="116">
        <v>75</v>
      </c>
      <c r="J15" s="117">
        <v>20</v>
      </c>
      <c r="K15" s="118">
        <v>1050</v>
      </c>
      <c r="L15" s="119">
        <v>2125</v>
      </c>
      <c r="M15" s="116">
        <v>8</v>
      </c>
      <c r="N15" s="117">
        <v>3</v>
      </c>
      <c r="O15" s="116">
        <v>0</v>
      </c>
      <c r="P15" s="117">
        <v>0</v>
      </c>
      <c r="Q15" s="116">
        <v>0</v>
      </c>
      <c r="R15" s="117">
        <v>3</v>
      </c>
      <c r="S15" s="116">
        <v>14</v>
      </c>
      <c r="T15" s="117">
        <v>580</v>
      </c>
      <c r="U15" s="120">
        <v>594</v>
      </c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4"/>
      <c r="CS15" s="54"/>
      <c r="CT15" s="54"/>
      <c r="CU15" s="54"/>
      <c r="CV15" s="54"/>
      <c r="CW15" s="54"/>
      <c r="CX15" s="54"/>
      <c r="CY15" s="54"/>
      <c r="CZ15" s="54"/>
      <c r="DA15" s="54"/>
      <c r="DB15" s="54"/>
      <c r="DC15" s="54"/>
      <c r="DD15" s="54"/>
      <c r="DE15" s="54"/>
      <c r="DF15" s="54"/>
      <c r="DG15" s="54"/>
      <c r="DH15" s="54"/>
      <c r="DI15" s="54"/>
      <c r="DJ15" s="54"/>
      <c r="DK15" s="54"/>
      <c r="DL15" s="54"/>
      <c r="DM15" s="54"/>
      <c r="DN15" s="54"/>
      <c r="DO15" s="54"/>
      <c r="DP15" s="54"/>
      <c r="DQ15" s="54"/>
      <c r="DR15" s="54"/>
      <c r="DS15" s="54"/>
      <c r="DT15" s="54"/>
      <c r="DU15" s="54"/>
      <c r="DV15" s="54"/>
      <c r="DW15" s="54"/>
      <c r="DX15" s="54"/>
      <c r="DY15" s="54"/>
      <c r="DZ15" s="54"/>
      <c r="EA15" s="54"/>
      <c r="EB15" s="54"/>
      <c r="EC15" s="54"/>
      <c r="ED15" s="54"/>
      <c r="EE15" s="54"/>
      <c r="EF15" s="54"/>
      <c r="EG15" s="54"/>
      <c r="EH15" s="54"/>
      <c r="EI15" s="54"/>
      <c r="EJ15" s="54"/>
      <c r="EK15" s="54"/>
      <c r="EL15" s="54"/>
      <c r="EM15" s="54"/>
      <c r="EN15" s="54"/>
      <c r="EO15" s="54"/>
      <c r="EP15" s="54"/>
      <c r="EQ15" s="54"/>
      <c r="ER15" s="54"/>
      <c r="ES15" s="54"/>
      <c r="ET15" s="54"/>
      <c r="EU15" s="54"/>
      <c r="EV15" s="54"/>
      <c r="EW15" s="54"/>
      <c r="EX15" s="54"/>
      <c r="EY15" s="54"/>
      <c r="EZ15" s="54"/>
      <c r="FA15" s="54"/>
      <c r="FB15" s="54"/>
      <c r="FC15" s="54"/>
      <c r="FD15" s="54"/>
      <c r="FE15" s="54"/>
      <c r="FF15" s="54"/>
      <c r="FG15" s="54"/>
      <c r="FH15" s="54"/>
      <c r="FI15" s="54"/>
      <c r="FJ15" s="54"/>
      <c r="FK15" s="54"/>
      <c r="FL15" s="54"/>
      <c r="FM15" s="54"/>
      <c r="FN15" s="54"/>
      <c r="FO15" s="54"/>
      <c r="FP15" s="54"/>
      <c r="FQ15" s="54"/>
      <c r="FR15" s="54"/>
      <c r="FS15" s="54"/>
      <c r="FT15" s="54"/>
      <c r="FU15" s="54"/>
      <c r="FV15" s="54"/>
      <c r="FW15" s="54"/>
      <c r="FX15" s="54"/>
      <c r="FY15" s="54"/>
      <c r="FZ15" s="54"/>
      <c r="GA15" s="54"/>
      <c r="GB15" s="54"/>
      <c r="GC15" s="54"/>
      <c r="GD15" s="54"/>
      <c r="GE15" s="54"/>
      <c r="GF15" s="54"/>
      <c r="GG15" s="54"/>
      <c r="GH15" s="54"/>
      <c r="GI15" s="54"/>
      <c r="GJ15" s="54"/>
      <c r="GK15" s="54"/>
      <c r="GL15" s="54"/>
      <c r="GM15" s="54"/>
      <c r="GN15" s="54"/>
      <c r="GO15" s="54"/>
      <c r="GP15" s="54"/>
      <c r="GQ15" s="54"/>
      <c r="GR15" s="54"/>
      <c r="GS15" s="54"/>
      <c r="GT15" s="54"/>
      <c r="GU15" s="54"/>
      <c r="GV15" s="54"/>
      <c r="GW15" s="54"/>
      <c r="GX15" s="54"/>
      <c r="GY15" s="54"/>
      <c r="GZ15" s="54"/>
      <c r="HA15" s="54"/>
      <c r="HB15" s="54"/>
      <c r="HC15" s="54"/>
      <c r="HD15" s="54"/>
      <c r="HE15" s="54"/>
      <c r="HF15" s="54"/>
      <c r="HG15" s="54"/>
      <c r="HH15" s="54"/>
      <c r="HI15" s="54"/>
      <c r="HJ15" s="54"/>
      <c r="HK15" s="54"/>
      <c r="HL15" s="54"/>
      <c r="HM15" s="54"/>
      <c r="HN15" s="54"/>
      <c r="HO15" s="54"/>
      <c r="HP15" s="54"/>
      <c r="HQ15" s="54"/>
      <c r="HR15" s="54"/>
      <c r="HS15" s="54"/>
      <c r="HT15" s="54"/>
      <c r="HU15" s="54"/>
      <c r="HV15" s="54"/>
      <c r="HW15" s="54"/>
      <c r="HX15" s="54"/>
      <c r="HY15" s="54"/>
      <c r="HZ15" s="54"/>
      <c r="IA15" s="54"/>
      <c r="IB15" s="54"/>
      <c r="IC15" s="54"/>
      <c r="ID15" s="54"/>
      <c r="IE15" s="54"/>
      <c r="IF15" s="54"/>
      <c r="IG15" s="54"/>
      <c r="IH15" s="54"/>
      <c r="II15" s="54"/>
      <c r="IJ15" s="54"/>
      <c r="IK15" s="54"/>
      <c r="IL15" s="54"/>
      <c r="IM15" s="54"/>
      <c r="IN15" s="54"/>
      <c r="IO15" s="54"/>
      <c r="IP15" s="54"/>
      <c r="IQ15" s="54"/>
      <c r="IR15" s="54"/>
      <c r="IS15" s="54"/>
      <c r="IT15" s="54"/>
      <c r="IU15" s="54"/>
      <c r="IV15" s="54"/>
      <c r="IW15" s="54"/>
      <c r="IX15" s="54"/>
      <c r="IY15" s="54"/>
    </row>
    <row r="16" spans="1:259" x14ac:dyDescent="0.25">
      <c r="A16" s="54"/>
      <c r="B16" s="61">
        <v>2018</v>
      </c>
      <c r="C16" s="121" t="s">
        <v>226</v>
      </c>
      <c r="D16" s="121" t="s">
        <v>227</v>
      </c>
      <c r="E16" s="122">
        <v>250</v>
      </c>
      <c r="F16" s="123">
        <v>300</v>
      </c>
      <c r="G16" s="123">
        <v>250</v>
      </c>
      <c r="H16" s="123">
        <v>50</v>
      </c>
      <c r="I16" s="123">
        <v>60</v>
      </c>
      <c r="J16" s="124">
        <v>18</v>
      </c>
      <c r="K16" s="122">
        <v>920</v>
      </c>
      <c r="L16" s="125">
        <v>1848</v>
      </c>
      <c r="M16" s="122">
        <v>5</v>
      </c>
      <c r="N16" s="123">
        <v>1</v>
      </c>
      <c r="O16" s="123">
        <v>0</v>
      </c>
      <c r="P16" s="123">
        <v>0</v>
      </c>
      <c r="Q16" s="123">
        <v>0</v>
      </c>
      <c r="R16" s="124">
        <v>1</v>
      </c>
      <c r="S16" s="126">
        <v>7</v>
      </c>
      <c r="T16" s="126">
        <v>530</v>
      </c>
      <c r="U16" s="127">
        <v>537</v>
      </c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  <c r="EE16" s="54"/>
      <c r="EF16" s="54"/>
      <c r="EG16" s="54"/>
      <c r="EH16" s="54"/>
      <c r="EI16" s="54"/>
      <c r="EJ16" s="54"/>
      <c r="EK16" s="54"/>
      <c r="EL16" s="54"/>
      <c r="EM16" s="54"/>
      <c r="EN16" s="54"/>
      <c r="EO16" s="54"/>
      <c r="EP16" s="54"/>
      <c r="EQ16" s="54"/>
      <c r="ER16" s="54"/>
      <c r="ES16" s="54"/>
      <c r="ET16" s="54"/>
      <c r="EU16" s="54"/>
      <c r="EV16" s="54"/>
      <c r="EW16" s="54"/>
      <c r="EX16" s="54"/>
      <c r="EY16" s="54"/>
      <c r="EZ16" s="54"/>
      <c r="FA16" s="54"/>
      <c r="FB16" s="54"/>
      <c r="FC16" s="54"/>
      <c r="FD16" s="54"/>
      <c r="FE16" s="54"/>
      <c r="FF16" s="54"/>
      <c r="FG16" s="54"/>
      <c r="FH16" s="54"/>
      <c r="FI16" s="54"/>
      <c r="FJ16" s="54"/>
      <c r="FK16" s="54"/>
      <c r="FL16" s="54"/>
      <c r="FM16" s="54"/>
      <c r="FN16" s="54"/>
      <c r="FO16" s="54"/>
      <c r="FP16" s="54"/>
      <c r="FQ16" s="54"/>
      <c r="FR16" s="54"/>
      <c r="FS16" s="54"/>
      <c r="FT16" s="54"/>
      <c r="FU16" s="54"/>
      <c r="FV16" s="54"/>
      <c r="FW16" s="54"/>
      <c r="FX16" s="54"/>
      <c r="FY16" s="54"/>
      <c r="FZ16" s="54"/>
      <c r="GA16" s="54"/>
      <c r="GB16" s="54"/>
      <c r="GC16" s="54"/>
      <c r="GD16" s="54"/>
      <c r="GE16" s="54"/>
      <c r="GF16" s="54"/>
      <c r="GG16" s="54"/>
      <c r="GH16" s="54"/>
      <c r="GI16" s="54"/>
      <c r="GJ16" s="54"/>
      <c r="GK16" s="54"/>
      <c r="GL16" s="54"/>
      <c r="GM16" s="54"/>
      <c r="GN16" s="54"/>
      <c r="GO16" s="54"/>
      <c r="GP16" s="54"/>
      <c r="GQ16" s="54"/>
      <c r="GR16" s="54"/>
      <c r="GS16" s="54"/>
      <c r="GT16" s="54"/>
      <c r="GU16" s="54"/>
      <c r="GV16" s="54"/>
      <c r="GW16" s="54"/>
      <c r="GX16" s="54"/>
      <c r="GY16" s="54"/>
      <c r="GZ16" s="54"/>
      <c r="HA16" s="54"/>
      <c r="HB16" s="54"/>
      <c r="HC16" s="54"/>
      <c r="HD16" s="54"/>
      <c r="HE16" s="54"/>
      <c r="HF16" s="54"/>
      <c r="HG16" s="54"/>
      <c r="HH16" s="54"/>
      <c r="HI16" s="54"/>
      <c r="HJ16" s="54"/>
      <c r="HK16" s="54"/>
      <c r="HL16" s="54"/>
      <c r="HM16" s="54"/>
      <c r="HN16" s="54"/>
      <c r="HO16" s="54"/>
      <c r="HP16" s="54"/>
      <c r="HQ16" s="54"/>
      <c r="HR16" s="54"/>
      <c r="HS16" s="54"/>
      <c r="HT16" s="54"/>
      <c r="HU16" s="54"/>
      <c r="HV16" s="54"/>
      <c r="HW16" s="54"/>
      <c r="HX16" s="54"/>
      <c r="HY16" s="54"/>
      <c r="HZ16" s="54"/>
      <c r="IA16" s="54"/>
      <c r="IB16" s="54"/>
      <c r="IC16" s="54"/>
      <c r="ID16" s="54"/>
      <c r="IE16" s="54"/>
      <c r="IF16" s="54"/>
      <c r="IG16" s="54"/>
      <c r="IH16" s="54"/>
      <c r="II16" s="54"/>
      <c r="IJ16" s="54"/>
      <c r="IK16" s="54"/>
      <c r="IL16" s="54"/>
      <c r="IM16" s="54"/>
      <c r="IN16" s="54"/>
      <c r="IO16" s="54"/>
      <c r="IP16" s="54"/>
      <c r="IQ16" s="54"/>
      <c r="IR16" s="54"/>
      <c r="IS16" s="54"/>
      <c r="IT16" s="54"/>
      <c r="IU16" s="54"/>
      <c r="IV16" s="54"/>
      <c r="IW16" s="54"/>
      <c r="IX16" s="54"/>
      <c r="IY16" s="54"/>
    </row>
    <row r="17" spans="1:259" x14ac:dyDescent="0.25">
      <c r="A17" s="54"/>
      <c r="B17" s="61">
        <v>2019</v>
      </c>
      <c r="C17" s="128" t="s">
        <v>226</v>
      </c>
      <c r="D17" s="129" t="s">
        <v>227</v>
      </c>
      <c r="E17" s="130">
        <v>100</v>
      </c>
      <c r="F17" s="131">
        <v>150</v>
      </c>
      <c r="G17" s="131">
        <v>150</v>
      </c>
      <c r="H17" s="131">
        <v>30</v>
      </c>
      <c r="I17" s="131">
        <v>40</v>
      </c>
      <c r="J17" s="132">
        <v>10</v>
      </c>
      <c r="K17" s="133">
        <v>710</v>
      </c>
      <c r="L17" s="134">
        <v>1190</v>
      </c>
      <c r="M17" s="135">
        <v>5</v>
      </c>
      <c r="N17" s="107">
        <v>1</v>
      </c>
      <c r="O17" s="107">
        <v>0</v>
      </c>
      <c r="P17" s="107">
        <v>0</v>
      </c>
      <c r="Q17" s="107">
        <v>0</v>
      </c>
      <c r="R17" s="105">
        <v>1</v>
      </c>
      <c r="S17" s="136">
        <v>7</v>
      </c>
      <c r="T17" s="137">
        <v>280</v>
      </c>
      <c r="U17" s="138">
        <v>287</v>
      </c>
      <c r="V17" s="54"/>
      <c r="W17" s="54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  <c r="BI17" s="139"/>
      <c r="BJ17" s="139"/>
      <c r="BK17" s="139"/>
      <c r="BL17" s="139"/>
      <c r="BM17" s="139"/>
      <c r="BN17" s="139"/>
      <c r="BO17" s="139"/>
      <c r="BP17" s="139"/>
      <c r="BQ17" s="139"/>
      <c r="BR17" s="139"/>
      <c r="BS17" s="139"/>
      <c r="BT17" s="139"/>
      <c r="BU17" s="139"/>
      <c r="BV17" s="139"/>
      <c r="BW17" s="139"/>
      <c r="BX17" s="139"/>
      <c r="BY17" s="139"/>
      <c r="BZ17" s="139"/>
      <c r="CA17" s="139"/>
      <c r="CB17" s="139"/>
      <c r="CC17" s="139"/>
      <c r="CD17" s="139"/>
      <c r="CE17" s="139"/>
      <c r="CF17" s="139"/>
      <c r="CG17" s="139"/>
      <c r="CH17" s="139"/>
      <c r="CI17" s="139"/>
      <c r="CJ17" s="139"/>
      <c r="CK17" s="139"/>
      <c r="CL17" s="139"/>
      <c r="CM17" s="139"/>
      <c r="CN17" s="139"/>
      <c r="CO17" s="139"/>
      <c r="CP17" s="139"/>
      <c r="CQ17" s="139"/>
      <c r="CR17" s="139"/>
      <c r="CS17" s="139"/>
      <c r="CT17" s="139"/>
      <c r="CU17" s="139"/>
      <c r="CV17" s="139"/>
      <c r="CW17" s="139"/>
      <c r="CX17" s="139"/>
      <c r="CY17" s="139"/>
      <c r="CZ17" s="139"/>
      <c r="DA17" s="139"/>
      <c r="DB17" s="139"/>
      <c r="DC17" s="139"/>
      <c r="DD17" s="139"/>
      <c r="DE17" s="139"/>
      <c r="DF17" s="139"/>
      <c r="DG17" s="139"/>
      <c r="DH17" s="139"/>
      <c r="DI17" s="139"/>
      <c r="DJ17" s="139"/>
      <c r="DK17" s="139"/>
      <c r="DL17" s="139"/>
      <c r="DM17" s="139"/>
      <c r="DN17" s="139"/>
      <c r="DO17" s="139"/>
      <c r="DP17" s="139"/>
      <c r="DQ17" s="139"/>
      <c r="DR17" s="139"/>
      <c r="DS17" s="139"/>
      <c r="DT17" s="139"/>
      <c r="DU17" s="139"/>
      <c r="DV17" s="139"/>
      <c r="DW17" s="139"/>
      <c r="DX17" s="139"/>
      <c r="DY17" s="139"/>
      <c r="DZ17" s="139"/>
      <c r="EA17" s="139"/>
      <c r="EB17" s="139"/>
      <c r="EC17" s="139"/>
      <c r="ED17" s="139"/>
      <c r="EE17" s="139"/>
      <c r="EF17" s="139"/>
      <c r="EG17" s="139"/>
      <c r="EH17" s="139"/>
      <c r="EI17" s="139"/>
      <c r="EJ17" s="139"/>
      <c r="EK17" s="139"/>
      <c r="EL17" s="139"/>
      <c r="EM17" s="139"/>
      <c r="EN17" s="139"/>
      <c r="EO17" s="139"/>
      <c r="EP17" s="139"/>
      <c r="EQ17" s="139"/>
      <c r="ER17" s="139"/>
      <c r="ES17" s="139"/>
      <c r="ET17" s="139"/>
      <c r="EU17" s="139"/>
      <c r="EV17" s="139"/>
      <c r="EW17" s="139"/>
      <c r="EX17" s="139"/>
      <c r="EY17" s="139"/>
      <c r="EZ17" s="139"/>
      <c r="FA17" s="139"/>
      <c r="FB17" s="139"/>
      <c r="FC17" s="139"/>
      <c r="FD17" s="139"/>
      <c r="FE17" s="139"/>
      <c r="FF17" s="139"/>
      <c r="FG17" s="139"/>
      <c r="FH17" s="139"/>
      <c r="FI17" s="139"/>
      <c r="FJ17" s="139"/>
      <c r="FK17" s="139"/>
      <c r="FL17" s="139"/>
      <c r="FM17" s="139"/>
      <c r="FN17" s="139"/>
      <c r="FO17" s="139"/>
      <c r="FP17" s="139"/>
      <c r="FQ17" s="139"/>
      <c r="FR17" s="139"/>
      <c r="FS17" s="139"/>
      <c r="FT17" s="139"/>
      <c r="FU17" s="139"/>
      <c r="FV17" s="139"/>
      <c r="FW17" s="139"/>
      <c r="FX17" s="139"/>
      <c r="FY17" s="139"/>
      <c r="FZ17" s="139"/>
      <c r="GA17" s="139"/>
      <c r="GB17" s="139"/>
      <c r="GC17" s="139"/>
      <c r="GD17" s="139"/>
      <c r="GE17" s="139"/>
      <c r="GF17" s="139"/>
      <c r="GG17" s="139"/>
      <c r="GH17" s="139"/>
      <c r="GI17" s="139"/>
      <c r="GJ17" s="139"/>
      <c r="GK17" s="139"/>
      <c r="GL17" s="139"/>
      <c r="GM17" s="139"/>
      <c r="GN17" s="139"/>
      <c r="GO17" s="139"/>
      <c r="GP17" s="139"/>
      <c r="GQ17" s="139"/>
      <c r="GR17" s="139"/>
      <c r="GS17" s="139"/>
      <c r="GT17" s="139"/>
      <c r="GU17" s="139"/>
      <c r="GV17" s="139"/>
      <c r="GW17" s="139"/>
      <c r="GX17" s="139"/>
      <c r="GY17" s="139"/>
      <c r="GZ17" s="139"/>
      <c r="HA17" s="139"/>
      <c r="HB17" s="139"/>
      <c r="HC17" s="139"/>
      <c r="HD17" s="139"/>
      <c r="HE17" s="139"/>
      <c r="HF17" s="139"/>
      <c r="HG17" s="139"/>
      <c r="HH17" s="139"/>
      <c r="HI17" s="139"/>
      <c r="HJ17" s="139"/>
      <c r="HK17" s="139"/>
      <c r="HL17" s="139"/>
      <c r="HM17" s="139"/>
      <c r="HN17" s="139"/>
      <c r="HO17" s="139"/>
      <c r="HP17" s="139"/>
      <c r="HQ17" s="139"/>
      <c r="HR17" s="139"/>
      <c r="HS17" s="139"/>
      <c r="HT17" s="139"/>
      <c r="HU17" s="139"/>
      <c r="HV17" s="139"/>
      <c r="HW17" s="139"/>
      <c r="HX17" s="139"/>
      <c r="HY17" s="139"/>
      <c r="HZ17" s="139"/>
      <c r="IA17" s="139"/>
      <c r="IB17" s="139"/>
      <c r="IC17" s="139"/>
      <c r="ID17" s="139"/>
      <c r="IE17" s="139"/>
      <c r="IF17" s="139"/>
      <c r="IG17" s="139"/>
      <c r="IH17" s="139"/>
      <c r="II17" s="139"/>
      <c r="IJ17" s="139"/>
      <c r="IK17" s="139"/>
      <c r="IL17" s="139"/>
      <c r="IM17" s="139"/>
      <c r="IN17" s="139"/>
      <c r="IO17" s="139"/>
      <c r="IP17" s="139"/>
      <c r="IQ17" s="139"/>
      <c r="IR17" s="139"/>
      <c r="IS17" s="139"/>
      <c r="IT17" s="139"/>
      <c r="IU17" s="139"/>
      <c r="IV17" s="139"/>
      <c r="IW17" s="139"/>
      <c r="IX17" s="139"/>
      <c r="IY17" s="54"/>
    </row>
    <row r="18" spans="1:259" x14ac:dyDescent="0.25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  <c r="EE18" s="54"/>
      <c r="EF18" s="54"/>
      <c r="EG18" s="54"/>
      <c r="EH18" s="54"/>
      <c r="EI18" s="54"/>
      <c r="EJ18" s="54"/>
      <c r="EK18" s="54"/>
      <c r="EL18" s="54"/>
      <c r="EM18" s="54"/>
      <c r="EN18" s="54"/>
      <c r="EO18" s="54"/>
      <c r="EP18" s="54"/>
      <c r="EQ18" s="54"/>
      <c r="ER18" s="54"/>
      <c r="ES18" s="54"/>
      <c r="ET18" s="54"/>
      <c r="EU18" s="54"/>
      <c r="EV18" s="54"/>
      <c r="EW18" s="54"/>
      <c r="EX18" s="54"/>
      <c r="EY18" s="54"/>
      <c r="EZ18" s="54"/>
      <c r="FA18" s="54"/>
      <c r="FB18" s="54"/>
      <c r="FC18" s="54"/>
      <c r="FD18" s="54"/>
      <c r="FE18" s="54"/>
      <c r="FF18" s="54"/>
      <c r="FG18" s="54"/>
      <c r="FH18" s="54"/>
      <c r="FI18" s="54"/>
      <c r="FJ18" s="54"/>
      <c r="FK18" s="54"/>
      <c r="FL18" s="54"/>
      <c r="FM18" s="54"/>
      <c r="FN18" s="54"/>
      <c r="FO18" s="54"/>
      <c r="FP18" s="54"/>
      <c r="FQ18" s="54"/>
      <c r="FR18" s="54"/>
      <c r="FS18" s="54"/>
      <c r="FT18" s="54"/>
      <c r="FU18" s="54"/>
      <c r="FV18" s="54"/>
      <c r="FW18" s="54"/>
      <c r="FX18" s="54"/>
      <c r="FY18" s="54"/>
      <c r="FZ18" s="54"/>
      <c r="GA18" s="54"/>
      <c r="GB18" s="54"/>
      <c r="GC18" s="54"/>
      <c r="GD18" s="54"/>
      <c r="GE18" s="54"/>
      <c r="GF18" s="54"/>
      <c r="GG18" s="54"/>
      <c r="GH18" s="54"/>
      <c r="GI18" s="54"/>
      <c r="GJ18" s="54"/>
      <c r="GK18" s="54"/>
      <c r="GL18" s="54"/>
      <c r="GM18" s="54"/>
      <c r="GN18" s="54"/>
      <c r="GO18" s="54"/>
      <c r="GP18" s="54"/>
      <c r="GQ18" s="54"/>
      <c r="GR18" s="54"/>
      <c r="GS18" s="54"/>
      <c r="GT18" s="54"/>
      <c r="GU18" s="54"/>
      <c r="GV18" s="54"/>
      <c r="GW18" s="54"/>
      <c r="GX18" s="54"/>
      <c r="GY18" s="54"/>
      <c r="GZ18" s="54"/>
      <c r="HA18" s="54"/>
      <c r="HB18" s="54"/>
      <c r="HC18" s="54"/>
      <c r="HD18" s="54"/>
      <c r="HE18" s="54"/>
      <c r="HF18" s="54"/>
      <c r="HG18" s="54"/>
      <c r="HH18" s="54"/>
      <c r="HI18" s="54"/>
      <c r="HJ18" s="54"/>
      <c r="HK18" s="54"/>
      <c r="HL18" s="54"/>
      <c r="HM18" s="54"/>
      <c r="HN18" s="54"/>
      <c r="HO18" s="54"/>
      <c r="HP18" s="54"/>
      <c r="HQ18" s="54"/>
      <c r="HR18" s="54"/>
      <c r="HS18" s="54"/>
      <c r="HT18" s="54"/>
      <c r="HU18" s="54"/>
      <c r="HV18" s="54"/>
      <c r="HW18" s="54"/>
      <c r="HX18" s="54"/>
      <c r="HY18" s="54"/>
      <c r="HZ18" s="54"/>
      <c r="IA18" s="54"/>
      <c r="IB18" s="54"/>
      <c r="IC18" s="54"/>
      <c r="ID18" s="54"/>
      <c r="IE18" s="54"/>
      <c r="IF18" s="54"/>
      <c r="IG18" s="54"/>
      <c r="IH18" s="54"/>
      <c r="II18" s="54"/>
      <c r="IJ18" s="54"/>
      <c r="IK18" s="54"/>
      <c r="IL18" s="54"/>
      <c r="IM18" s="54"/>
      <c r="IN18" s="54"/>
      <c r="IO18" s="54"/>
      <c r="IP18" s="54"/>
      <c r="IQ18" s="54"/>
      <c r="IR18" s="54"/>
      <c r="IS18" s="54"/>
      <c r="IT18" s="54"/>
      <c r="IU18" s="54"/>
      <c r="IV18" s="54"/>
      <c r="IW18" s="54"/>
      <c r="IX18" s="54"/>
      <c r="IY18" s="54"/>
    </row>
    <row r="19" spans="1:259" x14ac:dyDescent="0.25">
      <c r="A19" s="54"/>
      <c r="B19" s="54" t="s">
        <v>28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  <c r="EE19" s="54"/>
      <c r="EF19" s="54"/>
      <c r="EG19" s="54"/>
      <c r="EH19" s="54"/>
      <c r="EI19" s="54"/>
      <c r="EJ19" s="54"/>
      <c r="EK19" s="54"/>
      <c r="EL19" s="54"/>
      <c r="EM19" s="54"/>
      <c r="EN19" s="54"/>
      <c r="EO19" s="54"/>
      <c r="EP19" s="54"/>
      <c r="EQ19" s="54"/>
      <c r="ER19" s="54"/>
      <c r="ES19" s="54"/>
      <c r="ET19" s="54"/>
      <c r="EU19" s="54"/>
      <c r="EV19" s="54"/>
      <c r="EW19" s="54"/>
      <c r="EX19" s="54"/>
      <c r="EY19" s="54"/>
      <c r="EZ19" s="54"/>
      <c r="FA19" s="54"/>
      <c r="FB19" s="54"/>
      <c r="FC19" s="54"/>
      <c r="FD19" s="54"/>
      <c r="FE19" s="54"/>
      <c r="FF19" s="54"/>
      <c r="FG19" s="54"/>
      <c r="FH19" s="54"/>
      <c r="FI19" s="54"/>
      <c r="FJ19" s="54"/>
      <c r="FK19" s="54"/>
      <c r="FL19" s="54"/>
      <c r="FM19" s="54"/>
      <c r="FN19" s="54"/>
      <c r="FO19" s="54"/>
      <c r="FP19" s="54"/>
      <c r="FQ19" s="54"/>
      <c r="FR19" s="54"/>
      <c r="FS19" s="54"/>
      <c r="FT19" s="54"/>
      <c r="FU19" s="54"/>
      <c r="FV19" s="54"/>
      <c r="FW19" s="54"/>
      <c r="FX19" s="54"/>
      <c r="FY19" s="54"/>
      <c r="FZ19" s="54"/>
      <c r="GA19" s="54"/>
      <c r="GB19" s="54"/>
      <c r="GC19" s="54"/>
      <c r="GD19" s="54"/>
      <c r="GE19" s="54"/>
      <c r="GF19" s="54"/>
      <c r="GG19" s="54"/>
      <c r="GH19" s="54"/>
      <c r="GI19" s="54"/>
      <c r="GJ19" s="54"/>
      <c r="GK19" s="54"/>
      <c r="GL19" s="54"/>
      <c r="GM19" s="54"/>
      <c r="GN19" s="54"/>
      <c r="GO19" s="54"/>
      <c r="GP19" s="54"/>
      <c r="GQ19" s="54"/>
      <c r="GR19" s="54"/>
      <c r="GS19" s="54"/>
      <c r="GT19" s="54"/>
      <c r="GU19" s="54"/>
      <c r="GV19" s="54"/>
      <c r="GW19" s="54"/>
      <c r="GX19" s="54"/>
      <c r="GY19" s="54"/>
      <c r="GZ19" s="54"/>
      <c r="HA19" s="54"/>
      <c r="HB19" s="54"/>
      <c r="HC19" s="54"/>
      <c r="HD19" s="54"/>
      <c r="HE19" s="54"/>
      <c r="HF19" s="54"/>
      <c r="HG19" s="54"/>
      <c r="HH19" s="54"/>
      <c r="HI19" s="54"/>
      <c r="HJ19" s="54"/>
      <c r="HK19" s="54"/>
      <c r="HL19" s="54"/>
      <c r="HM19" s="54"/>
      <c r="HN19" s="54"/>
      <c r="HO19" s="54"/>
      <c r="HP19" s="54"/>
      <c r="HQ19" s="54"/>
      <c r="HR19" s="54"/>
      <c r="HS19" s="54"/>
      <c r="HT19" s="54"/>
      <c r="HU19" s="54"/>
      <c r="HV19" s="54"/>
      <c r="HW19" s="54"/>
      <c r="HX19" s="54"/>
      <c r="HY19" s="54"/>
      <c r="HZ19" s="54"/>
      <c r="IA19" s="54"/>
      <c r="IB19" s="54"/>
      <c r="IC19" s="54"/>
      <c r="ID19" s="54"/>
      <c r="IE19" s="54"/>
      <c r="IF19" s="54"/>
      <c r="IG19" s="54"/>
      <c r="IH19" s="54"/>
      <c r="II19" s="54"/>
      <c r="IJ19" s="54"/>
      <c r="IK19" s="54"/>
      <c r="IL19" s="54"/>
      <c r="IM19" s="54"/>
      <c r="IN19" s="54"/>
      <c r="IO19" s="54"/>
      <c r="IP19" s="54"/>
      <c r="IQ19" s="54"/>
      <c r="IR19" s="54"/>
      <c r="IS19" s="54"/>
      <c r="IT19" s="54"/>
      <c r="IU19" s="54"/>
      <c r="IV19" s="54"/>
      <c r="IW19" s="54"/>
      <c r="IX19" s="54"/>
      <c r="IY19" s="54"/>
    </row>
    <row r="20" spans="1:259" x14ac:dyDescent="0.25">
      <c r="A20" s="54"/>
      <c r="B20" s="54" t="s">
        <v>247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  <c r="EE20" s="54"/>
      <c r="EF20" s="54"/>
      <c r="EG20" s="54"/>
      <c r="EH20" s="54"/>
      <c r="EI20" s="54"/>
      <c r="EJ20" s="54"/>
      <c r="EK20" s="54"/>
      <c r="EL20" s="54"/>
      <c r="EM20" s="54"/>
      <c r="EN20" s="54"/>
      <c r="EO20" s="54"/>
      <c r="EP20" s="54"/>
      <c r="EQ20" s="54"/>
      <c r="ER20" s="54"/>
      <c r="ES20" s="54"/>
      <c r="ET20" s="54"/>
      <c r="EU20" s="54"/>
      <c r="EV20" s="54"/>
      <c r="EW20" s="54"/>
      <c r="EX20" s="54"/>
      <c r="EY20" s="54"/>
      <c r="EZ20" s="54"/>
      <c r="FA20" s="54"/>
      <c r="FB20" s="54"/>
      <c r="FC20" s="54"/>
      <c r="FD20" s="54"/>
      <c r="FE20" s="54"/>
      <c r="FF20" s="54"/>
      <c r="FG20" s="54"/>
      <c r="FH20" s="54"/>
      <c r="FI20" s="54"/>
      <c r="FJ20" s="54"/>
      <c r="FK20" s="54"/>
      <c r="FL20" s="54"/>
      <c r="FM20" s="54"/>
      <c r="FN20" s="54"/>
      <c r="FO20" s="54"/>
      <c r="FP20" s="54"/>
      <c r="FQ20" s="54"/>
      <c r="FR20" s="54"/>
      <c r="FS20" s="54"/>
      <c r="FT20" s="54"/>
      <c r="FU20" s="54"/>
      <c r="FV20" s="54"/>
      <c r="FW20" s="54"/>
      <c r="FX20" s="54"/>
      <c r="FY20" s="54"/>
      <c r="FZ20" s="54"/>
      <c r="GA20" s="54"/>
      <c r="GB20" s="54"/>
      <c r="GC20" s="54"/>
      <c r="GD20" s="54"/>
      <c r="GE20" s="54"/>
      <c r="GF20" s="54"/>
      <c r="GG20" s="54"/>
      <c r="GH20" s="54"/>
      <c r="GI20" s="54"/>
      <c r="GJ20" s="54"/>
      <c r="GK20" s="54"/>
      <c r="GL20" s="54"/>
      <c r="GM20" s="54"/>
      <c r="GN20" s="54"/>
      <c r="GO20" s="54"/>
      <c r="GP20" s="54"/>
      <c r="GQ20" s="54"/>
      <c r="GR20" s="54"/>
      <c r="GS20" s="54"/>
      <c r="GT20" s="54"/>
      <c r="GU20" s="54"/>
      <c r="GV20" s="54"/>
      <c r="GW20" s="54"/>
      <c r="GX20" s="54"/>
      <c r="GY20" s="54"/>
      <c r="GZ20" s="54"/>
      <c r="HA20" s="54"/>
      <c r="HB20" s="54"/>
      <c r="HC20" s="54"/>
      <c r="HD20" s="54"/>
      <c r="HE20" s="54"/>
      <c r="HF20" s="54"/>
      <c r="HG20" s="54"/>
      <c r="HH20" s="54"/>
      <c r="HI20" s="54"/>
      <c r="HJ20" s="54"/>
      <c r="HK20" s="54"/>
      <c r="HL20" s="54"/>
      <c r="HM20" s="54"/>
      <c r="HN20" s="54"/>
      <c r="HO20" s="54"/>
      <c r="HP20" s="54"/>
      <c r="HQ20" s="54"/>
      <c r="HR20" s="54"/>
      <c r="HS20" s="54"/>
      <c r="HT20" s="54"/>
      <c r="HU20" s="54"/>
      <c r="HV20" s="54"/>
      <c r="HW20" s="54"/>
      <c r="HX20" s="54"/>
      <c r="HY20" s="54"/>
      <c r="HZ20" s="54"/>
      <c r="IA20" s="54"/>
      <c r="IB20" s="54"/>
      <c r="IC20" s="54"/>
      <c r="ID20" s="54"/>
      <c r="IE20" s="54"/>
      <c r="IF20" s="54"/>
      <c r="IG20" s="54"/>
      <c r="IH20" s="54"/>
      <c r="II20" s="54"/>
      <c r="IJ20" s="54"/>
      <c r="IK20" s="54"/>
      <c r="IL20" s="54"/>
      <c r="IM20" s="54"/>
      <c r="IN20" s="54"/>
      <c r="IO20" s="54"/>
      <c r="IP20" s="54"/>
      <c r="IQ20" s="54"/>
      <c r="IR20" s="54"/>
      <c r="IS20" s="54"/>
      <c r="IT20" s="54"/>
      <c r="IU20" s="54"/>
      <c r="IV20" s="54"/>
      <c r="IW20" s="54"/>
      <c r="IX20" s="54"/>
      <c r="IY20" s="54"/>
    </row>
    <row r="21" spans="1:259" ht="135" x14ac:dyDescent="0.25">
      <c r="A21" s="54"/>
      <c r="B21" s="140" t="s">
        <v>30</v>
      </c>
      <c r="C21" s="82" t="s">
        <v>229</v>
      </c>
      <c r="D21" s="82" t="s">
        <v>29</v>
      </c>
      <c r="E21" s="82" t="s">
        <v>248</v>
      </c>
      <c r="F21" s="82" t="s">
        <v>249</v>
      </c>
      <c r="G21" s="82" t="s">
        <v>250</v>
      </c>
      <c r="H21" s="82" t="s">
        <v>251</v>
      </c>
      <c r="I21" s="82" t="s">
        <v>252</v>
      </c>
      <c r="J21" s="82" t="s">
        <v>253</v>
      </c>
      <c r="K21" s="82" t="s">
        <v>254</v>
      </c>
      <c r="L21" s="82" t="s">
        <v>255</v>
      </c>
      <c r="M21" s="82" t="s">
        <v>256</v>
      </c>
      <c r="N21" s="82" t="s">
        <v>257</v>
      </c>
      <c r="O21" s="82" t="s">
        <v>258</v>
      </c>
      <c r="P21" s="82" t="s">
        <v>259</v>
      </c>
      <c r="Q21" s="82" t="s">
        <v>260</v>
      </c>
      <c r="R21" s="82" t="s">
        <v>261</v>
      </c>
      <c r="S21" s="82" t="s">
        <v>262</v>
      </c>
      <c r="T21" s="82" t="s">
        <v>263</v>
      </c>
      <c r="U21" s="82" t="s">
        <v>264</v>
      </c>
      <c r="V21" s="82" t="s">
        <v>265</v>
      </c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4"/>
      <c r="DE21" s="54"/>
      <c r="DF21" s="54"/>
      <c r="DG21" s="54"/>
      <c r="DH21" s="54"/>
      <c r="DI21" s="54"/>
      <c r="DJ21" s="54"/>
      <c r="DK21" s="54"/>
      <c r="DL21" s="54"/>
      <c r="DM21" s="54"/>
      <c r="DN21" s="54"/>
      <c r="DO21" s="54"/>
      <c r="DP21" s="54"/>
      <c r="DQ21" s="54"/>
      <c r="DR21" s="54"/>
      <c r="DS21" s="54"/>
      <c r="DT21" s="54"/>
      <c r="DU21" s="54"/>
      <c r="DV21" s="54"/>
      <c r="DW21" s="54"/>
      <c r="DX21" s="54"/>
      <c r="DY21" s="54"/>
      <c r="DZ21" s="54"/>
      <c r="EA21" s="54"/>
      <c r="EB21" s="54"/>
      <c r="EC21" s="54"/>
      <c r="ED21" s="54"/>
      <c r="EE21" s="54"/>
      <c r="EF21" s="54"/>
      <c r="EG21" s="54"/>
      <c r="EH21" s="54"/>
      <c r="EI21" s="54"/>
      <c r="EJ21" s="54"/>
      <c r="EK21" s="54"/>
      <c r="EL21" s="54"/>
      <c r="EM21" s="54"/>
      <c r="EN21" s="54"/>
      <c r="EO21" s="54"/>
      <c r="EP21" s="54"/>
      <c r="EQ21" s="54"/>
      <c r="ER21" s="54"/>
      <c r="ES21" s="54"/>
      <c r="ET21" s="54"/>
      <c r="EU21" s="54"/>
      <c r="EV21" s="54"/>
      <c r="EW21" s="54"/>
      <c r="EX21" s="54"/>
      <c r="EY21" s="54"/>
      <c r="EZ21" s="54"/>
      <c r="FA21" s="54"/>
      <c r="FB21" s="54"/>
      <c r="FC21" s="54"/>
      <c r="FD21" s="54"/>
      <c r="FE21" s="54"/>
      <c r="FF21" s="54"/>
      <c r="FG21" s="54"/>
      <c r="FH21" s="54"/>
      <c r="FI21" s="54"/>
      <c r="FJ21" s="54"/>
      <c r="FK21" s="54"/>
      <c r="FL21" s="54"/>
      <c r="FM21" s="54"/>
      <c r="FN21" s="54"/>
      <c r="FO21" s="54"/>
      <c r="FP21" s="54"/>
      <c r="FQ21" s="54"/>
      <c r="FR21" s="54"/>
      <c r="FS21" s="54"/>
      <c r="FT21" s="54"/>
      <c r="FU21" s="54"/>
      <c r="FV21" s="54"/>
      <c r="FW21" s="54"/>
      <c r="FX21" s="54"/>
      <c r="FY21" s="54"/>
      <c r="FZ21" s="54"/>
      <c r="GA21" s="54"/>
      <c r="GB21" s="54"/>
      <c r="GC21" s="54"/>
      <c r="GD21" s="54"/>
      <c r="GE21" s="54"/>
      <c r="GF21" s="54"/>
      <c r="GG21" s="54"/>
      <c r="GH21" s="54"/>
      <c r="GI21" s="54"/>
      <c r="GJ21" s="54"/>
      <c r="GK21" s="54"/>
      <c r="GL21" s="54"/>
      <c r="GM21" s="54"/>
      <c r="GN21" s="54"/>
      <c r="GO21" s="54"/>
      <c r="GP21" s="54"/>
      <c r="GQ21" s="54"/>
      <c r="GR21" s="54"/>
      <c r="GS21" s="54"/>
      <c r="GT21" s="54"/>
      <c r="GU21" s="54"/>
      <c r="GV21" s="54"/>
      <c r="GW21" s="54"/>
      <c r="GX21" s="54"/>
      <c r="GY21" s="54"/>
      <c r="GZ21" s="54"/>
      <c r="HA21" s="54"/>
      <c r="HB21" s="54"/>
      <c r="HC21" s="54"/>
      <c r="HD21" s="54"/>
      <c r="HE21" s="54"/>
      <c r="HF21" s="54"/>
      <c r="HG21" s="54"/>
      <c r="HH21" s="54"/>
      <c r="HI21" s="54"/>
      <c r="HJ21" s="54"/>
      <c r="HK21" s="54"/>
      <c r="HL21" s="54"/>
      <c r="HM21" s="54"/>
      <c r="HN21" s="54"/>
      <c r="HO21" s="54"/>
      <c r="HP21" s="54"/>
      <c r="HQ21" s="54"/>
      <c r="HR21" s="54"/>
      <c r="HS21" s="54"/>
      <c r="HT21" s="54"/>
      <c r="HU21" s="54"/>
      <c r="HV21" s="54"/>
      <c r="HW21" s="54"/>
      <c r="HX21" s="54"/>
      <c r="HY21" s="54"/>
      <c r="HZ21" s="54"/>
      <c r="IA21" s="54"/>
      <c r="IB21" s="54"/>
      <c r="IC21" s="54"/>
      <c r="ID21" s="54"/>
      <c r="IE21" s="54"/>
      <c r="IF21" s="54"/>
      <c r="IG21" s="54"/>
      <c r="IH21" s="54"/>
      <c r="II21" s="54"/>
      <c r="IJ21" s="54"/>
      <c r="IK21" s="54"/>
      <c r="IL21" s="54"/>
      <c r="IM21" s="54"/>
      <c r="IN21" s="54"/>
      <c r="IO21" s="54"/>
      <c r="IP21" s="54"/>
      <c r="IQ21" s="54"/>
      <c r="IR21" s="54"/>
      <c r="IS21" s="54"/>
      <c r="IT21" s="54"/>
      <c r="IU21" s="54"/>
      <c r="IV21" s="54"/>
      <c r="IW21" s="54"/>
      <c r="IX21" s="54"/>
      <c r="IY21" s="54"/>
    </row>
    <row r="22" spans="1:259" ht="16.5" x14ac:dyDescent="0.25">
      <c r="A22" s="54"/>
      <c r="B22" s="61">
        <v>2015</v>
      </c>
      <c r="C22" s="141" t="s">
        <v>226</v>
      </c>
      <c r="D22" s="141" t="s">
        <v>227</v>
      </c>
      <c r="E22" s="87">
        <v>12800</v>
      </c>
      <c r="F22" s="87">
        <v>9000</v>
      </c>
      <c r="G22" s="142">
        <v>7</v>
      </c>
      <c r="H22" s="87">
        <v>0</v>
      </c>
      <c r="I22" s="87">
        <v>0</v>
      </c>
      <c r="J22" s="142" t="s">
        <v>266</v>
      </c>
      <c r="K22" s="87">
        <v>0</v>
      </c>
      <c r="L22" s="87">
        <v>0</v>
      </c>
      <c r="M22" s="142" t="s">
        <v>266</v>
      </c>
      <c r="N22" s="87">
        <v>0</v>
      </c>
      <c r="O22" s="87">
        <v>0</v>
      </c>
      <c r="P22" s="142" t="s">
        <v>266</v>
      </c>
      <c r="Q22" s="143">
        <v>9000</v>
      </c>
      <c r="R22" s="87">
        <v>4438</v>
      </c>
      <c r="S22" s="142">
        <v>634</v>
      </c>
      <c r="T22" s="143">
        <v>13438</v>
      </c>
      <c r="U22" s="142">
        <v>7</v>
      </c>
      <c r="V22" s="144">
        <v>641</v>
      </c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54"/>
      <c r="CY22" s="54"/>
      <c r="CZ22" s="54"/>
      <c r="DA22" s="54"/>
      <c r="DB22" s="54"/>
      <c r="DC22" s="54"/>
      <c r="DD22" s="54"/>
      <c r="DE22" s="54"/>
      <c r="DF22" s="54"/>
      <c r="DG22" s="54"/>
      <c r="DH22" s="54"/>
      <c r="DI22" s="54"/>
      <c r="DJ22" s="54"/>
      <c r="DK22" s="54"/>
      <c r="DL22" s="54"/>
      <c r="DM22" s="54"/>
      <c r="DN22" s="54"/>
      <c r="DO22" s="54"/>
      <c r="DP22" s="54"/>
      <c r="DQ22" s="54"/>
      <c r="DR22" s="54"/>
      <c r="DS22" s="54"/>
      <c r="DT22" s="54"/>
      <c r="DU22" s="54"/>
      <c r="DV22" s="54"/>
      <c r="DW22" s="54"/>
      <c r="DX22" s="54"/>
      <c r="DY22" s="54"/>
      <c r="DZ22" s="54"/>
      <c r="EA22" s="54"/>
      <c r="EB22" s="54"/>
      <c r="EC22" s="54"/>
      <c r="ED22" s="54"/>
      <c r="EE22" s="54"/>
      <c r="EF22" s="54"/>
      <c r="EG22" s="54"/>
      <c r="EH22" s="54"/>
      <c r="EI22" s="54"/>
      <c r="EJ22" s="54"/>
      <c r="EK22" s="54"/>
      <c r="EL22" s="54"/>
      <c r="EM22" s="54"/>
      <c r="EN22" s="54"/>
      <c r="EO22" s="54"/>
      <c r="EP22" s="54"/>
      <c r="EQ22" s="54"/>
      <c r="ER22" s="54"/>
      <c r="ES22" s="54"/>
      <c r="ET22" s="54"/>
      <c r="EU22" s="54"/>
      <c r="EV22" s="54"/>
      <c r="EW22" s="54"/>
      <c r="EX22" s="54"/>
      <c r="EY22" s="54"/>
      <c r="EZ22" s="54"/>
      <c r="FA22" s="54"/>
      <c r="FB22" s="54"/>
      <c r="FC22" s="54"/>
      <c r="FD22" s="54"/>
      <c r="FE22" s="54"/>
      <c r="FF22" s="54"/>
      <c r="FG22" s="54"/>
      <c r="FH22" s="54"/>
      <c r="FI22" s="54"/>
      <c r="FJ22" s="54"/>
      <c r="FK22" s="54"/>
      <c r="FL22" s="54"/>
      <c r="FM22" s="54"/>
      <c r="FN22" s="54"/>
      <c r="FO22" s="54"/>
      <c r="FP22" s="54"/>
      <c r="FQ22" s="54"/>
      <c r="FR22" s="54"/>
      <c r="FS22" s="54"/>
      <c r="FT22" s="54"/>
      <c r="FU22" s="54"/>
      <c r="FV22" s="54"/>
      <c r="FW22" s="54"/>
      <c r="FX22" s="54"/>
      <c r="FY22" s="54"/>
      <c r="FZ22" s="54"/>
      <c r="GA22" s="54"/>
      <c r="GB22" s="54"/>
      <c r="GC22" s="54"/>
      <c r="GD22" s="54"/>
      <c r="GE22" s="54"/>
      <c r="GF22" s="54"/>
      <c r="GG22" s="54"/>
      <c r="GH22" s="54"/>
      <c r="GI22" s="54"/>
      <c r="GJ22" s="54"/>
      <c r="GK22" s="54"/>
      <c r="GL22" s="54"/>
      <c r="GM22" s="54"/>
      <c r="GN22" s="54"/>
      <c r="GO22" s="54"/>
      <c r="GP22" s="54"/>
      <c r="GQ22" s="54"/>
      <c r="GR22" s="54"/>
      <c r="GS22" s="54"/>
      <c r="GT22" s="54"/>
      <c r="GU22" s="54"/>
      <c r="GV22" s="54"/>
      <c r="GW22" s="54"/>
      <c r="GX22" s="54"/>
      <c r="GY22" s="54"/>
      <c r="GZ22" s="54"/>
      <c r="HA22" s="54"/>
      <c r="HB22" s="54"/>
      <c r="HC22" s="54"/>
      <c r="HD22" s="54"/>
      <c r="HE22" s="54"/>
      <c r="HF22" s="54"/>
      <c r="HG22" s="54"/>
      <c r="HH22" s="54"/>
      <c r="HI22" s="54"/>
      <c r="HJ22" s="54"/>
      <c r="HK22" s="54"/>
      <c r="HL22" s="54"/>
      <c r="HM22" s="54"/>
      <c r="HN22" s="54"/>
      <c r="HO22" s="54"/>
      <c r="HP22" s="54"/>
      <c r="HQ22" s="54"/>
      <c r="HR22" s="54"/>
      <c r="HS22" s="54"/>
      <c r="HT22" s="54"/>
      <c r="HU22" s="54"/>
      <c r="HV22" s="54"/>
      <c r="HW22" s="54"/>
      <c r="HX22" s="54"/>
      <c r="HY22" s="54"/>
      <c r="HZ22" s="54"/>
      <c r="IA22" s="54"/>
      <c r="IB22" s="54"/>
      <c r="IC22" s="54"/>
      <c r="ID22" s="54"/>
      <c r="IE22" s="54"/>
      <c r="IF22" s="54"/>
      <c r="IG22" s="54"/>
      <c r="IH22" s="54"/>
      <c r="II22" s="54"/>
      <c r="IJ22" s="54"/>
      <c r="IK22" s="54"/>
      <c r="IL22" s="54"/>
      <c r="IM22" s="54"/>
      <c r="IN22" s="54"/>
      <c r="IO22" s="54"/>
      <c r="IP22" s="54"/>
      <c r="IQ22" s="54"/>
      <c r="IR22" s="54"/>
      <c r="IS22" s="54"/>
      <c r="IT22" s="54"/>
      <c r="IU22" s="54"/>
      <c r="IV22" s="54"/>
      <c r="IW22" s="54"/>
      <c r="IX22" s="54"/>
      <c r="IY22" s="54"/>
    </row>
    <row r="23" spans="1:259" ht="16.5" x14ac:dyDescent="0.3">
      <c r="A23" s="54"/>
      <c r="B23" s="61">
        <v>2016</v>
      </c>
      <c r="C23" s="113" t="s">
        <v>226</v>
      </c>
      <c r="D23" s="145" t="s">
        <v>227</v>
      </c>
      <c r="E23" s="146">
        <v>112800</v>
      </c>
      <c r="F23" s="147">
        <v>54000</v>
      </c>
      <c r="G23" s="148">
        <v>9</v>
      </c>
      <c r="H23" s="149" t="s">
        <v>266</v>
      </c>
      <c r="I23" s="83" t="s">
        <v>266</v>
      </c>
      <c r="J23" s="148" t="s">
        <v>266</v>
      </c>
      <c r="K23" s="149" t="s">
        <v>266</v>
      </c>
      <c r="L23" s="83" t="s">
        <v>266</v>
      </c>
      <c r="M23" s="148" t="s">
        <v>266</v>
      </c>
      <c r="N23" s="149" t="s">
        <v>266</v>
      </c>
      <c r="O23" s="83" t="s">
        <v>266</v>
      </c>
      <c r="P23" s="148" t="s">
        <v>266</v>
      </c>
      <c r="Q23" s="150">
        <v>54000</v>
      </c>
      <c r="R23" s="151">
        <v>4498</v>
      </c>
      <c r="S23" s="148">
        <v>634</v>
      </c>
      <c r="T23" s="152">
        <v>58498</v>
      </c>
      <c r="U23" s="153">
        <v>9</v>
      </c>
      <c r="V23" s="153">
        <v>643</v>
      </c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4"/>
      <c r="DM23" s="54"/>
      <c r="DN23" s="54"/>
      <c r="DO23" s="54"/>
      <c r="DP23" s="54"/>
      <c r="DQ23" s="54"/>
      <c r="DR23" s="54"/>
      <c r="DS23" s="54"/>
      <c r="DT23" s="54"/>
      <c r="DU23" s="54"/>
      <c r="DV23" s="54"/>
      <c r="DW23" s="54"/>
      <c r="DX23" s="54"/>
      <c r="DY23" s="54"/>
      <c r="DZ23" s="54"/>
      <c r="EA23" s="54"/>
      <c r="EB23" s="54"/>
      <c r="EC23" s="54"/>
      <c r="ED23" s="54"/>
      <c r="EE23" s="54"/>
      <c r="EF23" s="54"/>
      <c r="EG23" s="54"/>
      <c r="EH23" s="54"/>
      <c r="EI23" s="54"/>
      <c r="EJ23" s="54"/>
      <c r="EK23" s="54"/>
      <c r="EL23" s="54"/>
      <c r="EM23" s="54"/>
      <c r="EN23" s="54"/>
      <c r="EO23" s="54"/>
      <c r="EP23" s="54"/>
      <c r="EQ23" s="54"/>
      <c r="ER23" s="54"/>
      <c r="ES23" s="54"/>
      <c r="ET23" s="54"/>
      <c r="EU23" s="54"/>
      <c r="EV23" s="54"/>
      <c r="EW23" s="54"/>
      <c r="EX23" s="54"/>
      <c r="EY23" s="54"/>
      <c r="EZ23" s="54"/>
      <c r="FA23" s="54"/>
      <c r="FB23" s="54"/>
      <c r="FC23" s="54"/>
      <c r="FD23" s="54"/>
      <c r="FE23" s="54"/>
      <c r="FF23" s="54"/>
      <c r="FG23" s="54"/>
      <c r="FH23" s="54"/>
      <c r="FI23" s="54"/>
      <c r="FJ23" s="54"/>
      <c r="FK23" s="54"/>
      <c r="FL23" s="54"/>
      <c r="FM23" s="54"/>
      <c r="FN23" s="54"/>
      <c r="FO23" s="54"/>
      <c r="FP23" s="54"/>
      <c r="FQ23" s="54"/>
      <c r="FR23" s="54"/>
      <c r="FS23" s="54"/>
      <c r="FT23" s="54"/>
      <c r="FU23" s="54"/>
      <c r="FV23" s="54"/>
      <c r="FW23" s="54"/>
      <c r="FX23" s="54"/>
      <c r="FY23" s="54"/>
      <c r="FZ23" s="54"/>
      <c r="GA23" s="54"/>
      <c r="GB23" s="54"/>
      <c r="GC23" s="54"/>
      <c r="GD23" s="54"/>
      <c r="GE23" s="54"/>
      <c r="GF23" s="54"/>
      <c r="GG23" s="54"/>
      <c r="GH23" s="54"/>
      <c r="GI23" s="54"/>
      <c r="GJ23" s="54"/>
      <c r="GK23" s="54"/>
      <c r="GL23" s="54"/>
      <c r="GM23" s="54"/>
      <c r="GN23" s="54"/>
      <c r="GO23" s="54"/>
      <c r="GP23" s="54"/>
      <c r="GQ23" s="54"/>
      <c r="GR23" s="54"/>
      <c r="GS23" s="54"/>
      <c r="GT23" s="54"/>
      <c r="GU23" s="54"/>
      <c r="GV23" s="54"/>
      <c r="GW23" s="54"/>
      <c r="GX23" s="54"/>
      <c r="GY23" s="54"/>
      <c r="GZ23" s="54"/>
      <c r="HA23" s="54"/>
      <c r="HB23" s="54"/>
      <c r="HC23" s="54"/>
      <c r="HD23" s="54"/>
      <c r="HE23" s="54"/>
      <c r="HF23" s="54"/>
      <c r="HG23" s="54"/>
      <c r="HH23" s="54"/>
      <c r="HI23" s="54"/>
      <c r="HJ23" s="54"/>
      <c r="HK23" s="54"/>
      <c r="HL23" s="54"/>
      <c r="HM23" s="54"/>
      <c r="HN23" s="54"/>
      <c r="HO23" s="54"/>
      <c r="HP23" s="54"/>
      <c r="HQ23" s="54"/>
      <c r="HR23" s="54"/>
      <c r="HS23" s="54"/>
      <c r="HT23" s="54"/>
      <c r="HU23" s="54"/>
      <c r="HV23" s="54"/>
      <c r="HW23" s="54"/>
      <c r="HX23" s="54"/>
      <c r="HY23" s="54"/>
      <c r="HZ23" s="54"/>
      <c r="IA23" s="54"/>
      <c r="IB23" s="54"/>
      <c r="IC23" s="54"/>
      <c r="ID23" s="54"/>
      <c r="IE23" s="54"/>
      <c r="IF23" s="54"/>
      <c r="IG23" s="54"/>
      <c r="IH23" s="54"/>
      <c r="II23" s="54"/>
      <c r="IJ23" s="54"/>
      <c r="IK23" s="54"/>
      <c r="IL23" s="54"/>
      <c r="IM23" s="54"/>
      <c r="IN23" s="54"/>
      <c r="IO23" s="54"/>
      <c r="IP23" s="54"/>
      <c r="IQ23" s="54"/>
      <c r="IR23" s="54"/>
      <c r="IS23" s="54"/>
      <c r="IT23" s="54"/>
      <c r="IU23" s="54"/>
      <c r="IV23" s="54"/>
      <c r="IW23" s="54"/>
      <c r="IX23" s="54"/>
      <c r="IY23" s="54"/>
    </row>
    <row r="24" spans="1:259" ht="16.5" x14ac:dyDescent="0.3">
      <c r="A24" s="54"/>
      <c r="B24" s="61">
        <v>2017</v>
      </c>
      <c r="C24" s="113" t="s">
        <v>226</v>
      </c>
      <c r="D24" s="83" t="s">
        <v>227</v>
      </c>
      <c r="E24" s="154">
        <v>102800</v>
      </c>
      <c r="F24" s="155">
        <v>94800</v>
      </c>
      <c r="G24" s="156">
        <v>8</v>
      </c>
      <c r="H24" s="157">
        <v>0</v>
      </c>
      <c r="I24" s="141">
        <v>0</v>
      </c>
      <c r="J24" s="158">
        <v>0</v>
      </c>
      <c r="K24" s="159">
        <v>0</v>
      </c>
      <c r="L24" s="141">
        <v>0</v>
      </c>
      <c r="M24" s="156">
        <v>0</v>
      </c>
      <c r="N24" s="157">
        <v>0</v>
      </c>
      <c r="O24" s="141">
        <v>0</v>
      </c>
      <c r="P24" s="158">
        <v>0</v>
      </c>
      <c r="Q24" s="160">
        <v>94800</v>
      </c>
      <c r="R24" s="154">
        <v>4678</v>
      </c>
      <c r="S24" s="156">
        <v>657</v>
      </c>
      <c r="T24" s="101">
        <v>99478</v>
      </c>
      <c r="U24" s="161">
        <v>8</v>
      </c>
      <c r="V24" s="162">
        <v>665</v>
      </c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  <c r="DY24" s="54"/>
      <c r="DZ24" s="54"/>
      <c r="EA24" s="54"/>
      <c r="EB24" s="54"/>
      <c r="EC24" s="54"/>
      <c r="ED24" s="54"/>
      <c r="EE24" s="54"/>
      <c r="EF24" s="54"/>
      <c r="EG24" s="54"/>
      <c r="EH24" s="54"/>
      <c r="EI24" s="54"/>
      <c r="EJ24" s="54"/>
      <c r="EK24" s="54"/>
      <c r="EL24" s="54"/>
      <c r="EM24" s="54"/>
      <c r="EN24" s="54"/>
      <c r="EO24" s="54"/>
      <c r="EP24" s="54"/>
      <c r="EQ24" s="54"/>
      <c r="ER24" s="54"/>
      <c r="ES24" s="54"/>
      <c r="ET24" s="54"/>
      <c r="EU24" s="54"/>
      <c r="EV24" s="54"/>
      <c r="EW24" s="54"/>
      <c r="EX24" s="54"/>
      <c r="EY24" s="54"/>
      <c r="EZ24" s="54"/>
      <c r="FA24" s="54"/>
      <c r="FB24" s="54"/>
      <c r="FC24" s="54"/>
      <c r="FD24" s="54"/>
      <c r="FE24" s="54"/>
      <c r="FF24" s="54"/>
      <c r="FG24" s="54"/>
      <c r="FH24" s="54"/>
      <c r="FI24" s="54"/>
      <c r="FJ24" s="54"/>
      <c r="FK24" s="54"/>
      <c r="FL24" s="54"/>
      <c r="FM24" s="54"/>
      <c r="FN24" s="54"/>
      <c r="FO24" s="54"/>
      <c r="FP24" s="54"/>
      <c r="FQ24" s="54"/>
      <c r="FR24" s="54"/>
      <c r="FS24" s="54"/>
      <c r="FT24" s="54"/>
      <c r="FU24" s="54"/>
      <c r="FV24" s="54"/>
      <c r="FW24" s="54"/>
      <c r="FX24" s="54"/>
      <c r="FY24" s="54"/>
      <c r="FZ24" s="54"/>
      <c r="GA24" s="54"/>
      <c r="GB24" s="54"/>
      <c r="GC24" s="54"/>
      <c r="GD24" s="54"/>
      <c r="GE24" s="54"/>
      <c r="GF24" s="54"/>
      <c r="GG24" s="54"/>
      <c r="GH24" s="54"/>
      <c r="GI24" s="54"/>
      <c r="GJ24" s="54"/>
      <c r="GK24" s="54"/>
      <c r="GL24" s="54"/>
      <c r="GM24" s="54"/>
      <c r="GN24" s="54"/>
      <c r="GO24" s="54"/>
      <c r="GP24" s="54"/>
      <c r="GQ24" s="54"/>
      <c r="GR24" s="54"/>
      <c r="GS24" s="54"/>
      <c r="GT24" s="54"/>
      <c r="GU24" s="54"/>
      <c r="GV24" s="54"/>
      <c r="GW24" s="54"/>
      <c r="GX24" s="54"/>
      <c r="GY24" s="54"/>
      <c r="GZ24" s="54"/>
      <c r="HA24" s="54"/>
      <c r="HB24" s="54"/>
      <c r="HC24" s="54"/>
      <c r="HD24" s="54"/>
      <c r="HE24" s="54"/>
      <c r="HF24" s="54"/>
      <c r="HG24" s="54"/>
      <c r="HH24" s="54"/>
      <c r="HI24" s="54"/>
      <c r="HJ24" s="54"/>
      <c r="HK24" s="54"/>
      <c r="HL24" s="54"/>
      <c r="HM24" s="54"/>
      <c r="HN24" s="54"/>
      <c r="HO24" s="54"/>
      <c r="HP24" s="54"/>
      <c r="HQ24" s="54"/>
      <c r="HR24" s="54"/>
      <c r="HS24" s="54"/>
      <c r="HT24" s="54"/>
      <c r="HU24" s="54"/>
      <c r="HV24" s="54"/>
      <c r="HW24" s="54"/>
      <c r="HX24" s="54"/>
      <c r="HY24" s="54"/>
      <c r="HZ24" s="54"/>
      <c r="IA24" s="54"/>
      <c r="IB24" s="54"/>
      <c r="IC24" s="54"/>
      <c r="ID24" s="54"/>
      <c r="IE24" s="54"/>
      <c r="IF24" s="54"/>
      <c r="IG24" s="54"/>
      <c r="IH24" s="54"/>
      <c r="II24" s="54"/>
      <c r="IJ24" s="54"/>
      <c r="IK24" s="54"/>
      <c r="IL24" s="54"/>
      <c r="IM24" s="54"/>
      <c r="IN24" s="54"/>
      <c r="IO24" s="54"/>
      <c r="IP24" s="54"/>
      <c r="IQ24" s="54"/>
      <c r="IR24" s="54"/>
      <c r="IS24" s="54"/>
      <c r="IT24" s="54"/>
      <c r="IU24" s="54"/>
      <c r="IV24" s="54"/>
      <c r="IW24" s="54"/>
      <c r="IX24" s="54"/>
      <c r="IY24" s="54"/>
    </row>
    <row r="25" spans="1:259" ht="15.75" x14ac:dyDescent="0.3">
      <c r="A25" s="54"/>
      <c r="B25" s="61">
        <v>2018</v>
      </c>
      <c r="C25" s="61" t="s">
        <v>226</v>
      </c>
      <c r="D25" s="61" t="s">
        <v>227</v>
      </c>
      <c r="E25" s="163">
        <v>352800</v>
      </c>
      <c r="F25" s="164">
        <v>240500</v>
      </c>
      <c r="G25" s="165">
        <v>13</v>
      </c>
      <c r="H25" s="166">
        <v>0</v>
      </c>
      <c r="I25" s="167">
        <v>0</v>
      </c>
      <c r="J25" s="165">
        <v>0</v>
      </c>
      <c r="K25" s="166">
        <v>0</v>
      </c>
      <c r="L25" s="167">
        <v>0</v>
      </c>
      <c r="M25" s="165">
        <v>0</v>
      </c>
      <c r="N25" s="166">
        <v>0</v>
      </c>
      <c r="O25" s="167">
        <v>0</v>
      </c>
      <c r="P25" s="165">
        <v>0</v>
      </c>
      <c r="Q25" s="168">
        <v>240500</v>
      </c>
      <c r="R25" s="163">
        <v>4715</v>
      </c>
      <c r="S25" s="165">
        <v>648</v>
      </c>
      <c r="T25" s="168">
        <v>245215</v>
      </c>
      <c r="U25" s="169">
        <v>13</v>
      </c>
      <c r="V25" s="169">
        <v>661</v>
      </c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  <c r="EE25" s="54"/>
      <c r="EF25" s="54"/>
      <c r="EG25" s="54"/>
      <c r="EH25" s="54"/>
      <c r="EI25" s="54"/>
      <c r="EJ25" s="54"/>
      <c r="EK25" s="54"/>
      <c r="EL25" s="54"/>
      <c r="EM25" s="54"/>
      <c r="EN25" s="54"/>
      <c r="EO25" s="54"/>
      <c r="EP25" s="54"/>
      <c r="EQ25" s="54"/>
      <c r="ER25" s="54"/>
      <c r="ES25" s="54"/>
      <c r="ET25" s="54"/>
      <c r="EU25" s="54"/>
      <c r="EV25" s="54"/>
      <c r="EW25" s="54"/>
      <c r="EX25" s="54"/>
      <c r="EY25" s="54"/>
      <c r="EZ25" s="54"/>
      <c r="FA25" s="54"/>
      <c r="FB25" s="54"/>
      <c r="FC25" s="54"/>
      <c r="FD25" s="54"/>
      <c r="FE25" s="54"/>
      <c r="FF25" s="54"/>
      <c r="FG25" s="54"/>
      <c r="FH25" s="54"/>
      <c r="FI25" s="54"/>
      <c r="FJ25" s="54"/>
      <c r="FK25" s="54"/>
      <c r="FL25" s="54"/>
      <c r="FM25" s="54"/>
      <c r="FN25" s="54"/>
      <c r="FO25" s="54"/>
      <c r="FP25" s="54"/>
      <c r="FQ25" s="54"/>
      <c r="FR25" s="54"/>
      <c r="FS25" s="54"/>
      <c r="FT25" s="54"/>
      <c r="FU25" s="54"/>
      <c r="FV25" s="54"/>
      <c r="FW25" s="54"/>
      <c r="FX25" s="54"/>
      <c r="FY25" s="54"/>
      <c r="FZ25" s="54"/>
      <c r="GA25" s="54"/>
      <c r="GB25" s="54"/>
      <c r="GC25" s="54"/>
      <c r="GD25" s="54"/>
      <c r="GE25" s="54"/>
      <c r="GF25" s="54"/>
      <c r="GG25" s="54"/>
      <c r="GH25" s="54"/>
      <c r="GI25" s="54"/>
      <c r="GJ25" s="54"/>
      <c r="GK25" s="54"/>
      <c r="GL25" s="54"/>
      <c r="GM25" s="54"/>
      <c r="GN25" s="54"/>
      <c r="GO25" s="54"/>
      <c r="GP25" s="54"/>
      <c r="GQ25" s="54"/>
      <c r="GR25" s="54"/>
      <c r="GS25" s="54"/>
      <c r="GT25" s="54"/>
      <c r="GU25" s="54"/>
      <c r="GV25" s="54"/>
      <c r="GW25" s="54"/>
      <c r="GX25" s="54"/>
      <c r="GY25" s="54"/>
      <c r="GZ25" s="54"/>
      <c r="HA25" s="54"/>
      <c r="HB25" s="54"/>
      <c r="HC25" s="54"/>
      <c r="HD25" s="54"/>
      <c r="HE25" s="54"/>
      <c r="HF25" s="54"/>
      <c r="HG25" s="54"/>
      <c r="HH25" s="54"/>
      <c r="HI25" s="54"/>
      <c r="HJ25" s="54"/>
      <c r="HK25" s="54"/>
      <c r="HL25" s="54"/>
      <c r="HM25" s="54"/>
      <c r="HN25" s="54"/>
      <c r="HO25" s="54"/>
      <c r="HP25" s="54"/>
      <c r="HQ25" s="54"/>
      <c r="HR25" s="54"/>
      <c r="HS25" s="54"/>
      <c r="HT25" s="54"/>
      <c r="HU25" s="54"/>
      <c r="HV25" s="54"/>
      <c r="HW25" s="54"/>
      <c r="HX25" s="54"/>
      <c r="HY25" s="54"/>
      <c r="HZ25" s="54"/>
      <c r="IA25" s="54"/>
      <c r="IB25" s="54"/>
      <c r="IC25" s="54"/>
      <c r="ID25" s="54"/>
      <c r="IE25" s="54"/>
      <c r="IF25" s="54"/>
      <c r="IG25" s="54"/>
      <c r="IH25" s="54"/>
      <c r="II25" s="54"/>
      <c r="IJ25" s="54"/>
      <c r="IK25" s="54"/>
      <c r="IL25" s="54"/>
      <c r="IM25" s="54"/>
      <c r="IN25" s="54"/>
      <c r="IO25" s="54"/>
      <c r="IP25" s="54"/>
      <c r="IQ25" s="54"/>
      <c r="IR25" s="54"/>
      <c r="IS25" s="54"/>
      <c r="IT25" s="54"/>
      <c r="IU25" s="54"/>
      <c r="IV25" s="54"/>
      <c r="IW25" s="54"/>
      <c r="IX25" s="54"/>
      <c r="IY25" s="54"/>
    </row>
    <row r="26" spans="1:259" x14ac:dyDescent="0.25">
      <c r="A26" s="54"/>
      <c r="B26" s="61">
        <v>2019</v>
      </c>
      <c r="C26" s="129" t="s">
        <v>226</v>
      </c>
      <c r="D26" s="129" t="s">
        <v>227</v>
      </c>
      <c r="E26" s="170">
        <v>602000</v>
      </c>
      <c r="F26" s="171">
        <v>532500</v>
      </c>
      <c r="G26" s="172">
        <v>10</v>
      </c>
      <c r="H26" s="173">
        <v>0</v>
      </c>
      <c r="I26" s="139">
        <v>0</v>
      </c>
      <c r="J26" s="174">
        <v>0</v>
      </c>
      <c r="K26" s="175">
        <v>0</v>
      </c>
      <c r="L26" s="139">
        <v>0</v>
      </c>
      <c r="M26" s="172">
        <v>0</v>
      </c>
      <c r="N26" s="173">
        <v>0</v>
      </c>
      <c r="O26" s="139">
        <v>0</v>
      </c>
      <c r="P26" s="172">
        <v>0</v>
      </c>
      <c r="Q26" s="176">
        <v>532500</v>
      </c>
      <c r="R26" s="176">
        <v>4810</v>
      </c>
      <c r="S26" s="177">
        <v>651</v>
      </c>
      <c r="T26" s="178">
        <v>537310</v>
      </c>
      <c r="U26" s="179">
        <v>10</v>
      </c>
      <c r="V26" s="180">
        <v>661</v>
      </c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  <c r="DH26" s="54"/>
      <c r="DI26" s="54"/>
      <c r="DJ26" s="54"/>
      <c r="DK26" s="54"/>
      <c r="DL26" s="54"/>
      <c r="DM26" s="54"/>
      <c r="DN26" s="54"/>
      <c r="DO26" s="54"/>
      <c r="DP26" s="54"/>
      <c r="DQ26" s="54"/>
      <c r="DR26" s="54"/>
      <c r="DS26" s="54"/>
      <c r="DT26" s="54"/>
      <c r="DU26" s="54"/>
      <c r="DV26" s="54"/>
      <c r="DW26" s="54"/>
      <c r="DX26" s="54"/>
      <c r="DY26" s="54"/>
      <c r="DZ26" s="54"/>
      <c r="EA26" s="54"/>
      <c r="EB26" s="54"/>
      <c r="EC26" s="54"/>
      <c r="ED26" s="54"/>
      <c r="EE26" s="54"/>
      <c r="EF26" s="54"/>
      <c r="EG26" s="54"/>
      <c r="EH26" s="54"/>
      <c r="EI26" s="54"/>
      <c r="EJ26" s="54"/>
      <c r="EK26" s="54"/>
      <c r="EL26" s="54"/>
      <c r="EM26" s="54"/>
      <c r="EN26" s="54"/>
      <c r="EO26" s="54"/>
      <c r="EP26" s="54"/>
      <c r="EQ26" s="54"/>
      <c r="ER26" s="54"/>
      <c r="ES26" s="54"/>
      <c r="ET26" s="54"/>
      <c r="EU26" s="54"/>
      <c r="EV26" s="54"/>
      <c r="EW26" s="54"/>
      <c r="EX26" s="54"/>
      <c r="EY26" s="54"/>
      <c r="EZ26" s="54"/>
      <c r="FA26" s="54"/>
      <c r="FB26" s="54"/>
      <c r="FC26" s="54"/>
      <c r="FD26" s="54"/>
      <c r="FE26" s="54"/>
      <c r="FF26" s="54"/>
      <c r="FG26" s="54"/>
      <c r="FH26" s="54"/>
      <c r="FI26" s="54"/>
      <c r="FJ26" s="54"/>
      <c r="FK26" s="54"/>
      <c r="FL26" s="54"/>
      <c r="FM26" s="54"/>
      <c r="FN26" s="54"/>
      <c r="FO26" s="54"/>
      <c r="FP26" s="54"/>
      <c r="FQ26" s="54"/>
      <c r="FR26" s="54"/>
      <c r="FS26" s="54"/>
      <c r="FT26" s="54"/>
      <c r="FU26" s="54"/>
      <c r="FV26" s="54"/>
      <c r="FW26" s="54"/>
      <c r="FX26" s="54"/>
      <c r="FY26" s="54"/>
      <c r="FZ26" s="54"/>
      <c r="GA26" s="54"/>
      <c r="GB26" s="54"/>
      <c r="GC26" s="54"/>
      <c r="GD26" s="54"/>
      <c r="GE26" s="54"/>
      <c r="GF26" s="54"/>
      <c r="GG26" s="54"/>
      <c r="GH26" s="54"/>
      <c r="GI26" s="54"/>
      <c r="GJ26" s="54"/>
      <c r="GK26" s="54"/>
      <c r="GL26" s="54"/>
      <c r="GM26" s="54"/>
      <c r="GN26" s="54"/>
      <c r="GO26" s="54"/>
      <c r="GP26" s="54"/>
      <c r="GQ26" s="54"/>
      <c r="GR26" s="54"/>
      <c r="GS26" s="54"/>
      <c r="GT26" s="54"/>
      <c r="GU26" s="54"/>
      <c r="GV26" s="54"/>
      <c r="GW26" s="54"/>
      <c r="GX26" s="54"/>
      <c r="GY26" s="54"/>
      <c r="GZ26" s="54"/>
      <c r="HA26" s="54"/>
      <c r="HB26" s="54"/>
      <c r="HC26" s="54"/>
      <c r="HD26" s="54"/>
      <c r="HE26" s="54"/>
      <c r="HF26" s="54"/>
      <c r="HG26" s="54"/>
      <c r="HH26" s="54"/>
      <c r="HI26" s="54"/>
      <c r="HJ26" s="54"/>
      <c r="HK26" s="54"/>
      <c r="HL26" s="54"/>
      <c r="HM26" s="54"/>
      <c r="HN26" s="54"/>
      <c r="HO26" s="54"/>
      <c r="HP26" s="54"/>
      <c r="HQ26" s="54"/>
      <c r="HR26" s="54"/>
      <c r="HS26" s="54"/>
      <c r="HT26" s="54"/>
      <c r="HU26" s="54"/>
      <c r="HV26" s="54"/>
      <c r="HW26" s="54"/>
      <c r="HX26" s="54"/>
      <c r="HY26" s="54"/>
      <c r="HZ26" s="54"/>
      <c r="IA26" s="54"/>
      <c r="IB26" s="54"/>
      <c r="IC26" s="54"/>
      <c r="ID26" s="54"/>
      <c r="IE26" s="54"/>
      <c r="IF26" s="54"/>
      <c r="IG26" s="54"/>
      <c r="IH26" s="54"/>
      <c r="II26" s="54"/>
      <c r="IJ26" s="54"/>
      <c r="IK26" s="54"/>
      <c r="IL26" s="54"/>
      <c r="IM26" s="54"/>
      <c r="IN26" s="54"/>
      <c r="IO26" s="54"/>
      <c r="IP26" s="54"/>
      <c r="IQ26" s="54"/>
      <c r="IR26" s="54"/>
      <c r="IS26" s="54"/>
      <c r="IT26" s="54"/>
      <c r="IU26" s="54"/>
      <c r="IV26" s="54"/>
      <c r="IW26" s="54"/>
      <c r="IX26" s="54"/>
      <c r="IY26" s="54"/>
    </row>
    <row r="27" spans="1:259" x14ac:dyDescent="0.25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4"/>
      <c r="CV27" s="54"/>
      <c r="CW27" s="54"/>
      <c r="CX27" s="54"/>
      <c r="CY27" s="54"/>
      <c r="CZ27" s="54"/>
      <c r="DA27" s="54"/>
      <c r="DB27" s="54"/>
      <c r="DC27" s="54"/>
      <c r="DD27" s="54"/>
      <c r="DE27" s="54"/>
      <c r="DF27" s="54"/>
      <c r="DG27" s="54"/>
      <c r="DH27" s="54"/>
      <c r="DI27" s="54"/>
      <c r="DJ27" s="54"/>
      <c r="DK27" s="54"/>
      <c r="DL27" s="54"/>
      <c r="DM27" s="54"/>
      <c r="DN27" s="54"/>
      <c r="DO27" s="54"/>
      <c r="DP27" s="54"/>
      <c r="DQ27" s="54"/>
      <c r="DR27" s="54"/>
      <c r="DS27" s="54"/>
      <c r="DT27" s="54"/>
      <c r="DU27" s="54"/>
      <c r="DV27" s="54"/>
      <c r="DW27" s="54"/>
      <c r="DX27" s="54"/>
      <c r="DY27" s="54"/>
      <c r="DZ27" s="54"/>
      <c r="EA27" s="54"/>
      <c r="EB27" s="54"/>
      <c r="EC27" s="54"/>
      <c r="ED27" s="54"/>
      <c r="EE27" s="54"/>
      <c r="EF27" s="54"/>
      <c r="EG27" s="54"/>
      <c r="EH27" s="54"/>
      <c r="EI27" s="54"/>
      <c r="EJ27" s="54"/>
      <c r="EK27" s="54"/>
      <c r="EL27" s="54"/>
      <c r="EM27" s="54"/>
      <c r="EN27" s="54"/>
      <c r="EO27" s="54"/>
      <c r="EP27" s="54"/>
      <c r="EQ27" s="54"/>
      <c r="ER27" s="54"/>
      <c r="ES27" s="54"/>
      <c r="ET27" s="54"/>
      <c r="EU27" s="54"/>
      <c r="EV27" s="54"/>
      <c r="EW27" s="54"/>
      <c r="EX27" s="54"/>
      <c r="EY27" s="54"/>
      <c r="EZ27" s="54"/>
      <c r="FA27" s="54"/>
      <c r="FB27" s="54"/>
      <c r="FC27" s="54"/>
      <c r="FD27" s="54"/>
      <c r="FE27" s="54"/>
      <c r="FF27" s="54"/>
      <c r="FG27" s="54"/>
      <c r="FH27" s="54"/>
      <c r="FI27" s="54"/>
      <c r="FJ27" s="54"/>
      <c r="FK27" s="54"/>
      <c r="FL27" s="54"/>
      <c r="FM27" s="54"/>
      <c r="FN27" s="54"/>
      <c r="FO27" s="54"/>
      <c r="FP27" s="54"/>
      <c r="FQ27" s="54"/>
      <c r="FR27" s="54"/>
      <c r="FS27" s="54"/>
      <c r="FT27" s="54"/>
      <c r="FU27" s="54"/>
      <c r="FV27" s="54"/>
      <c r="FW27" s="54"/>
      <c r="FX27" s="54"/>
      <c r="FY27" s="54"/>
      <c r="FZ27" s="54"/>
      <c r="GA27" s="54"/>
      <c r="GB27" s="54"/>
      <c r="GC27" s="54"/>
      <c r="GD27" s="54"/>
      <c r="GE27" s="54"/>
      <c r="GF27" s="54"/>
      <c r="GG27" s="54"/>
      <c r="GH27" s="54"/>
      <c r="GI27" s="54"/>
      <c r="GJ27" s="54"/>
      <c r="GK27" s="54"/>
      <c r="GL27" s="54"/>
      <c r="GM27" s="54"/>
      <c r="GN27" s="54"/>
      <c r="GO27" s="54"/>
      <c r="GP27" s="54"/>
      <c r="GQ27" s="54"/>
      <c r="GR27" s="54"/>
      <c r="GS27" s="54"/>
      <c r="GT27" s="54"/>
      <c r="GU27" s="54"/>
      <c r="GV27" s="54"/>
      <c r="GW27" s="54"/>
      <c r="GX27" s="54"/>
      <c r="GY27" s="54"/>
      <c r="GZ27" s="54"/>
      <c r="HA27" s="54"/>
      <c r="HB27" s="54"/>
      <c r="HC27" s="54"/>
      <c r="HD27" s="54"/>
      <c r="HE27" s="54"/>
      <c r="HF27" s="54"/>
      <c r="HG27" s="54"/>
      <c r="HH27" s="54"/>
      <c r="HI27" s="54"/>
      <c r="HJ27" s="54"/>
      <c r="HK27" s="54"/>
      <c r="HL27" s="54"/>
      <c r="HM27" s="54"/>
      <c r="HN27" s="54"/>
      <c r="HO27" s="54"/>
      <c r="HP27" s="54"/>
      <c r="HQ27" s="54"/>
      <c r="HR27" s="54"/>
      <c r="HS27" s="54"/>
      <c r="HT27" s="54"/>
      <c r="HU27" s="54"/>
      <c r="HV27" s="54"/>
      <c r="HW27" s="54"/>
      <c r="HX27" s="54"/>
      <c r="HY27" s="54"/>
      <c r="HZ27" s="54"/>
      <c r="IA27" s="54"/>
      <c r="IB27" s="54"/>
      <c r="IC27" s="54"/>
      <c r="ID27" s="54"/>
      <c r="IE27" s="54"/>
      <c r="IF27" s="54"/>
      <c r="IG27" s="54"/>
      <c r="IH27" s="54"/>
      <c r="II27" s="54"/>
      <c r="IJ27" s="54"/>
      <c r="IK27" s="54"/>
      <c r="IL27" s="54"/>
      <c r="IM27" s="54"/>
      <c r="IN27" s="54"/>
      <c r="IO27" s="54"/>
      <c r="IP27" s="54"/>
      <c r="IQ27" s="54"/>
      <c r="IR27" s="54"/>
      <c r="IS27" s="54"/>
      <c r="IT27" s="54"/>
      <c r="IU27" s="54"/>
      <c r="IV27" s="54"/>
      <c r="IW27" s="54"/>
      <c r="IX27" s="54"/>
      <c r="IY27" s="54"/>
    </row>
    <row r="28" spans="1:259" x14ac:dyDescent="0.25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4"/>
      <c r="DE28" s="54"/>
      <c r="DF28" s="54"/>
      <c r="DG28" s="54"/>
      <c r="DH28" s="54"/>
      <c r="DI28" s="54"/>
      <c r="DJ28" s="54"/>
      <c r="DK28" s="54"/>
      <c r="DL28" s="54"/>
      <c r="DM28" s="54"/>
      <c r="DN28" s="54"/>
      <c r="DO28" s="54"/>
      <c r="DP28" s="54"/>
      <c r="DQ28" s="54"/>
      <c r="DR28" s="54"/>
      <c r="DS28" s="54"/>
      <c r="DT28" s="54"/>
      <c r="DU28" s="54"/>
      <c r="DV28" s="54"/>
      <c r="DW28" s="54"/>
      <c r="DX28" s="54"/>
      <c r="DY28" s="54"/>
      <c r="DZ28" s="54"/>
      <c r="EA28" s="54"/>
      <c r="EB28" s="54"/>
      <c r="EC28" s="54"/>
      <c r="ED28" s="54"/>
      <c r="EE28" s="54"/>
      <c r="EF28" s="54"/>
      <c r="EG28" s="54"/>
      <c r="EH28" s="54"/>
      <c r="EI28" s="54"/>
      <c r="EJ28" s="54"/>
      <c r="EK28" s="54"/>
      <c r="EL28" s="54"/>
      <c r="EM28" s="54"/>
      <c r="EN28" s="54"/>
      <c r="EO28" s="54"/>
      <c r="EP28" s="54"/>
      <c r="EQ28" s="54"/>
      <c r="ER28" s="54"/>
      <c r="ES28" s="54"/>
      <c r="ET28" s="54"/>
      <c r="EU28" s="54"/>
      <c r="EV28" s="54"/>
      <c r="EW28" s="54"/>
      <c r="EX28" s="54"/>
      <c r="EY28" s="54"/>
      <c r="EZ28" s="54"/>
      <c r="FA28" s="54"/>
      <c r="FB28" s="54"/>
      <c r="FC28" s="54"/>
      <c r="FD28" s="54"/>
      <c r="FE28" s="54"/>
      <c r="FF28" s="54"/>
      <c r="FG28" s="54"/>
      <c r="FH28" s="54"/>
      <c r="FI28" s="54"/>
      <c r="FJ28" s="54"/>
      <c r="FK28" s="54"/>
      <c r="FL28" s="54"/>
      <c r="FM28" s="54"/>
      <c r="FN28" s="54"/>
      <c r="FO28" s="54"/>
      <c r="FP28" s="54"/>
      <c r="FQ28" s="54"/>
      <c r="FR28" s="54"/>
      <c r="FS28" s="54"/>
      <c r="FT28" s="54"/>
      <c r="FU28" s="54"/>
      <c r="FV28" s="54"/>
      <c r="FW28" s="54"/>
      <c r="FX28" s="54"/>
      <c r="FY28" s="54"/>
      <c r="FZ28" s="54"/>
      <c r="GA28" s="54"/>
      <c r="GB28" s="54"/>
      <c r="GC28" s="54"/>
      <c r="GD28" s="54"/>
      <c r="GE28" s="54"/>
      <c r="GF28" s="54"/>
      <c r="GG28" s="54"/>
      <c r="GH28" s="54"/>
      <c r="GI28" s="54"/>
      <c r="GJ28" s="54"/>
      <c r="GK28" s="54"/>
      <c r="GL28" s="54"/>
      <c r="GM28" s="54"/>
      <c r="GN28" s="54"/>
      <c r="GO28" s="54"/>
      <c r="GP28" s="54"/>
      <c r="GQ28" s="54"/>
      <c r="GR28" s="54"/>
      <c r="GS28" s="54"/>
      <c r="GT28" s="54"/>
      <c r="GU28" s="54"/>
      <c r="GV28" s="54"/>
      <c r="GW28" s="54"/>
      <c r="GX28" s="54"/>
      <c r="GY28" s="54"/>
      <c r="GZ28" s="54"/>
      <c r="HA28" s="54"/>
      <c r="HB28" s="54"/>
      <c r="HC28" s="54"/>
      <c r="HD28" s="54"/>
      <c r="HE28" s="54"/>
      <c r="HF28" s="54"/>
      <c r="HG28" s="54"/>
      <c r="HH28" s="54"/>
      <c r="HI28" s="54"/>
      <c r="HJ28" s="54"/>
      <c r="HK28" s="54"/>
      <c r="HL28" s="54"/>
      <c r="HM28" s="54"/>
      <c r="HN28" s="54"/>
      <c r="HO28" s="54"/>
      <c r="HP28" s="54"/>
      <c r="HQ28" s="54"/>
      <c r="HR28" s="54"/>
      <c r="HS28" s="54"/>
      <c r="HT28" s="54"/>
      <c r="HU28" s="54"/>
      <c r="HV28" s="54"/>
      <c r="HW28" s="54"/>
      <c r="HX28" s="54"/>
      <c r="HY28" s="54"/>
      <c r="HZ28" s="54"/>
      <c r="IA28" s="54"/>
      <c r="IB28" s="54"/>
      <c r="IC28" s="54"/>
      <c r="ID28" s="54"/>
      <c r="IE28" s="54"/>
      <c r="IF28" s="54"/>
      <c r="IG28" s="54"/>
      <c r="IH28" s="54"/>
      <c r="II28" s="54"/>
      <c r="IJ28" s="54"/>
      <c r="IK28" s="54"/>
      <c r="IL28" s="54"/>
      <c r="IM28" s="54"/>
      <c r="IN28" s="54"/>
      <c r="IO28" s="54"/>
      <c r="IP28" s="54"/>
      <c r="IQ28" s="54"/>
      <c r="IR28" s="54"/>
      <c r="IS28" s="54"/>
      <c r="IT28" s="54"/>
      <c r="IU28" s="54"/>
      <c r="IV28" s="54"/>
      <c r="IW28" s="54"/>
      <c r="IX28" s="54"/>
      <c r="IY28" s="54"/>
    </row>
    <row r="29" spans="1:259" ht="60" x14ac:dyDescent="0.25">
      <c r="A29" s="54"/>
      <c r="B29" s="61" t="s">
        <v>30</v>
      </c>
      <c r="C29" s="82" t="s">
        <v>229</v>
      </c>
      <c r="D29" s="82" t="s">
        <v>29</v>
      </c>
      <c r="E29" s="82" t="s">
        <v>267</v>
      </c>
      <c r="F29" s="82" t="s">
        <v>268</v>
      </c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4"/>
      <c r="DE29" s="54"/>
      <c r="DF29" s="54"/>
      <c r="DG29" s="54"/>
      <c r="DH29" s="54"/>
      <c r="DI29" s="54"/>
      <c r="DJ29" s="54"/>
      <c r="DK29" s="54"/>
      <c r="DL29" s="54"/>
      <c r="DM29" s="54"/>
      <c r="DN29" s="54"/>
      <c r="DO29" s="54"/>
      <c r="DP29" s="54"/>
      <c r="DQ29" s="54"/>
      <c r="DR29" s="54"/>
      <c r="DS29" s="54"/>
      <c r="DT29" s="54"/>
      <c r="DU29" s="54"/>
      <c r="DV29" s="54"/>
      <c r="DW29" s="54"/>
      <c r="DX29" s="54"/>
      <c r="DY29" s="54"/>
      <c r="DZ29" s="54"/>
      <c r="EA29" s="54"/>
      <c r="EB29" s="54"/>
      <c r="EC29" s="54"/>
      <c r="ED29" s="54"/>
      <c r="EE29" s="54"/>
      <c r="EF29" s="54"/>
      <c r="EG29" s="54"/>
      <c r="EH29" s="54"/>
      <c r="EI29" s="54"/>
      <c r="EJ29" s="54"/>
      <c r="EK29" s="54"/>
      <c r="EL29" s="54"/>
      <c r="EM29" s="54"/>
      <c r="EN29" s="54"/>
      <c r="EO29" s="54"/>
      <c r="EP29" s="54"/>
      <c r="EQ29" s="54"/>
      <c r="ER29" s="54"/>
      <c r="ES29" s="54"/>
      <c r="ET29" s="54"/>
      <c r="EU29" s="54"/>
      <c r="EV29" s="54"/>
      <c r="EW29" s="54"/>
      <c r="EX29" s="54"/>
      <c r="EY29" s="54"/>
      <c r="EZ29" s="54"/>
      <c r="FA29" s="54"/>
      <c r="FB29" s="54"/>
      <c r="FC29" s="54"/>
      <c r="FD29" s="54"/>
      <c r="FE29" s="54"/>
      <c r="FF29" s="54"/>
      <c r="FG29" s="54"/>
      <c r="FH29" s="54"/>
      <c r="FI29" s="54"/>
      <c r="FJ29" s="54"/>
      <c r="FK29" s="54"/>
      <c r="FL29" s="54"/>
      <c r="FM29" s="54"/>
      <c r="FN29" s="54"/>
      <c r="FO29" s="54"/>
      <c r="FP29" s="54"/>
      <c r="FQ29" s="54"/>
      <c r="FR29" s="54"/>
      <c r="FS29" s="54"/>
      <c r="FT29" s="54"/>
      <c r="FU29" s="54"/>
      <c r="FV29" s="54"/>
      <c r="FW29" s="54"/>
      <c r="FX29" s="54"/>
      <c r="FY29" s="54"/>
      <c r="FZ29" s="54"/>
      <c r="GA29" s="54"/>
      <c r="GB29" s="54"/>
      <c r="GC29" s="54"/>
      <c r="GD29" s="54"/>
      <c r="GE29" s="54"/>
      <c r="GF29" s="54"/>
      <c r="GG29" s="54"/>
      <c r="GH29" s="54"/>
      <c r="GI29" s="54"/>
      <c r="GJ29" s="54"/>
      <c r="GK29" s="54"/>
      <c r="GL29" s="54"/>
      <c r="GM29" s="54"/>
      <c r="GN29" s="54"/>
      <c r="GO29" s="54"/>
      <c r="GP29" s="54"/>
      <c r="GQ29" s="54"/>
      <c r="GR29" s="54"/>
      <c r="GS29" s="54"/>
      <c r="GT29" s="54"/>
      <c r="GU29" s="54"/>
      <c r="GV29" s="54"/>
      <c r="GW29" s="54"/>
      <c r="GX29" s="54"/>
      <c r="GY29" s="54"/>
      <c r="GZ29" s="54"/>
      <c r="HA29" s="54"/>
      <c r="HB29" s="54"/>
      <c r="HC29" s="54"/>
      <c r="HD29" s="54"/>
      <c r="HE29" s="54"/>
      <c r="HF29" s="54"/>
      <c r="HG29" s="54"/>
      <c r="HH29" s="54"/>
      <c r="HI29" s="54"/>
      <c r="HJ29" s="54"/>
      <c r="HK29" s="54"/>
      <c r="HL29" s="54"/>
      <c r="HM29" s="54"/>
      <c r="HN29" s="54"/>
      <c r="HO29" s="54"/>
      <c r="HP29" s="54"/>
      <c r="HQ29" s="54"/>
      <c r="HR29" s="54"/>
      <c r="HS29" s="54"/>
      <c r="HT29" s="54"/>
      <c r="HU29" s="54"/>
      <c r="HV29" s="54"/>
      <c r="HW29" s="54"/>
      <c r="HX29" s="54"/>
      <c r="HY29" s="54"/>
      <c r="HZ29" s="54"/>
      <c r="IA29" s="54"/>
      <c r="IB29" s="54"/>
      <c r="IC29" s="54"/>
      <c r="ID29" s="54"/>
      <c r="IE29" s="54"/>
      <c r="IF29" s="54"/>
      <c r="IG29" s="54"/>
      <c r="IH29" s="54"/>
      <c r="II29" s="54"/>
      <c r="IJ29" s="54"/>
      <c r="IK29" s="54"/>
      <c r="IL29" s="54"/>
      <c r="IM29" s="54"/>
      <c r="IN29" s="54"/>
      <c r="IO29" s="54"/>
      <c r="IP29" s="54"/>
      <c r="IQ29" s="54"/>
      <c r="IR29" s="54"/>
      <c r="IS29" s="54"/>
      <c r="IT29" s="54"/>
      <c r="IU29" s="54"/>
      <c r="IV29" s="54"/>
      <c r="IW29" s="54"/>
      <c r="IX29" s="54"/>
      <c r="IY29" s="54"/>
    </row>
    <row r="30" spans="1:259" x14ac:dyDescent="0.25">
      <c r="A30" s="54"/>
      <c r="B30" s="61">
        <v>2015</v>
      </c>
      <c r="C30" s="181" t="s">
        <v>226</v>
      </c>
      <c r="D30" s="181" t="s">
        <v>227</v>
      </c>
      <c r="E30" s="86">
        <v>6</v>
      </c>
      <c r="F30" s="182">
        <v>3</v>
      </c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4"/>
      <c r="DB30" s="54"/>
      <c r="DC30" s="54"/>
      <c r="DD30" s="54"/>
      <c r="DE30" s="54"/>
      <c r="DF30" s="54"/>
      <c r="DG30" s="54"/>
      <c r="DH30" s="54"/>
      <c r="DI30" s="54"/>
      <c r="DJ30" s="54"/>
      <c r="DK30" s="54"/>
      <c r="DL30" s="54"/>
      <c r="DM30" s="54"/>
      <c r="DN30" s="54"/>
      <c r="DO30" s="54"/>
      <c r="DP30" s="54"/>
      <c r="DQ30" s="54"/>
      <c r="DR30" s="54"/>
      <c r="DS30" s="54"/>
      <c r="DT30" s="54"/>
      <c r="DU30" s="54"/>
      <c r="DV30" s="54"/>
      <c r="DW30" s="54"/>
      <c r="DX30" s="54"/>
      <c r="DY30" s="54"/>
      <c r="DZ30" s="54"/>
      <c r="EA30" s="54"/>
      <c r="EB30" s="54"/>
      <c r="EC30" s="54"/>
      <c r="ED30" s="54"/>
      <c r="EE30" s="54"/>
      <c r="EF30" s="54"/>
      <c r="EG30" s="54"/>
      <c r="EH30" s="54"/>
      <c r="EI30" s="54"/>
      <c r="EJ30" s="54"/>
      <c r="EK30" s="54"/>
      <c r="EL30" s="54"/>
      <c r="EM30" s="54"/>
      <c r="EN30" s="54"/>
      <c r="EO30" s="54"/>
      <c r="EP30" s="54"/>
      <c r="EQ30" s="54"/>
      <c r="ER30" s="54"/>
      <c r="ES30" s="54"/>
      <c r="ET30" s="54"/>
      <c r="EU30" s="54"/>
      <c r="EV30" s="54"/>
      <c r="EW30" s="54"/>
      <c r="EX30" s="54"/>
      <c r="EY30" s="54"/>
      <c r="EZ30" s="54"/>
      <c r="FA30" s="54"/>
      <c r="FB30" s="54"/>
      <c r="FC30" s="54"/>
      <c r="FD30" s="54"/>
      <c r="FE30" s="54"/>
      <c r="FF30" s="54"/>
      <c r="FG30" s="54"/>
      <c r="FH30" s="54"/>
      <c r="FI30" s="54"/>
      <c r="FJ30" s="54"/>
      <c r="FK30" s="54"/>
      <c r="FL30" s="54"/>
      <c r="FM30" s="54"/>
      <c r="FN30" s="54"/>
      <c r="FO30" s="54"/>
      <c r="FP30" s="54"/>
      <c r="FQ30" s="54"/>
      <c r="FR30" s="54"/>
      <c r="FS30" s="54"/>
      <c r="FT30" s="54"/>
      <c r="FU30" s="54"/>
      <c r="FV30" s="54"/>
      <c r="FW30" s="54"/>
      <c r="FX30" s="54"/>
      <c r="FY30" s="54"/>
      <c r="FZ30" s="54"/>
      <c r="GA30" s="54"/>
      <c r="GB30" s="54"/>
      <c r="GC30" s="54"/>
      <c r="GD30" s="54"/>
      <c r="GE30" s="54"/>
      <c r="GF30" s="54"/>
      <c r="GG30" s="54"/>
      <c r="GH30" s="54"/>
      <c r="GI30" s="54"/>
      <c r="GJ30" s="54"/>
      <c r="GK30" s="54"/>
      <c r="GL30" s="54"/>
      <c r="GM30" s="54"/>
      <c r="GN30" s="54"/>
      <c r="GO30" s="54"/>
      <c r="GP30" s="54"/>
      <c r="GQ30" s="54"/>
      <c r="GR30" s="54"/>
      <c r="GS30" s="54"/>
      <c r="GT30" s="54"/>
      <c r="GU30" s="54"/>
      <c r="GV30" s="54"/>
      <c r="GW30" s="54"/>
      <c r="GX30" s="54"/>
      <c r="GY30" s="54"/>
      <c r="GZ30" s="54"/>
      <c r="HA30" s="54"/>
      <c r="HB30" s="54"/>
      <c r="HC30" s="54"/>
      <c r="HD30" s="54"/>
      <c r="HE30" s="54"/>
      <c r="HF30" s="54"/>
      <c r="HG30" s="54"/>
      <c r="HH30" s="54"/>
      <c r="HI30" s="54"/>
      <c r="HJ30" s="54"/>
      <c r="HK30" s="54"/>
      <c r="HL30" s="54"/>
      <c r="HM30" s="54"/>
      <c r="HN30" s="54"/>
      <c r="HO30" s="54"/>
      <c r="HP30" s="54"/>
      <c r="HQ30" s="54"/>
      <c r="HR30" s="54"/>
      <c r="HS30" s="54"/>
      <c r="HT30" s="54"/>
      <c r="HU30" s="54"/>
      <c r="HV30" s="54"/>
      <c r="HW30" s="54"/>
      <c r="HX30" s="54"/>
      <c r="HY30" s="54"/>
      <c r="HZ30" s="54"/>
      <c r="IA30" s="54"/>
      <c r="IB30" s="54"/>
      <c r="IC30" s="54"/>
      <c r="ID30" s="54"/>
      <c r="IE30" s="54"/>
      <c r="IF30" s="54"/>
      <c r="IG30" s="54"/>
      <c r="IH30" s="54"/>
      <c r="II30" s="54"/>
      <c r="IJ30" s="54"/>
      <c r="IK30" s="54"/>
      <c r="IL30" s="54"/>
      <c r="IM30" s="54"/>
      <c r="IN30" s="54"/>
      <c r="IO30" s="54"/>
      <c r="IP30" s="54"/>
      <c r="IQ30" s="54"/>
      <c r="IR30" s="54"/>
      <c r="IS30" s="54"/>
      <c r="IT30" s="54"/>
      <c r="IU30" s="54"/>
      <c r="IV30" s="54"/>
      <c r="IW30" s="54"/>
      <c r="IX30" s="54"/>
      <c r="IY30" s="54"/>
    </row>
    <row r="31" spans="1:259" x14ac:dyDescent="0.25">
      <c r="A31" s="54"/>
      <c r="B31" s="61">
        <v>2016</v>
      </c>
      <c r="C31" s="181" t="s">
        <v>226</v>
      </c>
      <c r="D31" s="181" t="s">
        <v>227</v>
      </c>
      <c r="E31" s="183" t="s">
        <v>269</v>
      </c>
      <c r="F31" s="183">
        <v>0</v>
      </c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54"/>
      <c r="CN31" s="54"/>
      <c r="CO31" s="54"/>
      <c r="CP31" s="54"/>
      <c r="CQ31" s="54"/>
      <c r="CR31" s="54"/>
      <c r="CS31" s="54"/>
      <c r="CT31" s="54"/>
      <c r="CU31" s="54"/>
      <c r="CV31" s="54"/>
      <c r="CW31" s="54"/>
      <c r="CX31" s="54"/>
      <c r="CY31" s="54"/>
      <c r="CZ31" s="54"/>
      <c r="DA31" s="54"/>
      <c r="DB31" s="54"/>
      <c r="DC31" s="54"/>
      <c r="DD31" s="54"/>
      <c r="DE31" s="54"/>
      <c r="DF31" s="54"/>
      <c r="DG31" s="54"/>
      <c r="DH31" s="54"/>
      <c r="DI31" s="54"/>
      <c r="DJ31" s="54"/>
      <c r="DK31" s="54"/>
      <c r="DL31" s="54"/>
      <c r="DM31" s="54"/>
      <c r="DN31" s="54"/>
      <c r="DO31" s="54"/>
      <c r="DP31" s="54"/>
      <c r="DQ31" s="54"/>
      <c r="DR31" s="54"/>
      <c r="DS31" s="54"/>
      <c r="DT31" s="54"/>
      <c r="DU31" s="54"/>
      <c r="DV31" s="54"/>
      <c r="DW31" s="54"/>
      <c r="DX31" s="54"/>
      <c r="DY31" s="54"/>
      <c r="DZ31" s="54"/>
      <c r="EA31" s="54"/>
      <c r="EB31" s="54"/>
      <c r="EC31" s="54"/>
      <c r="ED31" s="54"/>
      <c r="EE31" s="54"/>
      <c r="EF31" s="54"/>
      <c r="EG31" s="54"/>
      <c r="EH31" s="54"/>
      <c r="EI31" s="54"/>
      <c r="EJ31" s="54"/>
      <c r="EK31" s="54"/>
      <c r="EL31" s="54"/>
      <c r="EM31" s="54"/>
      <c r="EN31" s="54"/>
      <c r="EO31" s="54"/>
      <c r="EP31" s="54"/>
      <c r="EQ31" s="54"/>
      <c r="ER31" s="54"/>
      <c r="ES31" s="54"/>
      <c r="ET31" s="54"/>
      <c r="EU31" s="54"/>
      <c r="EV31" s="54"/>
      <c r="EW31" s="54"/>
      <c r="EX31" s="54"/>
      <c r="EY31" s="54"/>
      <c r="EZ31" s="54"/>
      <c r="FA31" s="54"/>
      <c r="FB31" s="54"/>
      <c r="FC31" s="54"/>
      <c r="FD31" s="54"/>
      <c r="FE31" s="54"/>
      <c r="FF31" s="54"/>
      <c r="FG31" s="54"/>
      <c r="FH31" s="54"/>
      <c r="FI31" s="54"/>
      <c r="FJ31" s="54"/>
      <c r="FK31" s="54"/>
      <c r="FL31" s="54"/>
      <c r="FM31" s="54"/>
      <c r="FN31" s="54"/>
      <c r="FO31" s="54"/>
      <c r="FP31" s="54"/>
      <c r="FQ31" s="54"/>
      <c r="FR31" s="54"/>
      <c r="FS31" s="54"/>
      <c r="FT31" s="54"/>
      <c r="FU31" s="54"/>
      <c r="FV31" s="54"/>
      <c r="FW31" s="54"/>
      <c r="FX31" s="54"/>
      <c r="FY31" s="54"/>
      <c r="FZ31" s="54"/>
      <c r="GA31" s="54"/>
      <c r="GB31" s="54"/>
      <c r="GC31" s="54"/>
      <c r="GD31" s="54"/>
      <c r="GE31" s="54"/>
      <c r="GF31" s="54"/>
      <c r="GG31" s="54"/>
      <c r="GH31" s="54"/>
      <c r="GI31" s="54"/>
      <c r="GJ31" s="54"/>
      <c r="GK31" s="54"/>
      <c r="GL31" s="54"/>
      <c r="GM31" s="54"/>
      <c r="GN31" s="54"/>
      <c r="GO31" s="54"/>
      <c r="GP31" s="54"/>
      <c r="GQ31" s="54"/>
      <c r="GR31" s="54"/>
      <c r="GS31" s="54"/>
      <c r="GT31" s="54"/>
      <c r="GU31" s="54"/>
      <c r="GV31" s="54"/>
      <c r="GW31" s="54"/>
      <c r="GX31" s="54"/>
      <c r="GY31" s="54"/>
      <c r="GZ31" s="54"/>
      <c r="HA31" s="54"/>
      <c r="HB31" s="54"/>
      <c r="HC31" s="54"/>
      <c r="HD31" s="54"/>
      <c r="HE31" s="54"/>
      <c r="HF31" s="54"/>
      <c r="HG31" s="54"/>
      <c r="HH31" s="54"/>
      <c r="HI31" s="54"/>
      <c r="HJ31" s="54"/>
      <c r="HK31" s="54"/>
      <c r="HL31" s="54"/>
      <c r="HM31" s="54"/>
      <c r="HN31" s="54"/>
      <c r="HO31" s="54"/>
      <c r="HP31" s="54"/>
      <c r="HQ31" s="54"/>
      <c r="HR31" s="54"/>
      <c r="HS31" s="54"/>
      <c r="HT31" s="54"/>
      <c r="HU31" s="54"/>
      <c r="HV31" s="54"/>
      <c r="HW31" s="54"/>
      <c r="HX31" s="54"/>
      <c r="HY31" s="54"/>
      <c r="HZ31" s="54"/>
      <c r="IA31" s="54"/>
      <c r="IB31" s="54"/>
      <c r="IC31" s="54"/>
      <c r="ID31" s="54"/>
      <c r="IE31" s="54"/>
      <c r="IF31" s="54"/>
      <c r="IG31" s="54"/>
      <c r="IH31" s="54"/>
      <c r="II31" s="54"/>
      <c r="IJ31" s="54"/>
      <c r="IK31" s="54"/>
      <c r="IL31" s="54"/>
      <c r="IM31" s="54"/>
      <c r="IN31" s="54"/>
      <c r="IO31" s="54"/>
      <c r="IP31" s="54"/>
      <c r="IQ31" s="54"/>
      <c r="IR31" s="54"/>
      <c r="IS31" s="54"/>
      <c r="IT31" s="54"/>
      <c r="IU31" s="54"/>
      <c r="IV31" s="54"/>
      <c r="IW31" s="54"/>
      <c r="IX31" s="54"/>
      <c r="IY31" s="54"/>
    </row>
    <row r="32" spans="1:259" x14ac:dyDescent="0.25">
      <c r="A32" s="54"/>
      <c r="B32" s="61">
        <v>2017</v>
      </c>
      <c r="C32" s="181" t="s">
        <v>226</v>
      </c>
      <c r="D32" s="181" t="s">
        <v>227</v>
      </c>
      <c r="E32" s="113">
        <v>0</v>
      </c>
      <c r="F32" s="113">
        <v>0</v>
      </c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  <c r="CH32" s="54"/>
      <c r="CI32" s="54"/>
      <c r="CJ32" s="54"/>
      <c r="CK32" s="54"/>
      <c r="CL32" s="54"/>
      <c r="CM32" s="54"/>
      <c r="CN32" s="54"/>
      <c r="CO32" s="54"/>
      <c r="CP32" s="54"/>
      <c r="CQ32" s="54"/>
      <c r="CR32" s="54"/>
      <c r="CS32" s="54"/>
      <c r="CT32" s="54"/>
      <c r="CU32" s="54"/>
      <c r="CV32" s="54"/>
      <c r="CW32" s="54"/>
      <c r="CX32" s="54"/>
      <c r="CY32" s="54"/>
      <c r="CZ32" s="54"/>
      <c r="DA32" s="54"/>
      <c r="DB32" s="54"/>
      <c r="DC32" s="54"/>
      <c r="DD32" s="54"/>
      <c r="DE32" s="54"/>
      <c r="DF32" s="54"/>
      <c r="DG32" s="54"/>
      <c r="DH32" s="54"/>
      <c r="DI32" s="54"/>
      <c r="DJ32" s="54"/>
      <c r="DK32" s="54"/>
      <c r="DL32" s="54"/>
      <c r="DM32" s="54"/>
      <c r="DN32" s="54"/>
      <c r="DO32" s="54"/>
      <c r="DP32" s="54"/>
      <c r="DQ32" s="54"/>
      <c r="DR32" s="54"/>
      <c r="DS32" s="54"/>
      <c r="DT32" s="54"/>
      <c r="DU32" s="54"/>
      <c r="DV32" s="54"/>
      <c r="DW32" s="54"/>
      <c r="DX32" s="54"/>
      <c r="DY32" s="54"/>
      <c r="DZ32" s="54"/>
      <c r="EA32" s="54"/>
      <c r="EB32" s="54"/>
      <c r="EC32" s="54"/>
      <c r="ED32" s="54"/>
      <c r="EE32" s="54"/>
      <c r="EF32" s="54"/>
      <c r="EG32" s="54"/>
      <c r="EH32" s="54"/>
      <c r="EI32" s="54"/>
      <c r="EJ32" s="54"/>
      <c r="EK32" s="54"/>
      <c r="EL32" s="54"/>
      <c r="EM32" s="54"/>
      <c r="EN32" s="54"/>
      <c r="EO32" s="54"/>
      <c r="EP32" s="54"/>
      <c r="EQ32" s="54"/>
      <c r="ER32" s="54"/>
      <c r="ES32" s="54"/>
      <c r="ET32" s="54"/>
      <c r="EU32" s="54"/>
      <c r="EV32" s="54"/>
      <c r="EW32" s="54"/>
      <c r="EX32" s="54"/>
      <c r="EY32" s="54"/>
      <c r="EZ32" s="54"/>
      <c r="FA32" s="54"/>
      <c r="FB32" s="54"/>
      <c r="FC32" s="54"/>
      <c r="FD32" s="54"/>
      <c r="FE32" s="54"/>
      <c r="FF32" s="54"/>
      <c r="FG32" s="54"/>
      <c r="FH32" s="54"/>
      <c r="FI32" s="54"/>
      <c r="FJ32" s="54"/>
      <c r="FK32" s="54"/>
      <c r="FL32" s="54"/>
      <c r="FM32" s="54"/>
      <c r="FN32" s="54"/>
      <c r="FO32" s="54"/>
      <c r="FP32" s="54"/>
      <c r="FQ32" s="54"/>
      <c r="FR32" s="54"/>
      <c r="FS32" s="54"/>
      <c r="FT32" s="54"/>
      <c r="FU32" s="54"/>
      <c r="FV32" s="54"/>
      <c r="FW32" s="54"/>
      <c r="FX32" s="54"/>
      <c r="FY32" s="54"/>
      <c r="FZ32" s="54"/>
      <c r="GA32" s="54"/>
      <c r="GB32" s="54"/>
      <c r="GC32" s="54"/>
      <c r="GD32" s="54"/>
      <c r="GE32" s="54"/>
      <c r="GF32" s="54"/>
      <c r="GG32" s="54"/>
      <c r="GH32" s="54"/>
      <c r="GI32" s="54"/>
      <c r="GJ32" s="54"/>
      <c r="GK32" s="54"/>
      <c r="GL32" s="54"/>
      <c r="GM32" s="54"/>
      <c r="GN32" s="54"/>
      <c r="GO32" s="54"/>
      <c r="GP32" s="54"/>
      <c r="GQ32" s="54"/>
      <c r="GR32" s="54"/>
      <c r="GS32" s="54"/>
      <c r="GT32" s="54"/>
      <c r="GU32" s="54"/>
      <c r="GV32" s="54"/>
      <c r="GW32" s="54"/>
      <c r="GX32" s="54"/>
      <c r="GY32" s="54"/>
      <c r="GZ32" s="54"/>
      <c r="HA32" s="54"/>
      <c r="HB32" s="54"/>
      <c r="HC32" s="54"/>
      <c r="HD32" s="54"/>
      <c r="HE32" s="54"/>
      <c r="HF32" s="54"/>
      <c r="HG32" s="54"/>
      <c r="HH32" s="54"/>
      <c r="HI32" s="54"/>
      <c r="HJ32" s="54"/>
      <c r="HK32" s="54"/>
      <c r="HL32" s="54"/>
      <c r="HM32" s="54"/>
      <c r="HN32" s="54"/>
      <c r="HO32" s="54"/>
      <c r="HP32" s="54"/>
      <c r="HQ32" s="54"/>
      <c r="HR32" s="54"/>
      <c r="HS32" s="54"/>
      <c r="HT32" s="54"/>
      <c r="HU32" s="54"/>
      <c r="HV32" s="54"/>
      <c r="HW32" s="54"/>
      <c r="HX32" s="54"/>
      <c r="HY32" s="54"/>
      <c r="HZ32" s="54"/>
      <c r="IA32" s="54"/>
      <c r="IB32" s="54"/>
      <c r="IC32" s="54"/>
      <c r="ID32" s="54"/>
      <c r="IE32" s="54"/>
      <c r="IF32" s="54"/>
      <c r="IG32" s="54"/>
      <c r="IH32" s="54"/>
      <c r="II32" s="54"/>
      <c r="IJ32" s="54"/>
      <c r="IK32" s="54"/>
      <c r="IL32" s="54"/>
      <c r="IM32" s="54"/>
      <c r="IN32" s="54"/>
      <c r="IO32" s="54"/>
      <c r="IP32" s="54"/>
      <c r="IQ32" s="54"/>
      <c r="IR32" s="54"/>
      <c r="IS32" s="54"/>
      <c r="IT32" s="54"/>
      <c r="IU32" s="54"/>
      <c r="IV32" s="54"/>
      <c r="IW32" s="54"/>
      <c r="IX32" s="54"/>
      <c r="IY32" s="54"/>
    </row>
    <row r="33" spans="1:259" x14ac:dyDescent="0.25">
      <c r="A33" s="54"/>
      <c r="B33" s="61">
        <v>2018</v>
      </c>
      <c r="C33" s="181" t="s">
        <v>226</v>
      </c>
      <c r="D33" s="181" t="s">
        <v>227</v>
      </c>
      <c r="E33" s="184">
        <v>8</v>
      </c>
      <c r="F33" s="124">
        <v>3</v>
      </c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  <c r="EE33" s="54"/>
      <c r="EF33" s="54"/>
      <c r="EG33" s="54"/>
      <c r="EH33" s="54"/>
      <c r="EI33" s="54"/>
      <c r="EJ33" s="54"/>
      <c r="EK33" s="54"/>
      <c r="EL33" s="54"/>
      <c r="EM33" s="54"/>
      <c r="EN33" s="54"/>
      <c r="EO33" s="54"/>
      <c r="EP33" s="54"/>
      <c r="EQ33" s="54"/>
      <c r="ER33" s="54"/>
      <c r="ES33" s="54"/>
      <c r="ET33" s="54"/>
      <c r="EU33" s="54"/>
      <c r="EV33" s="54"/>
      <c r="EW33" s="54"/>
      <c r="EX33" s="54"/>
      <c r="EY33" s="54"/>
      <c r="EZ33" s="54"/>
      <c r="FA33" s="54"/>
      <c r="FB33" s="54"/>
      <c r="FC33" s="54"/>
      <c r="FD33" s="54"/>
      <c r="FE33" s="54"/>
      <c r="FF33" s="54"/>
      <c r="FG33" s="54"/>
      <c r="FH33" s="54"/>
      <c r="FI33" s="54"/>
      <c r="FJ33" s="54"/>
      <c r="FK33" s="54"/>
      <c r="FL33" s="54"/>
      <c r="FM33" s="54"/>
      <c r="FN33" s="54"/>
      <c r="FO33" s="54"/>
      <c r="FP33" s="54"/>
      <c r="FQ33" s="54"/>
      <c r="FR33" s="54"/>
      <c r="FS33" s="54"/>
      <c r="FT33" s="54"/>
      <c r="FU33" s="54"/>
      <c r="FV33" s="54"/>
      <c r="FW33" s="54"/>
      <c r="FX33" s="54"/>
      <c r="FY33" s="54"/>
      <c r="FZ33" s="54"/>
      <c r="GA33" s="54"/>
      <c r="GB33" s="54"/>
      <c r="GC33" s="54"/>
      <c r="GD33" s="54"/>
      <c r="GE33" s="54"/>
      <c r="GF33" s="54"/>
      <c r="GG33" s="54"/>
      <c r="GH33" s="54"/>
      <c r="GI33" s="54"/>
      <c r="GJ33" s="54"/>
      <c r="GK33" s="54"/>
      <c r="GL33" s="54"/>
      <c r="GM33" s="54"/>
      <c r="GN33" s="54"/>
      <c r="GO33" s="54"/>
      <c r="GP33" s="54"/>
      <c r="GQ33" s="54"/>
      <c r="GR33" s="54"/>
      <c r="GS33" s="54"/>
      <c r="GT33" s="54"/>
      <c r="GU33" s="54"/>
      <c r="GV33" s="54"/>
      <c r="GW33" s="54"/>
      <c r="GX33" s="54"/>
      <c r="GY33" s="54"/>
      <c r="GZ33" s="54"/>
      <c r="HA33" s="54"/>
      <c r="HB33" s="54"/>
      <c r="HC33" s="54"/>
      <c r="HD33" s="54"/>
      <c r="HE33" s="54"/>
      <c r="HF33" s="54"/>
      <c r="HG33" s="54"/>
      <c r="HH33" s="54"/>
      <c r="HI33" s="54"/>
      <c r="HJ33" s="54"/>
      <c r="HK33" s="54"/>
      <c r="HL33" s="54"/>
      <c r="HM33" s="54"/>
      <c r="HN33" s="54"/>
      <c r="HO33" s="54"/>
      <c r="HP33" s="54"/>
      <c r="HQ33" s="54"/>
      <c r="HR33" s="54"/>
      <c r="HS33" s="54"/>
      <c r="HT33" s="54"/>
      <c r="HU33" s="54"/>
      <c r="HV33" s="54"/>
      <c r="HW33" s="54"/>
      <c r="HX33" s="54"/>
      <c r="HY33" s="54"/>
      <c r="HZ33" s="54"/>
      <c r="IA33" s="54"/>
      <c r="IB33" s="54"/>
      <c r="IC33" s="54"/>
      <c r="ID33" s="54"/>
      <c r="IE33" s="54"/>
      <c r="IF33" s="54"/>
      <c r="IG33" s="54"/>
      <c r="IH33" s="54"/>
      <c r="II33" s="54"/>
      <c r="IJ33" s="54"/>
      <c r="IK33" s="54"/>
      <c r="IL33" s="54"/>
      <c r="IM33" s="54"/>
      <c r="IN33" s="54"/>
      <c r="IO33" s="54"/>
      <c r="IP33" s="54"/>
      <c r="IQ33" s="54"/>
      <c r="IR33" s="54"/>
      <c r="IS33" s="54"/>
      <c r="IT33" s="54"/>
      <c r="IU33" s="54"/>
      <c r="IV33" s="54"/>
      <c r="IW33" s="54"/>
      <c r="IX33" s="54"/>
      <c r="IY33" s="54"/>
    </row>
    <row r="34" spans="1:259" x14ac:dyDescent="0.25">
      <c r="A34" s="54"/>
      <c r="B34" s="61">
        <v>2019</v>
      </c>
      <c r="C34" s="181" t="s">
        <v>226</v>
      </c>
      <c r="D34" s="181" t="s">
        <v>227</v>
      </c>
      <c r="E34" s="175">
        <v>5</v>
      </c>
      <c r="F34" s="172">
        <v>2</v>
      </c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54"/>
      <c r="DK34" s="54"/>
      <c r="DL34" s="54"/>
      <c r="DM34" s="54"/>
      <c r="DN34" s="54"/>
      <c r="DO34" s="54"/>
      <c r="DP34" s="54"/>
      <c r="DQ34" s="54"/>
      <c r="DR34" s="54"/>
      <c r="DS34" s="54"/>
      <c r="DT34" s="54"/>
      <c r="DU34" s="54"/>
      <c r="DV34" s="54"/>
      <c r="DW34" s="54"/>
      <c r="DX34" s="54"/>
      <c r="DY34" s="54"/>
      <c r="DZ34" s="54"/>
      <c r="EA34" s="54"/>
      <c r="EB34" s="54"/>
      <c r="EC34" s="54"/>
      <c r="ED34" s="54"/>
      <c r="EE34" s="54"/>
      <c r="EF34" s="54"/>
      <c r="EG34" s="54"/>
      <c r="EH34" s="54"/>
      <c r="EI34" s="54"/>
      <c r="EJ34" s="54"/>
      <c r="EK34" s="54"/>
      <c r="EL34" s="54"/>
      <c r="EM34" s="54"/>
      <c r="EN34" s="54"/>
      <c r="EO34" s="54"/>
      <c r="EP34" s="54"/>
      <c r="EQ34" s="54"/>
      <c r="ER34" s="54"/>
      <c r="ES34" s="54"/>
      <c r="ET34" s="54"/>
      <c r="EU34" s="54"/>
      <c r="EV34" s="54"/>
      <c r="EW34" s="54"/>
      <c r="EX34" s="54"/>
      <c r="EY34" s="54"/>
      <c r="EZ34" s="54"/>
      <c r="FA34" s="54"/>
      <c r="FB34" s="54"/>
      <c r="FC34" s="54"/>
      <c r="FD34" s="54"/>
      <c r="FE34" s="54"/>
      <c r="FF34" s="54"/>
      <c r="FG34" s="54"/>
      <c r="FH34" s="54"/>
      <c r="FI34" s="54"/>
      <c r="FJ34" s="54"/>
      <c r="FK34" s="54"/>
      <c r="FL34" s="54"/>
      <c r="FM34" s="54"/>
      <c r="FN34" s="54"/>
      <c r="FO34" s="54"/>
      <c r="FP34" s="54"/>
      <c r="FQ34" s="54"/>
      <c r="FR34" s="54"/>
      <c r="FS34" s="54"/>
      <c r="FT34" s="54"/>
      <c r="FU34" s="54"/>
      <c r="FV34" s="54"/>
      <c r="FW34" s="54"/>
      <c r="FX34" s="54"/>
      <c r="FY34" s="54"/>
      <c r="FZ34" s="54"/>
      <c r="GA34" s="54"/>
      <c r="GB34" s="54"/>
      <c r="GC34" s="54"/>
      <c r="GD34" s="54"/>
      <c r="GE34" s="54"/>
      <c r="GF34" s="54"/>
      <c r="GG34" s="54"/>
      <c r="GH34" s="54"/>
      <c r="GI34" s="54"/>
      <c r="GJ34" s="54"/>
      <c r="GK34" s="54"/>
      <c r="GL34" s="54"/>
      <c r="GM34" s="54"/>
      <c r="GN34" s="54"/>
      <c r="GO34" s="54"/>
      <c r="GP34" s="54"/>
      <c r="GQ34" s="54"/>
      <c r="GR34" s="54"/>
      <c r="GS34" s="54"/>
      <c r="GT34" s="54"/>
      <c r="GU34" s="54"/>
      <c r="GV34" s="54"/>
      <c r="GW34" s="54"/>
      <c r="GX34" s="54"/>
      <c r="GY34" s="54"/>
      <c r="GZ34" s="54"/>
      <c r="HA34" s="54"/>
      <c r="HB34" s="54"/>
      <c r="HC34" s="54"/>
      <c r="HD34" s="54"/>
      <c r="HE34" s="54"/>
      <c r="HF34" s="54"/>
      <c r="HG34" s="54"/>
      <c r="HH34" s="54"/>
      <c r="HI34" s="54"/>
      <c r="HJ34" s="54"/>
      <c r="HK34" s="54"/>
      <c r="HL34" s="54"/>
      <c r="HM34" s="54"/>
      <c r="HN34" s="54"/>
      <c r="HO34" s="54"/>
      <c r="HP34" s="54"/>
      <c r="HQ34" s="54"/>
      <c r="HR34" s="54"/>
      <c r="HS34" s="54"/>
      <c r="HT34" s="54"/>
      <c r="HU34" s="54"/>
      <c r="HV34" s="54"/>
      <c r="HW34" s="54"/>
      <c r="HX34" s="54"/>
      <c r="HY34" s="54"/>
      <c r="HZ34" s="54"/>
      <c r="IA34" s="54"/>
      <c r="IB34" s="54"/>
      <c r="IC34" s="54"/>
      <c r="ID34" s="54"/>
      <c r="IE34" s="54"/>
      <c r="IF34" s="54"/>
      <c r="IG34" s="54"/>
      <c r="IH34" s="54"/>
      <c r="II34" s="54"/>
      <c r="IJ34" s="54"/>
      <c r="IK34" s="54"/>
      <c r="IL34" s="54"/>
      <c r="IM34" s="54"/>
      <c r="IN34" s="54"/>
      <c r="IO34" s="54"/>
      <c r="IP34" s="54"/>
      <c r="IQ34" s="54"/>
      <c r="IR34" s="54"/>
      <c r="IS34" s="54"/>
      <c r="IT34" s="54"/>
      <c r="IU34" s="54"/>
      <c r="IV34" s="54"/>
      <c r="IW34" s="54"/>
      <c r="IX34" s="54"/>
      <c r="IY34" s="54"/>
    </row>
    <row r="35" spans="1:259" x14ac:dyDescent="0.25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  <c r="CK35" s="54"/>
      <c r="CL35" s="54"/>
      <c r="CM35" s="54"/>
      <c r="CN35" s="54"/>
      <c r="CO35" s="54"/>
      <c r="CP35" s="54"/>
      <c r="CQ35" s="54"/>
      <c r="CR35" s="54"/>
      <c r="CS35" s="54"/>
      <c r="CT35" s="54"/>
      <c r="CU35" s="54"/>
      <c r="CV35" s="54"/>
      <c r="CW35" s="54"/>
      <c r="CX35" s="54"/>
      <c r="CY35" s="54"/>
      <c r="CZ35" s="54"/>
      <c r="DA35" s="54"/>
      <c r="DB35" s="54"/>
      <c r="DC35" s="54"/>
      <c r="DD35" s="54"/>
      <c r="DE35" s="54"/>
      <c r="DF35" s="54"/>
      <c r="DG35" s="54"/>
      <c r="DH35" s="54"/>
      <c r="DI35" s="54"/>
      <c r="DJ35" s="54"/>
      <c r="DK35" s="54"/>
      <c r="DL35" s="54"/>
      <c r="DM35" s="54"/>
      <c r="DN35" s="54"/>
      <c r="DO35" s="54"/>
      <c r="DP35" s="54"/>
      <c r="DQ35" s="54"/>
      <c r="DR35" s="54"/>
      <c r="DS35" s="54"/>
      <c r="DT35" s="54"/>
      <c r="DU35" s="54"/>
      <c r="DV35" s="54"/>
      <c r="DW35" s="54"/>
      <c r="DX35" s="54"/>
      <c r="DY35" s="54"/>
      <c r="DZ35" s="54"/>
      <c r="EA35" s="54"/>
      <c r="EB35" s="54"/>
      <c r="EC35" s="54"/>
      <c r="ED35" s="54"/>
      <c r="EE35" s="54"/>
      <c r="EF35" s="54"/>
      <c r="EG35" s="54"/>
      <c r="EH35" s="54"/>
      <c r="EI35" s="54"/>
      <c r="EJ35" s="54"/>
      <c r="EK35" s="54"/>
      <c r="EL35" s="54"/>
      <c r="EM35" s="54"/>
      <c r="EN35" s="54"/>
      <c r="EO35" s="54"/>
      <c r="EP35" s="54"/>
      <c r="EQ35" s="54"/>
      <c r="ER35" s="54"/>
      <c r="ES35" s="54"/>
      <c r="ET35" s="54"/>
      <c r="EU35" s="54"/>
      <c r="EV35" s="54"/>
      <c r="EW35" s="54"/>
      <c r="EX35" s="54"/>
      <c r="EY35" s="54"/>
      <c r="EZ35" s="54"/>
      <c r="FA35" s="54"/>
      <c r="FB35" s="54"/>
      <c r="FC35" s="54"/>
      <c r="FD35" s="54"/>
      <c r="FE35" s="54"/>
      <c r="FF35" s="54"/>
      <c r="FG35" s="54"/>
      <c r="FH35" s="54"/>
      <c r="FI35" s="54"/>
      <c r="FJ35" s="54"/>
      <c r="FK35" s="54"/>
      <c r="FL35" s="54"/>
      <c r="FM35" s="54"/>
      <c r="FN35" s="54"/>
      <c r="FO35" s="54"/>
      <c r="FP35" s="54"/>
      <c r="FQ35" s="54"/>
      <c r="FR35" s="54"/>
      <c r="FS35" s="54"/>
      <c r="FT35" s="54"/>
      <c r="FU35" s="54"/>
      <c r="FV35" s="54"/>
      <c r="FW35" s="54"/>
      <c r="FX35" s="54"/>
      <c r="FY35" s="54"/>
      <c r="FZ35" s="54"/>
      <c r="GA35" s="54"/>
      <c r="GB35" s="54"/>
      <c r="GC35" s="54"/>
      <c r="GD35" s="54"/>
      <c r="GE35" s="54"/>
      <c r="GF35" s="54"/>
      <c r="GG35" s="54"/>
      <c r="GH35" s="54"/>
      <c r="GI35" s="54"/>
      <c r="GJ35" s="54"/>
      <c r="GK35" s="54"/>
      <c r="GL35" s="54"/>
      <c r="GM35" s="54"/>
      <c r="GN35" s="54"/>
      <c r="GO35" s="54"/>
      <c r="GP35" s="54"/>
      <c r="GQ35" s="54"/>
      <c r="GR35" s="54"/>
      <c r="GS35" s="54"/>
      <c r="GT35" s="54"/>
      <c r="GU35" s="54"/>
      <c r="GV35" s="54"/>
      <c r="GW35" s="54"/>
      <c r="GX35" s="54"/>
      <c r="GY35" s="54"/>
      <c r="GZ35" s="54"/>
      <c r="HA35" s="54"/>
      <c r="HB35" s="54"/>
      <c r="HC35" s="54"/>
      <c r="HD35" s="54"/>
      <c r="HE35" s="54"/>
      <c r="HF35" s="54"/>
      <c r="HG35" s="54"/>
      <c r="HH35" s="54"/>
      <c r="HI35" s="54"/>
      <c r="HJ35" s="54"/>
      <c r="HK35" s="54"/>
      <c r="HL35" s="54"/>
      <c r="HM35" s="54"/>
      <c r="HN35" s="54"/>
      <c r="HO35" s="54"/>
      <c r="HP35" s="54"/>
      <c r="HQ35" s="54"/>
      <c r="HR35" s="54"/>
      <c r="HS35" s="54"/>
      <c r="HT35" s="54"/>
      <c r="HU35" s="54"/>
      <c r="HV35" s="54"/>
      <c r="HW35" s="54"/>
      <c r="HX35" s="54"/>
      <c r="HY35" s="54"/>
      <c r="HZ35" s="54"/>
      <c r="IA35" s="54"/>
      <c r="IB35" s="54"/>
      <c r="IC35" s="54"/>
      <c r="ID35" s="54"/>
      <c r="IE35" s="54"/>
      <c r="IF35" s="54"/>
      <c r="IG35" s="54"/>
      <c r="IH35" s="54"/>
      <c r="II35" s="54"/>
      <c r="IJ35" s="54"/>
      <c r="IK35" s="54"/>
      <c r="IL35" s="54"/>
      <c r="IM35" s="54"/>
      <c r="IN35" s="54"/>
      <c r="IO35" s="54"/>
      <c r="IP35" s="54"/>
      <c r="IQ35" s="54"/>
      <c r="IR35" s="54"/>
      <c r="IS35" s="54"/>
      <c r="IT35" s="54"/>
      <c r="IU35" s="54"/>
      <c r="IV35" s="54"/>
      <c r="IW35" s="54"/>
      <c r="IX35" s="54"/>
      <c r="IY35" s="54"/>
    </row>
    <row r="36" spans="1:259" x14ac:dyDescent="0.25">
      <c r="A36" s="54"/>
      <c r="B36" s="54"/>
      <c r="C36" s="54" t="s">
        <v>270</v>
      </c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  <c r="CH36" s="54"/>
      <c r="CI36" s="54"/>
      <c r="CJ36" s="54"/>
      <c r="CK36" s="54"/>
      <c r="CL36" s="54"/>
      <c r="CM36" s="54"/>
      <c r="CN36" s="54"/>
      <c r="CO36" s="54"/>
      <c r="CP36" s="54"/>
      <c r="CQ36" s="54"/>
      <c r="CR36" s="54"/>
      <c r="CS36" s="54"/>
      <c r="CT36" s="54"/>
      <c r="CU36" s="54"/>
      <c r="CV36" s="54"/>
      <c r="CW36" s="54"/>
      <c r="CX36" s="54"/>
      <c r="CY36" s="54"/>
      <c r="CZ36" s="54"/>
      <c r="DA36" s="54"/>
      <c r="DB36" s="54"/>
      <c r="DC36" s="54"/>
      <c r="DD36" s="54"/>
      <c r="DE36" s="54"/>
      <c r="DF36" s="54"/>
      <c r="DG36" s="54"/>
      <c r="DH36" s="54"/>
      <c r="DI36" s="54"/>
      <c r="DJ36" s="54"/>
      <c r="DK36" s="54"/>
      <c r="DL36" s="54"/>
      <c r="DM36" s="54"/>
      <c r="DN36" s="54"/>
      <c r="DO36" s="54"/>
      <c r="DP36" s="54"/>
      <c r="DQ36" s="54"/>
      <c r="DR36" s="54"/>
      <c r="DS36" s="54"/>
      <c r="DT36" s="54"/>
      <c r="DU36" s="54"/>
      <c r="DV36" s="54"/>
      <c r="DW36" s="54"/>
      <c r="DX36" s="54"/>
      <c r="DY36" s="54"/>
      <c r="DZ36" s="54"/>
      <c r="EA36" s="54"/>
      <c r="EB36" s="54"/>
      <c r="EC36" s="54"/>
      <c r="ED36" s="54"/>
      <c r="EE36" s="54"/>
      <c r="EF36" s="54"/>
      <c r="EG36" s="54"/>
      <c r="EH36" s="54"/>
      <c r="EI36" s="54"/>
      <c r="EJ36" s="54"/>
      <c r="EK36" s="54"/>
      <c r="EL36" s="54"/>
      <c r="EM36" s="54"/>
      <c r="EN36" s="54"/>
      <c r="EO36" s="54"/>
      <c r="EP36" s="54"/>
      <c r="EQ36" s="54"/>
      <c r="ER36" s="54"/>
      <c r="ES36" s="54"/>
      <c r="ET36" s="54"/>
      <c r="EU36" s="54"/>
      <c r="EV36" s="54"/>
      <c r="EW36" s="54"/>
      <c r="EX36" s="54"/>
      <c r="EY36" s="54"/>
      <c r="EZ36" s="54"/>
      <c r="FA36" s="54"/>
      <c r="FB36" s="54"/>
      <c r="FC36" s="54"/>
      <c r="FD36" s="54"/>
      <c r="FE36" s="54"/>
      <c r="FF36" s="54"/>
      <c r="FG36" s="54"/>
      <c r="FH36" s="54"/>
      <c r="FI36" s="54"/>
      <c r="FJ36" s="54"/>
      <c r="FK36" s="54"/>
      <c r="FL36" s="54"/>
      <c r="FM36" s="54"/>
      <c r="FN36" s="54"/>
      <c r="FO36" s="54"/>
      <c r="FP36" s="54"/>
      <c r="FQ36" s="54"/>
      <c r="FR36" s="54"/>
      <c r="FS36" s="54"/>
      <c r="FT36" s="54"/>
      <c r="FU36" s="54"/>
      <c r="FV36" s="54"/>
      <c r="FW36" s="54"/>
      <c r="FX36" s="54"/>
      <c r="FY36" s="54"/>
      <c r="FZ36" s="54"/>
      <c r="GA36" s="54"/>
      <c r="GB36" s="54"/>
      <c r="GC36" s="54"/>
      <c r="GD36" s="54"/>
      <c r="GE36" s="54"/>
      <c r="GF36" s="54"/>
      <c r="GG36" s="54"/>
      <c r="GH36" s="54"/>
      <c r="GI36" s="54"/>
      <c r="GJ36" s="54"/>
      <c r="GK36" s="54"/>
      <c r="GL36" s="54"/>
      <c r="GM36" s="54"/>
      <c r="GN36" s="54"/>
      <c r="GO36" s="54"/>
      <c r="GP36" s="54"/>
      <c r="GQ36" s="54"/>
      <c r="GR36" s="54"/>
      <c r="GS36" s="54"/>
      <c r="GT36" s="54"/>
      <c r="GU36" s="54"/>
      <c r="GV36" s="54"/>
      <c r="GW36" s="54"/>
      <c r="GX36" s="54"/>
      <c r="GY36" s="54"/>
      <c r="GZ36" s="54"/>
      <c r="HA36" s="54"/>
      <c r="HB36" s="54"/>
      <c r="HC36" s="54"/>
      <c r="HD36" s="54"/>
      <c r="HE36" s="54"/>
      <c r="HF36" s="54"/>
      <c r="HG36" s="54"/>
      <c r="HH36" s="54"/>
      <c r="HI36" s="54"/>
      <c r="HJ36" s="54"/>
      <c r="HK36" s="54"/>
      <c r="HL36" s="54"/>
      <c r="HM36" s="54"/>
      <c r="HN36" s="54"/>
      <c r="HO36" s="54"/>
      <c r="HP36" s="54"/>
      <c r="HQ36" s="54"/>
      <c r="HR36" s="54"/>
      <c r="HS36" s="54"/>
      <c r="HT36" s="54"/>
      <c r="HU36" s="54"/>
      <c r="HV36" s="54"/>
      <c r="HW36" s="54"/>
      <c r="HX36" s="54"/>
      <c r="HY36" s="54"/>
      <c r="HZ36" s="54"/>
      <c r="IA36" s="54"/>
      <c r="IB36" s="54"/>
      <c r="IC36" s="54"/>
      <c r="ID36" s="54"/>
      <c r="IE36" s="54"/>
      <c r="IF36" s="54"/>
      <c r="IG36" s="54"/>
      <c r="IH36" s="54"/>
      <c r="II36" s="54"/>
      <c r="IJ36" s="54"/>
      <c r="IK36" s="54"/>
      <c r="IL36" s="54"/>
      <c r="IM36" s="54"/>
      <c r="IN36" s="54"/>
      <c r="IO36" s="54"/>
      <c r="IP36" s="54"/>
      <c r="IQ36" s="54"/>
      <c r="IR36" s="54"/>
      <c r="IS36" s="54"/>
      <c r="IT36" s="54"/>
      <c r="IU36" s="54"/>
      <c r="IV36" s="54"/>
      <c r="IW36" s="54"/>
      <c r="IX36" s="54"/>
      <c r="IY36" s="54"/>
    </row>
    <row r="37" spans="1:259" ht="45" x14ac:dyDescent="0.25">
      <c r="A37" s="54"/>
      <c r="B37" s="61"/>
      <c r="C37" s="82" t="s">
        <v>229</v>
      </c>
      <c r="D37" s="82" t="s">
        <v>29</v>
      </c>
      <c r="E37" s="82" t="s">
        <v>271</v>
      </c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54"/>
      <c r="DC37" s="54"/>
      <c r="DD37" s="54"/>
      <c r="DE37" s="54"/>
      <c r="DF37" s="54"/>
      <c r="DG37" s="54"/>
      <c r="DH37" s="54"/>
      <c r="DI37" s="54"/>
      <c r="DJ37" s="54"/>
      <c r="DK37" s="54"/>
      <c r="DL37" s="54"/>
      <c r="DM37" s="54"/>
      <c r="DN37" s="54"/>
      <c r="DO37" s="54"/>
      <c r="DP37" s="54"/>
      <c r="DQ37" s="54"/>
      <c r="DR37" s="54"/>
      <c r="DS37" s="54"/>
      <c r="DT37" s="54"/>
      <c r="DU37" s="54"/>
      <c r="DV37" s="54"/>
      <c r="DW37" s="54"/>
      <c r="DX37" s="54"/>
      <c r="DY37" s="54"/>
      <c r="DZ37" s="54"/>
      <c r="EA37" s="54"/>
      <c r="EB37" s="54"/>
      <c r="EC37" s="54"/>
      <c r="ED37" s="54"/>
      <c r="EE37" s="54"/>
      <c r="EF37" s="54"/>
      <c r="EG37" s="54"/>
      <c r="EH37" s="54"/>
      <c r="EI37" s="54"/>
      <c r="EJ37" s="54"/>
      <c r="EK37" s="54"/>
      <c r="EL37" s="54"/>
      <c r="EM37" s="54"/>
      <c r="EN37" s="54"/>
      <c r="EO37" s="54"/>
      <c r="EP37" s="54"/>
      <c r="EQ37" s="54"/>
      <c r="ER37" s="54"/>
      <c r="ES37" s="54"/>
      <c r="ET37" s="54"/>
      <c r="EU37" s="54"/>
      <c r="EV37" s="54"/>
      <c r="EW37" s="54"/>
      <c r="EX37" s="54"/>
      <c r="EY37" s="54"/>
      <c r="EZ37" s="54"/>
      <c r="FA37" s="54"/>
      <c r="FB37" s="54"/>
      <c r="FC37" s="54"/>
      <c r="FD37" s="54"/>
      <c r="FE37" s="54"/>
      <c r="FF37" s="54"/>
      <c r="FG37" s="54"/>
      <c r="FH37" s="54"/>
      <c r="FI37" s="54"/>
      <c r="FJ37" s="54"/>
      <c r="FK37" s="54"/>
      <c r="FL37" s="54"/>
      <c r="FM37" s="54"/>
      <c r="FN37" s="54"/>
      <c r="FO37" s="54"/>
      <c r="FP37" s="54"/>
      <c r="FQ37" s="54"/>
      <c r="FR37" s="54"/>
      <c r="FS37" s="54"/>
      <c r="FT37" s="54"/>
      <c r="FU37" s="54"/>
      <c r="FV37" s="54"/>
      <c r="FW37" s="54"/>
      <c r="FX37" s="54"/>
      <c r="FY37" s="54"/>
      <c r="FZ37" s="54"/>
      <c r="GA37" s="54"/>
      <c r="GB37" s="54"/>
      <c r="GC37" s="54"/>
      <c r="GD37" s="54"/>
      <c r="GE37" s="54"/>
      <c r="GF37" s="54"/>
      <c r="GG37" s="54"/>
      <c r="GH37" s="54"/>
      <c r="GI37" s="54"/>
      <c r="GJ37" s="54"/>
      <c r="GK37" s="54"/>
      <c r="GL37" s="54"/>
      <c r="GM37" s="54"/>
      <c r="GN37" s="54"/>
      <c r="GO37" s="54"/>
      <c r="GP37" s="54"/>
      <c r="GQ37" s="54"/>
      <c r="GR37" s="54"/>
      <c r="GS37" s="54"/>
      <c r="GT37" s="54"/>
      <c r="GU37" s="54"/>
      <c r="GV37" s="54"/>
      <c r="GW37" s="54"/>
      <c r="GX37" s="54"/>
      <c r="GY37" s="54"/>
      <c r="GZ37" s="54"/>
      <c r="HA37" s="54"/>
      <c r="HB37" s="54"/>
      <c r="HC37" s="54"/>
      <c r="HD37" s="54"/>
      <c r="HE37" s="54"/>
      <c r="HF37" s="54"/>
      <c r="HG37" s="54"/>
      <c r="HH37" s="54"/>
      <c r="HI37" s="54"/>
      <c r="HJ37" s="54"/>
      <c r="HK37" s="54"/>
      <c r="HL37" s="54"/>
      <c r="HM37" s="54"/>
      <c r="HN37" s="54"/>
      <c r="HO37" s="54"/>
      <c r="HP37" s="54"/>
      <c r="HQ37" s="54"/>
      <c r="HR37" s="54"/>
      <c r="HS37" s="54"/>
      <c r="HT37" s="54"/>
      <c r="HU37" s="54"/>
      <c r="HV37" s="54"/>
      <c r="HW37" s="54"/>
      <c r="HX37" s="54"/>
      <c r="HY37" s="54"/>
      <c r="HZ37" s="54"/>
      <c r="IA37" s="54"/>
      <c r="IB37" s="54"/>
      <c r="IC37" s="54"/>
      <c r="ID37" s="54"/>
      <c r="IE37" s="54"/>
      <c r="IF37" s="54"/>
      <c r="IG37" s="54"/>
      <c r="IH37" s="54"/>
      <c r="II37" s="54"/>
      <c r="IJ37" s="54"/>
      <c r="IK37" s="54"/>
      <c r="IL37" s="54"/>
      <c r="IM37" s="54"/>
      <c r="IN37" s="54"/>
      <c r="IO37" s="54"/>
      <c r="IP37" s="54"/>
      <c r="IQ37" s="54"/>
      <c r="IR37" s="54"/>
      <c r="IS37" s="54"/>
      <c r="IT37" s="54"/>
      <c r="IU37" s="54"/>
      <c r="IV37" s="54"/>
      <c r="IW37" s="54"/>
      <c r="IX37" s="54"/>
      <c r="IY37" s="54"/>
    </row>
    <row r="38" spans="1:259" ht="16.5" x14ac:dyDescent="0.25">
      <c r="A38" s="54"/>
      <c r="B38" s="61">
        <v>2015</v>
      </c>
      <c r="C38" s="181" t="s">
        <v>226</v>
      </c>
      <c r="D38" s="181" t="s">
        <v>227</v>
      </c>
      <c r="E38" s="141">
        <v>43</v>
      </c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54"/>
      <c r="DC38" s="54"/>
      <c r="DD38" s="54"/>
      <c r="DE38" s="54"/>
      <c r="DF38" s="54"/>
      <c r="DG38" s="54"/>
      <c r="DH38" s="54"/>
      <c r="DI38" s="54"/>
      <c r="DJ38" s="54"/>
      <c r="DK38" s="54"/>
      <c r="DL38" s="54"/>
      <c r="DM38" s="54"/>
      <c r="DN38" s="54"/>
      <c r="DO38" s="54"/>
      <c r="DP38" s="54"/>
      <c r="DQ38" s="54"/>
      <c r="DR38" s="54"/>
      <c r="DS38" s="54"/>
      <c r="DT38" s="54"/>
      <c r="DU38" s="54"/>
      <c r="DV38" s="54"/>
      <c r="DW38" s="54"/>
      <c r="DX38" s="54"/>
      <c r="DY38" s="54"/>
      <c r="DZ38" s="54"/>
      <c r="EA38" s="54"/>
      <c r="EB38" s="54"/>
      <c r="EC38" s="54"/>
      <c r="ED38" s="54"/>
      <c r="EE38" s="54"/>
      <c r="EF38" s="54"/>
      <c r="EG38" s="54"/>
      <c r="EH38" s="54"/>
      <c r="EI38" s="54"/>
      <c r="EJ38" s="54"/>
      <c r="EK38" s="54"/>
      <c r="EL38" s="54"/>
      <c r="EM38" s="54"/>
      <c r="EN38" s="54"/>
      <c r="EO38" s="54"/>
      <c r="EP38" s="54"/>
      <c r="EQ38" s="54"/>
      <c r="ER38" s="54"/>
      <c r="ES38" s="54"/>
      <c r="ET38" s="54"/>
      <c r="EU38" s="54"/>
      <c r="EV38" s="54"/>
      <c r="EW38" s="54"/>
      <c r="EX38" s="54"/>
      <c r="EY38" s="54"/>
      <c r="EZ38" s="54"/>
      <c r="FA38" s="54"/>
      <c r="FB38" s="54"/>
      <c r="FC38" s="54"/>
      <c r="FD38" s="54"/>
      <c r="FE38" s="54"/>
      <c r="FF38" s="54"/>
      <c r="FG38" s="54"/>
      <c r="FH38" s="54"/>
      <c r="FI38" s="54"/>
      <c r="FJ38" s="54"/>
      <c r="FK38" s="54"/>
      <c r="FL38" s="54"/>
      <c r="FM38" s="54"/>
      <c r="FN38" s="54"/>
      <c r="FO38" s="54"/>
      <c r="FP38" s="54"/>
      <c r="FQ38" s="54"/>
      <c r="FR38" s="54"/>
      <c r="FS38" s="54"/>
      <c r="FT38" s="54"/>
      <c r="FU38" s="54"/>
      <c r="FV38" s="54"/>
      <c r="FW38" s="54"/>
      <c r="FX38" s="54"/>
      <c r="FY38" s="54"/>
      <c r="FZ38" s="54"/>
      <c r="GA38" s="54"/>
      <c r="GB38" s="54"/>
      <c r="GC38" s="54"/>
      <c r="GD38" s="54"/>
      <c r="GE38" s="54"/>
      <c r="GF38" s="54"/>
      <c r="GG38" s="54"/>
      <c r="GH38" s="54"/>
      <c r="GI38" s="54"/>
      <c r="GJ38" s="54"/>
      <c r="GK38" s="54"/>
      <c r="GL38" s="54"/>
      <c r="GM38" s="54"/>
      <c r="GN38" s="54"/>
      <c r="GO38" s="54"/>
      <c r="GP38" s="54"/>
      <c r="GQ38" s="54"/>
      <c r="GR38" s="54"/>
      <c r="GS38" s="54"/>
      <c r="GT38" s="54"/>
      <c r="GU38" s="54"/>
      <c r="GV38" s="54"/>
      <c r="GW38" s="54"/>
      <c r="GX38" s="54"/>
      <c r="GY38" s="54"/>
      <c r="GZ38" s="54"/>
      <c r="HA38" s="54"/>
      <c r="HB38" s="54"/>
      <c r="HC38" s="54"/>
      <c r="HD38" s="54"/>
      <c r="HE38" s="54"/>
      <c r="HF38" s="54"/>
      <c r="HG38" s="54"/>
      <c r="HH38" s="54"/>
      <c r="HI38" s="54"/>
      <c r="HJ38" s="54"/>
      <c r="HK38" s="54"/>
      <c r="HL38" s="54"/>
      <c r="HM38" s="54"/>
      <c r="HN38" s="54"/>
      <c r="HO38" s="54"/>
      <c r="HP38" s="54"/>
      <c r="HQ38" s="54"/>
      <c r="HR38" s="54"/>
      <c r="HS38" s="54"/>
      <c r="HT38" s="54"/>
      <c r="HU38" s="54"/>
      <c r="HV38" s="54"/>
      <c r="HW38" s="54"/>
      <c r="HX38" s="54"/>
      <c r="HY38" s="54"/>
      <c r="HZ38" s="54"/>
      <c r="IA38" s="54"/>
      <c r="IB38" s="54"/>
      <c r="IC38" s="54"/>
      <c r="ID38" s="54"/>
      <c r="IE38" s="54"/>
      <c r="IF38" s="54"/>
      <c r="IG38" s="54"/>
      <c r="IH38" s="54"/>
      <c r="II38" s="54"/>
      <c r="IJ38" s="54"/>
      <c r="IK38" s="54"/>
      <c r="IL38" s="54"/>
      <c r="IM38" s="54"/>
      <c r="IN38" s="54"/>
      <c r="IO38" s="54"/>
      <c r="IP38" s="54"/>
      <c r="IQ38" s="54"/>
      <c r="IR38" s="54"/>
      <c r="IS38" s="54"/>
      <c r="IT38" s="54"/>
      <c r="IU38" s="54"/>
      <c r="IV38" s="54"/>
      <c r="IW38" s="54"/>
      <c r="IX38" s="54"/>
      <c r="IY38" s="54"/>
    </row>
    <row r="39" spans="1:259" x14ac:dyDescent="0.25">
      <c r="A39" s="54"/>
      <c r="B39" s="61">
        <v>2016</v>
      </c>
      <c r="C39" s="181" t="s">
        <v>226</v>
      </c>
      <c r="D39" s="181" t="s">
        <v>227</v>
      </c>
      <c r="E39" s="183">
        <v>35</v>
      </c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  <c r="DI39" s="54"/>
      <c r="DJ39" s="54"/>
      <c r="DK39" s="54"/>
      <c r="DL39" s="54"/>
      <c r="DM39" s="54"/>
      <c r="DN39" s="54"/>
      <c r="DO39" s="54"/>
      <c r="DP39" s="54"/>
      <c r="DQ39" s="54"/>
      <c r="DR39" s="54"/>
      <c r="DS39" s="54"/>
      <c r="DT39" s="54"/>
      <c r="DU39" s="54"/>
      <c r="DV39" s="54"/>
      <c r="DW39" s="54"/>
      <c r="DX39" s="54"/>
      <c r="DY39" s="54"/>
      <c r="DZ39" s="54"/>
      <c r="EA39" s="54"/>
      <c r="EB39" s="54"/>
      <c r="EC39" s="54"/>
      <c r="ED39" s="54"/>
      <c r="EE39" s="54"/>
      <c r="EF39" s="54"/>
      <c r="EG39" s="54"/>
      <c r="EH39" s="54"/>
      <c r="EI39" s="54"/>
      <c r="EJ39" s="54"/>
      <c r="EK39" s="54"/>
      <c r="EL39" s="54"/>
      <c r="EM39" s="54"/>
      <c r="EN39" s="54"/>
      <c r="EO39" s="54"/>
      <c r="EP39" s="54"/>
      <c r="EQ39" s="54"/>
      <c r="ER39" s="54"/>
      <c r="ES39" s="54"/>
      <c r="ET39" s="54"/>
      <c r="EU39" s="54"/>
      <c r="EV39" s="54"/>
      <c r="EW39" s="54"/>
      <c r="EX39" s="54"/>
      <c r="EY39" s="54"/>
      <c r="EZ39" s="54"/>
      <c r="FA39" s="54"/>
      <c r="FB39" s="54"/>
      <c r="FC39" s="54"/>
      <c r="FD39" s="54"/>
      <c r="FE39" s="54"/>
      <c r="FF39" s="54"/>
      <c r="FG39" s="54"/>
      <c r="FH39" s="54"/>
      <c r="FI39" s="54"/>
      <c r="FJ39" s="54"/>
      <c r="FK39" s="54"/>
      <c r="FL39" s="54"/>
      <c r="FM39" s="54"/>
      <c r="FN39" s="54"/>
      <c r="FO39" s="54"/>
      <c r="FP39" s="54"/>
      <c r="FQ39" s="54"/>
      <c r="FR39" s="54"/>
      <c r="FS39" s="54"/>
      <c r="FT39" s="54"/>
      <c r="FU39" s="54"/>
      <c r="FV39" s="54"/>
      <c r="FW39" s="54"/>
      <c r="FX39" s="54"/>
      <c r="FY39" s="54"/>
      <c r="FZ39" s="54"/>
      <c r="GA39" s="54"/>
      <c r="GB39" s="54"/>
      <c r="GC39" s="54"/>
      <c r="GD39" s="54"/>
      <c r="GE39" s="54"/>
      <c r="GF39" s="54"/>
      <c r="GG39" s="54"/>
      <c r="GH39" s="54"/>
      <c r="GI39" s="54"/>
      <c r="GJ39" s="54"/>
      <c r="GK39" s="54"/>
      <c r="GL39" s="54"/>
      <c r="GM39" s="54"/>
      <c r="GN39" s="54"/>
      <c r="GO39" s="54"/>
      <c r="GP39" s="54"/>
      <c r="GQ39" s="54"/>
      <c r="GR39" s="54"/>
      <c r="GS39" s="54"/>
      <c r="GT39" s="54"/>
      <c r="GU39" s="54"/>
      <c r="GV39" s="54"/>
      <c r="GW39" s="54"/>
      <c r="GX39" s="54"/>
      <c r="GY39" s="54"/>
      <c r="GZ39" s="54"/>
      <c r="HA39" s="54"/>
      <c r="HB39" s="54"/>
      <c r="HC39" s="54"/>
      <c r="HD39" s="54"/>
      <c r="HE39" s="54"/>
      <c r="HF39" s="54"/>
      <c r="HG39" s="54"/>
      <c r="HH39" s="54"/>
      <c r="HI39" s="54"/>
      <c r="HJ39" s="54"/>
      <c r="HK39" s="54"/>
      <c r="HL39" s="54"/>
      <c r="HM39" s="54"/>
      <c r="HN39" s="54"/>
      <c r="HO39" s="54"/>
      <c r="HP39" s="54"/>
      <c r="HQ39" s="54"/>
      <c r="HR39" s="54"/>
      <c r="HS39" s="54"/>
      <c r="HT39" s="54"/>
      <c r="HU39" s="54"/>
      <c r="HV39" s="54"/>
      <c r="HW39" s="54"/>
      <c r="HX39" s="54"/>
      <c r="HY39" s="54"/>
      <c r="HZ39" s="54"/>
      <c r="IA39" s="54"/>
      <c r="IB39" s="54"/>
      <c r="IC39" s="54"/>
      <c r="ID39" s="54"/>
      <c r="IE39" s="54"/>
      <c r="IF39" s="54"/>
      <c r="IG39" s="54"/>
      <c r="IH39" s="54"/>
      <c r="II39" s="54"/>
      <c r="IJ39" s="54"/>
      <c r="IK39" s="54"/>
      <c r="IL39" s="54"/>
      <c r="IM39" s="54"/>
      <c r="IN39" s="54"/>
      <c r="IO39" s="54"/>
      <c r="IP39" s="54"/>
      <c r="IQ39" s="54"/>
      <c r="IR39" s="54"/>
      <c r="IS39" s="54"/>
      <c r="IT39" s="54"/>
      <c r="IU39" s="54"/>
      <c r="IV39" s="54"/>
      <c r="IW39" s="54"/>
      <c r="IX39" s="54"/>
      <c r="IY39" s="54"/>
    </row>
    <row r="40" spans="1:259" x14ac:dyDescent="0.25">
      <c r="A40" s="54"/>
      <c r="B40" s="61">
        <v>2017</v>
      </c>
      <c r="C40" s="181" t="s">
        <v>226</v>
      </c>
      <c r="D40" s="181" t="s">
        <v>227</v>
      </c>
      <c r="E40" s="113">
        <v>69</v>
      </c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  <c r="DY40" s="54"/>
      <c r="DZ40" s="54"/>
      <c r="EA40" s="54"/>
      <c r="EB40" s="54"/>
      <c r="EC40" s="54"/>
      <c r="ED40" s="54"/>
      <c r="EE40" s="54"/>
      <c r="EF40" s="54"/>
      <c r="EG40" s="54"/>
      <c r="EH40" s="54"/>
      <c r="EI40" s="54"/>
      <c r="EJ40" s="54"/>
      <c r="EK40" s="54"/>
      <c r="EL40" s="54"/>
      <c r="EM40" s="54"/>
      <c r="EN40" s="54"/>
      <c r="EO40" s="54"/>
      <c r="EP40" s="54"/>
      <c r="EQ40" s="54"/>
      <c r="ER40" s="54"/>
      <c r="ES40" s="54"/>
      <c r="ET40" s="54"/>
      <c r="EU40" s="54"/>
      <c r="EV40" s="54"/>
      <c r="EW40" s="54"/>
      <c r="EX40" s="54"/>
      <c r="EY40" s="54"/>
      <c r="EZ40" s="54"/>
      <c r="FA40" s="54"/>
      <c r="FB40" s="54"/>
      <c r="FC40" s="54"/>
      <c r="FD40" s="54"/>
      <c r="FE40" s="54"/>
      <c r="FF40" s="54"/>
      <c r="FG40" s="54"/>
      <c r="FH40" s="54"/>
      <c r="FI40" s="54"/>
      <c r="FJ40" s="54"/>
      <c r="FK40" s="54"/>
      <c r="FL40" s="54"/>
      <c r="FM40" s="54"/>
      <c r="FN40" s="54"/>
      <c r="FO40" s="54"/>
      <c r="FP40" s="54"/>
      <c r="FQ40" s="54"/>
      <c r="FR40" s="54"/>
      <c r="FS40" s="54"/>
      <c r="FT40" s="54"/>
      <c r="FU40" s="54"/>
      <c r="FV40" s="54"/>
      <c r="FW40" s="54"/>
      <c r="FX40" s="54"/>
      <c r="FY40" s="54"/>
      <c r="FZ40" s="54"/>
      <c r="GA40" s="54"/>
      <c r="GB40" s="54"/>
      <c r="GC40" s="54"/>
      <c r="GD40" s="54"/>
      <c r="GE40" s="54"/>
      <c r="GF40" s="54"/>
      <c r="GG40" s="54"/>
      <c r="GH40" s="54"/>
      <c r="GI40" s="54"/>
      <c r="GJ40" s="54"/>
      <c r="GK40" s="54"/>
      <c r="GL40" s="54"/>
      <c r="GM40" s="54"/>
      <c r="GN40" s="54"/>
      <c r="GO40" s="54"/>
      <c r="GP40" s="54"/>
      <c r="GQ40" s="54"/>
      <c r="GR40" s="54"/>
      <c r="GS40" s="54"/>
      <c r="GT40" s="54"/>
      <c r="GU40" s="54"/>
      <c r="GV40" s="54"/>
      <c r="GW40" s="54"/>
      <c r="GX40" s="54"/>
      <c r="GY40" s="54"/>
      <c r="GZ40" s="54"/>
      <c r="HA40" s="54"/>
      <c r="HB40" s="54"/>
      <c r="HC40" s="54"/>
      <c r="HD40" s="54"/>
      <c r="HE40" s="54"/>
      <c r="HF40" s="54"/>
      <c r="HG40" s="54"/>
      <c r="HH40" s="54"/>
      <c r="HI40" s="54"/>
      <c r="HJ40" s="54"/>
      <c r="HK40" s="54"/>
      <c r="HL40" s="54"/>
      <c r="HM40" s="54"/>
      <c r="HN40" s="54"/>
      <c r="HO40" s="54"/>
      <c r="HP40" s="54"/>
      <c r="HQ40" s="54"/>
      <c r="HR40" s="54"/>
      <c r="HS40" s="54"/>
      <c r="HT40" s="54"/>
      <c r="HU40" s="54"/>
      <c r="HV40" s="54"/>
      <c r="HW40" s="54"/>
      <c r="HX40" s="54"/>
      <c r="HY40" s="54"/>
      <c r="HZ40" s="54"/>
      <c r="IA40" s="54"/>
      <c r="IB40" s="54"/>
      <c r="IC40" s="54"/>
      <c r="ID40" s="54"/>
      <c r="IE40" s="54"/>
      <c r="IF40" s="54"/>
      <c r="IG40" s="54"/>
      <c r="IH40" s="54"/>
      <c r="II40" s="54"/>
      <c r="IJ40" s="54"/>
      <c r="IK40" s="54"/>
      <c r="IL40" s="54"/>
      <c r="IM40" s="54"/>
      <c r="IN40" s="54"/>
      <c r="IO40" s="54"/>
      <c r="IP40" s="54"/>
      <c r="IQ40" s="54"/>
      <c r="IR40" s="54"/>
      <c r="IS40" s="54"/>
      <c r="IT40" s="54"/>
      <c r="IU40" s="54"/>
      <c r="IV40" s="54"/>
      <c r="IW40" s="54"/>
      <c r="IX40" s="54"/>
      <c r="IY40" s="54"/>
    </row>
    <row r="41" spans="1:259" x14ac:dyDescent="0.25">
      <c r="A41" s="54"/>
      <c r="B41" s="61">
        <v>2018</v>
      </c>
      <c r="C41" s="181" t="s">
        <v>226</v>
      </c>
      <c r="D41" s="181" t="s">
        <v>227</v>
      </c>
      <c r="E41" s="97">
        <v>44</v>
      </c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Q41" s="54"/>
      <c r="DR41" s="54"/>
      <c r="DS41" s="54"/>
      <c r="DT41" s="54"/>
      <c r="DU41" s="54"/>
      <c r="DV41" s="54"/>
      <c r="DW41" s="54"/>
      <c r="DX41" s="54"/>
      <c r="DY41" s="54"/>
      <c r="DZ41" s="54"/>
      <c r="EA41" s="54"/>
      <c r="EB41" s="54"/>
      <c r="EC41" s="54"/>
      <c r="ED41" s="54"/>
      <c r="EE41" s="54"/>
      <c r="EF41" s="54"/>
      <c r="EG41" s="54"/>
      <c r="EH41" s="54"/>
      <c r="EI41" s="54"/>
      <c r="EJ41" s="54"/>
      <c r="EK41" s="54"/>
      <c r="EL41" s="54"/>
      <c r="EM41" s="54"/>
      <c r="EN41" s="54"/>
      <c r="EO41" s="54"/>
      <c r="EP41" s="54"/>
      <c r="EQ41" s="54"/>
      <c r="ER41" s="54"/>
      <c r="ES41" s="54"/>
      <c r="ET41" s="54"/>
      <c r="EU41" s="54"/>
      <c r="EV41" s="54"/>
      <c r="EW41" s="54"/>
      <c r="EX41" s="54"/>
      <c r="EY41" s="54"/>
      <c r="EZ41" s="54"/>
      <c r="FA41" s="54"/>
      <c r="FB41" s="54"/>
      <c r="FC41" s="54"/>
      <c r="FD41" s="54"/>
      <c r="FE41" s="54"/>
      <c r="FF41" s="54"/>
      <c r="FG41" s="54"/>
      <c r="FH41" s="54"/>
      <c r="FI41" s="54"/>
      <c r="FJ41" s="54"/>
      <c r="FK41" s="54"/>
      <c r="FL41" s="54"/>
      <c r="FM41" s="54"/>
      <c r="FN41" s="54"/>
      <c r="FO41" s="54"/>
      <c r="FP41" s="54"/>
      <c r="FQ41" s="54"/>
      <c r="FR41" s="54"/>
      <c r="FS41" s="54"/>
      <c r="FT41" s="54"/>
      <c r="FU41" s="54"/>
      <c r="FV41" s="54"/>
      <c r="FW41" s="54"/>
      <c r="FX41" s="54"/>
      <c r="FY41" s="54"/>
      <c r="FZ41" s="54"/>
      <c r="GA41" s="54"/>
      <c r="GB41" s="54"/>
      <c r="GC41" s="54"/>
      <c r="GD41" s="54"/>
      <c r="GE41" s="54"/>
      <c r="GF41" s="54"/>
      <c r="GG41" s="54"/>
      <c r="GH41" s="54"/>
      <c r="GI41" s="54"/>
      <c r="GJ41" s="54"/>
      <c r="GK41" s="54"/>
      <c r="GL41" s="54"/>
      <c r="GM41" s="54"/>
      <c r="GN41" s="54"/>
      <c r="GO41" s="54"/>
      <c r="GP41" s="54"/>
      <c r="GQ41" s="54"/>
      <c r="GR41" s="54"/>
      <c r="GS41" s="54"/>
      <c r="GT41" s="54"/>
      <c r="GU41" s="54"/>
      <c r="GV41" s="54"/>
      <c r="GW41" s="54"/>
      <c r="GX41" s="54"/>
      <c r="GY41" s="54"/>
      <c r="GZ41" s="54"/>
      <c r="HA41" s="54"/>
      <c r="HB41" s="54"/>
      <c r="HC41" s="54"/>
      <c r="HD41" s="54"/>
      <c r="HE41" s="54"/>
      <c r="HF41" s="54"/>
      <c r="HG41" s="54"/>
      <c r="HH41" s="54"/>
      <c r="HI41" s="54"/>
      <c r="HJ41" s="54"/>
      <c r="HK41" s="54"/>
      <c r="HL41" s="54"/>
      <c r="HM41" s="54"/>
      <c r="HN41" s="54"/>
      <c r="HO41" s="54"/>
      <c r="HP41" s="54"/>
      <c r="HQ41" s="54"/>
      <c r="HR41" s="54"/>
      <c r="HS41" s="54"/>
      <c r="HT41" s="54"/>
      <c r="HU41" s="54"/>
      <c r="HV41" s="54"/>
      <c r="HW41" s="54"/>
      <c r="HX41" s="54"/>
      <c r="HY41" s="54"/>
      <c r="HZ41" s="54"/>
      <c r="IA41" s="54"/>
      <c r="IB41" s="54"/>
      <c r="IC41" s="54"/>
      <c r="ID41" s="54"/>
      <c r="IE41" s="54"/>
      <c r="IF41" s="54"/>
      <c r="IG41" s="54"/>
      <c r="IH41" s="54"/>
      <c r="II41" s="54"/>
      <c r="IJ41" s="54"/>
      <c r="IK41" s="54"/>
      <c r="IL41" s="54"/>
      <c r="IM41" s="54"/>
      <c r="IN41" s="54"/>
      <c r="IO41" s="54"/>
      <c r="IP41" s="54"/>
      <c r="IQ41" s="54"/>
      <c r="IR41" s="54"/>
      <c r="IS41" s="54"/>
      <c r="IT41" s="54"/>
      <c r="IU41" s="54"/>
      <c r="IV41" s="54"/>
      <c r="IW41" s="54"/>
      <c r="IX41" s="54"/>
      <c r="IY41" s="54"/>
    </row>
    <row r="42" spans="1:259" x14ac:dyDescent="0.25">
      <c r="A42" s="54"/>
      <c r="B42" s="61">
        <v>2019</v>
      </c>
      <c r="C42" s="181" t="s">
        <v>226</v>
      </c>
      <c r="D42" s="181" t="s">
        <v>227</v>
      </c>
      <c r="E42" s="181">
        <v>20</v>
      </c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54"/>
      <c r="DK42" s="54"/>
      <c r="DL42" s="54"/>
      <c r="DM42" s="54"/>
      <c r="DN42" s="54"/>
      <c r="DO42" s="54"/>
      <c r="DP42" s="54"/>
      <c r="DQ42" s="54"/>
      <c r="DR42" s="54"/>
      <c r="DS42" s="54"/>
      <c r="DT42" s="54"/>
      <c r="DU42" s="54"/>
      <c r="DV42" s="54"/>
      <c r="DW42" s="54"/>
      <c r="DX42" s="54"/>
      <c r="DY42" s="54"/>
      <c r="DZ42" s="54"/>
      <c r="EA42" s="54"/>
      <c r="EB42" s="54"/>
      <c r="EC42" s="54"/>
      <c r="ED42" s="54"/>
      <c r="EE42" s="54"/>
      <c r="EF42" s="54"/>
      <c r="EG42" s="54"/>
      <c r="EH42" s="54"/>
      <c r="EI42" s="54"/>
      <c r="EJ42" s="54"/>
      <c r="EK42" s="54"/>
      <c r="EL42" s="54"/>
      <c r="EM42" s="54"/>
      <c r="EN42" s="54"/>
      <c r="EO42" s="54"/>
      <c r="EP42" s="54"/>
      <c r="EQ42" s="54"/>
      <c r="ER42" s="54"/>
      <c r="ES42" s="54"/>
      <c r="ET42" s="54"/>
      <c r="EU42" s="54"/>
      <c r="EV42" s="54"/>
      <c r="EW42" s="54"/>
      <c r="EX42" s="54"/>
      <c r="EY42" s="54"/>
      <c r="EZ42" s="54"/>
      <c r="FA42" s="54"/>
      <c r="FB42" s="54"/>
      <c r="FC42" s="54"/>
      <c r="FD42" s="54"/>
      <c r="FE42" s="54"/>
      <c r="FF42" s="54"/>
      <c r="FG42" s="54"/>
      <c r="FH42" s="54"/>
      <c r="FI42" s="54"/>
      <c r="FJ42" s="54"/>
      <c r="FK42" s="54"/>
      <c r="FL42" s="54"/>
      <c r="FM42" s="54"/>
      <c r="FN42" s="54"/>
      <c r="FO42" s="54"/>
      <c r="FP42" s="54"/>
      <c r="FQ42" s="54"/>
      <c r="FR42" s="54"/>
      <c r="FS42" s="54"/>
      <c r="FT42" s="54"/>
      <c r="FU42" s="54"/>
      <c r="FV42" s="54"/>
      <c r="FW42" s="54"/>
      <c r="FX42" s="54"/>
      <c r="FY42" s="54"/>
      <c r="FZ42" s="54"/>
      <c r="GA42" s="54"/>
      <c r="GB42" s="54"/>
      <c r="GC42" s="54"/>
      <c r="GD42" s="54"/>
      <c r="GE42" s="54"/>
      <c r="GF42" s="54"/>
      <c r="GG42" s="54"/>
      <c r="GH42" s="54"/>
      <c r="GI42" s="54"/>
      <c r="GJ42" s="54"/>
      <c r="GK42" s="54"/>
      <c r="GL42" s="54"/>
      <c r="GM42" s="54"/>
      <c r="GN42" s="54"/>
      <c r="GO42" s="54"/>
      <c r="GP42" s="54"/>
      <c r="GQ42" s="54"/>
      <c r="GR42" s="54"/>
      <c r="GS42" s="54"/>
      <c r="GT42" s="54"/>
      <c r="GU42" s="54"/>
      <c r="GV42" s="54"/>
      <c r="GW42" s="54"/>
      <c r="GX42" s="54"/>
      <c r="GY42" s="54"/>
      <c r="GZ42" s="54"/>
      <c r="HA42" s="54"/>
      <c r="HB42" s="54"/>
      <c r="HC42" s="54"/>
      <c r="HD42" s="54"/>
      <c r="HE42" s="54"/>
      <c r="HF42" s="54"/>
      <c r="HG42" s="54"/>
      <c r="HH42" s="54"/>
      <c r="HI42" s="54"/>
      <c r="HJ42" s="54"/>
      <c r="HK42" s="54"/>
      <c r="HL42" s="54"/>
      <c r="HM42" s="54"/>
      <c r="HN42" s="54"/>
      <c r="HO42" s="54"/>
      <c r="HP42" s="54"/>
      <c r="HQ42" s="54"/>
      <c r="HR42" s="54"/>
      <c r="HS42" s="54"/>
      <c r="HT42" s="54"/>
      <c r="HU42" s="54"/>
      <c r="HV42" s="54"/>
      <c r="HW42" s="54"/>
      <c r="HX42" s="54"/>
      <c r="HY42" s="54"/>
      <c r="HZ42" s="54"/>
      <c r="IA42" s="54"/>
      <c r="IB42" s="54"/>
      <c r="IC42" s="54"/>
      <c r="ID42" s="54"/>
      <c r="IE42" s="54"/>
      <c r="IF42" s="54"/>
      <c r="IG42" s="54"/>
      <c r="IH42" s="54"/>
      <c r="II42" s="54"/>
      <c r="IJ42" s="54"/>
      <c r="IK42" s="54"/>
      <c r="IL42" s="54"/>
      <c r="IM42" s="54"/>
      <c r="IN42" s="54"/>
      <c r="IO42" s="54"/>
      <c r="IP42" s="54"/>
      <c r="IQ42" s="54"/>
      <c r="IR42" s="54"/>
      <c r="IS42" s="54"/>
      <c r="IT42" s="54"/>
      <c r="IU42" s="54"/>
      <c r="IV42" s="54"/>
      <c r="IW42" s="54"/>
      <c r="IX42" s="54"/>
      <c r="IY42" s="54"/>
    </row>
    <row r="43" spans="1:259" x14ac:dyDescent="0.25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  <c r="DH43" s="54"/>
      <c r="DI43" s="54"/>
      <c r="DJ43" s="54"/>
      <c r="DK43" s="54"/>
      <c r="DL43" s="54"/>
      <c r="DM43" s="54"/>
      <c r="DN43" s="54"/>
      <c r="DO43" s="54"/>
      <c r="DP43" s="54"/>
      <c r="DQ43" s="54"/>
      <c r="DR43" s="54"/>
      <c r="DS43" s="54"/>
      <c r="DT43" s="54"/>
      <c r="DU43" s="54"/>
      <c r="DV43" s="54"/>
      <c r="DW43" s="54"/>
      <c r="DX43" s="54"/>
      <c r="DY43" s="54"/>
      <c r="DZ43" s="54"/>
      <c r="EA43" s="54"/>
      <c r="EB43" s="54"/>
      <c r="EC43" s="54"/>
      <c r="ED43" s="54"/>
      <c r="EE43" s="54"/>
      <c r="EF43" s="54"/>
      <c r="EG43" s="54"/>
      <c r="EH43" s="54"/>
      <c r="EI43" s="54"/>
      <c r="EJ43" s="54"/>
      <c r="EK43" s="54"/>
      <c r="EL43" s="54"/>
      <c r="EM43" s="54"/>
      <c r="EN43" s="54"/>
      <c r="EO43" s="54"/>
      <c r="EP43" s="54"/>
      <c r="EQ43" s="54"/>
      <c r="ER43" s="54"/>
      <c r="ES43" s="54"/>
      <c r="ET43" s="54"/>
      <c r="EU43" s="54"/>
      <c r="EV43" s="54"/>
      <c r="EW43" s="54"/>
      <c r="EX43" s="54"/>
      <c r="EY43" s="54"/>
      <c r="EZ43" s="54"/>
      <c r="FA43" s="54"/>
      <c r="FB43" s="54"/>
      <c r="FC43" s="54"/>
      <c r="FD43" s="54"/>
      <c r="FE43" s="54"/>
      <c r="FF43" s="54"/>
      <c r="FG43" s="54"/>
      <c r="FH43" s="54"/>
      <c r="FI43" s="54"/>
      <c r="FJ43" s="54"/>
      <c r="FK43" s="54"/>
      <c r="FL43" s="54"/>
      <c r="FM43" s="54"/>
      <c r="FN43" s="54"/>
      <c r="FO43" s="54"/>
      <c r="FP43" s="54"/>
      <c r="FQ43" s="54"/>
      <c r="FR43" s="54"/>
      <c r="FS43" s="54"/>
      <c r="FT43" s="54"/>
      <c r="FU43" s="54"/>
      <c r="FV43" s="54"/>
      <c r="FW43" s="54"/>
      <c r="FX43" s="54"/>
      <c r="FY43" s="54"/>
      <c r="FZ43" s="54"/>
      <c r="GA43" s="54"/>
      <c r="GB43" s="54"/>
      <c r="GC43" s="54"/>
      <c r="GD43" s="54"/>
      <c r="GE43" s="54"/>
      <c r="GF43" s="54"/>
      <c r="GG43" s="54"/>
      <c r="GH43" s="54"/>
      <c r="GI43" s="54"/>
      <c r="GJ43" s="54"/>
      <c r="GK43" s="54"/>
      <c r="GL43" s="54"/>
      <c r="GM43" s="54"/>
      <c r="GN43" s="54"/>
      <c r="GO43" s="54"/>
      <c r="GP43" s="54"/>
      <c r="GQ43" s="54"/>
      <c r="GR43" s="54"/>
      <c r="GS43" s="54"/>
      <c r="GT43" s="54"/>
      <c r="GU43" s="54"/>
      <c r="GV43" s="54"/>
      <c r="GW43" s="54"/>
      <c r="GX43" s="54"/>
      <c r="GY43" s="54"/>
      <c r="GZ43" s="54"/>
      <c r="HA43" s="54"/>
      <c r="HB43" s="54"/>
      <c r="HC43" s="54"/>
      <c r="HD43" s="54"/>
      <c r="HE43" s="54"/>
      <c r="HF43" s="54"/>
      <c r="HG43" s="54"/>
      <c r="HH43" s="54"/>
      <c r="HI43" s="54"/>
      <c r="HJ43" s="54"/>
      <c r="HK43" s="54"/>
      <c r="HL43" s="54"/>
      <c r="HM43" s="54"/>
      <c r="HN43" s="54"/>
      <c r="HO43" s="54"/>
      <c r="HP43" s="54"/>
      <c r="HQ43" s="54"/>
      <c r="HR43" s="54"/>
      <c r="HS43" s="54"/>
      <c r="HT43" s="54"/>
      <c r="HU43" s="54"/>
      <c r="HV43" s="54"/>
      <c r="HW43" s="54"/>
      <c r="HX43" s="54"/>
      <c r="HY43" s="54"/>
      <c r="HZ43" s="54"/>
      <c r="IA43" s="54"/>
      <c r="IB43" s="54"/>
      <c r="IC43" s="54"/>
      <c r="ID43" s="54"/>
      <c r="IE43" s="54"/>
      <c r="IF43" s="54"/>
      <c r="IG43" s="54"/>
      <c r="IH43" s="54"/>
      <c r="II43" s="54"/>
      <c r="IJ43" s="54"/>
      <c r="IK43" s="54"/>
      <c r="IL43" s="54"/>
      <c r="IM43" s="54"/>
      <c r="IN43" s="54"/>
      <c r="IO43" s="54"/>
      <c r="IP43" s="54"/>
      <c r="IQ43" s="54"/>
      <c r="IR43" s="54"/>
      <c r="IS43" s="54"/>
      <c r="IT43" s="54"/>
      <c r="IU43" s="54"/>
      <c r="IV43" s="54"/>
      <c r="IW43" s="54"/>
      <c r="IX43" s="54"/>
      <c r="IY43" s="54"/>
    </row>
    <row r="44" spans="1:259" x14ac:dyDescent="0.25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  <c r="DI44" s="54"/>
      <c r="DJ44" s="54"/>
      <c r="DK44" s="54"/>
      <c r="DL44" s="54"/>
      <c r="DM44" s="54"/>
      <c r="DN44" s="54"/>
      <c r="DO44" s="54"/>
      <c r="DP44" s="54"/>
      <c r="DQ44" s="54"/>
      <c r="DR44" s="54"/>
      <c r="DS44" s="54"/>
      <c r="DT44" s="54"/>
      <c r="DU44" s="54"/>
      <c r="DV44" s="54"/>
      <c r="DW44" s="54"/>
      <c r="DX44" s="54"/>
      <c r="DY44" s="54"/>
      <c r="DZ44" s="54"/>
      <c r="EA44" s="54"/>
      <c r="EB44" s="54"/>
      <c r="EC44" s="54"/>
      <c r="ED44" s="54"/>
      <c r="EE44" s="54"/>
      <c r="EF44" s="54"/>
      <c r="EG44" s="54"/>
      <c r="EH44" s="54"/>
      <c r="EI44" s="54"/>
      <c r="EJ44" s="54"/>
      <c r="EK44" s="54"/>
      <c r="EL44" s="54"/>
      <c r="EM44" s="54"/>
      <c r="EN44" s="54"/>
      <c r="EO44" s="54"/>
      <c r="EP44" s="54"/>
      <c r="EQ44" s="54"/>
      <c r="ER44" s="54"/>
      <c r="ES44" s="54"/>
      <c r="ET44" s="54"/>
      <c r="EU44" s="54"/>
      <c r="EV44" s="54"/>
      <c r="EW44" s="54"/>
      <c r="EX44" s="54"/>
      <c r="EY44" s="54"/>
      <c r="EZ44" s="54"/>
      <c r="FA44" s="54"/>
      <c r="FB44" s="54"/>
      <c r="FC44" s="54"/>
      <c r="FD44" s="54"/>
      <c r="FE44" s="54"/>
      <c r="FF44" s="54"/>
      <c r="FG44" s="54"/>
      <c r="FH44" s="54"/>
      <c r="FI44" s="54"/>
      <c r="FJ44" s="54"/>
      <c r="FK44" s="54"/>
      <c r="FL44" s="54"/>
      <c r="FM44" s="54"/>
      <c r="FN44" s="54"/>
      <c r="FO44" s="54"/>
      <c r="FP44" s="54"/>
      <c r="FQ44" s="54"/>
      <c r="FR44" s="54"/>
      <c r="FS44" s="54"/>
      <c r="FT44" s="54"/>
      <c r="FU44" s="54"/>
      <c r="FV44" s="54"/>
      <c r="FW44" s="54"/>
      <c r="FX44" s="54"/>
      <c r="FY44" s="54"/>
      <c r="FZ44" s="54"/>
      <c r="GA44" s="54"/>
      <c r="GB44" s="54"/>
      <c r="GC44" s="54"/>
      <c r="GD44" s="54"/>
      <c r="GE44" s="54"/>
      <c r="GF44" s="54"/>
      <c r="GG44" s="54"/>
      <c r="GH44" s="54"/>
      <c r="GI44" s="54"/>
      <c r="GJ44" s="54"/>
      <c r="GK44" s="54"/>
      <c r="GL44" s="54"/>
      <c r="GM44" s="54"/>
      <c r="GN44" s="54"/>
      <c r="GO44" s="54"/>
      <c r="GP44" s="54"/>
      <c r="GQ44" s="54"/>
      <c r="GR44" s="54"/>
      <c r="GS44" s="54"/>
      <c r="GT44" s="54"/>
      <c r="GU44" s="54"/>
      <c r="GV44" s="54"/>
      <c r="GW44" s="54"/>
      <c r="GX44" s="54"/>
      <c r="GY44" s="54"/>
      <c r="GZ44" s="54"/>
      <c r="HA44" s="54"/>
      <c r="HB44" s="54"/>
      <c r="HC44" s="54"/>
      <c r="HD44" s="54"/>
      <c r="HE44" s="54"/>
      <c r="HF44" s="54"/>
      <c r="HG44" s="54"/>
      <c r="HH44" s="54"/>
      <c r="HI44" s="54"/>
      <c r="HJ44" s="54"/>
      <c r="HK44" s="54"/>
      <c r="HL44" s="54"/>
      <c r="HM44" s="54"/>
      <c r="HN44" s="54"/>
      <c r="HO44" s="54"/>
      <c r="HP44" s="54"/>
      <c r="HQ44" s="54"/>
      <c r="HR44" s="54"/>
      <c r="HS44" s="54"/>
      <c r="HT44" s="54"/>
      <c r="HU44" s="54"/>
      <c r="HV44" s="54"/>
      <c r="HW44" s="54"/>
      <c r="HX44" s="54"/>
      <c r="HY44" s="54"/>
      <c r="HZ44" s="54"/>
      <c r="IA44" s="54"/>
      <c r="IB44" s="54"/>
      <c r="IC44" s="54"/>
      <c r="ID44" s="54"/>
      <c r="IE44" s="54"/>
      <c r="IF44" s="54"/>
      <c r="IG44" s="54"/>
      <c r="IH44" s="54"/>
      <c r="II44" s="54"/>
      <c r="IJ44" s="54"/>
      <c r="IK44" s="54"/>
      <c r="IL44" s="54"/>
      <c r="IM44" s="54"/>
      <c r="IN44" s="54"/>
      <c r="IO44" s="54"/>
      <c r="IP44" s="54"/>
      <c r="IQ44" s="54"/>
      <c r="IR44" s="54"/>
      <c r="IS44" s="54"/>
      <c r="IT44" s="54"/>
      <c r="IU44" s="54"/>
      <c r="IV44" s="54"/>
      <c r="IW44" s="54"/>
      <c r="IX44" s="54"/>
      <c r="IY44" s="54"/>
    </row>
    <row r="45" spans="1:259" x14ac:dyDescent="0.25">
      <c r="A45" s="54"/>
      <c r="B45" s="54"/>
      <c r="C45" s="108" t="s">
        <v>272</v>
      </c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4"/>
      <c r="CV45" s="54"/>
      <c r="CW45" s="54"/>
      <c r="CX45" s="54"/>
      <c r="CY45" s="54"/>
      <c r="CZ45" s="54"/>
      <c r="DA45" s="54"/>
      <c r="DB45" s="54"/>
      <c r="DC45" s="54"/>
      <c r="DD45" s="54"/>
      <c r="DE45" s="54"/>
      <c r="DF45" s="54"/>
      <c r="DG45" s="54"/>
      <c r="DH45" s="54"/>
      <c r="DI45" s="54"/>
      <c r="DJ45" s="54"/>
      <c r="DK45" s="54"/>
      <c r="DL45" s="54"/>
      <c r="DM45" s="54"/>
      <c r="DN45" s="54"/>
      <c r="DO45" s="54"/>
      <c r="DP45" s="54"/>
      <c r="DQ45" s="54"/>
      <c r="DR45" s="54"/>
      <c r="DS45" s="54"/>
      <c r="DT45" s="54"/>
      <c r="DU45" s="54"/>
      <c r="DV45" s="54"/>
      <c r="DW45" s="54"/>
      <c r="DX45" s="54"/>
      <c r="DY45" s="54"/>
      <c r="DZ45" s="54"/>
      <c r="EA45" s="54"/>
      <c r="EB45" s="54"/>
      <c r="EC45" s="54"/>
      <c r="ED45" s="54"/>
      <c r="EE45" s="54"/>
      <c r="EF45" s="54"/>
      <c r="EG45" s="54"/>
      <c r="EH45" s="54"/>
      <c r="EI45" s="54"/>
      <c r="EJ45" s="54"/>
      <c r="EK45" s="54"/>
      <c r="EL45" s="54"/>
      <c r="EM45" s="54"/>
      <c r="EN45" s="54"/>
      <c r="EO45" s="54"/>
      <c r="EP45" s="54"/>
      <c r="EQ45" s="54"/>
      <c r="ER45" s="54"/>
      <c r="ES45" s="54"/>
      <c r="ET45" s="54"/>
      <c r="EU45" s="54"/>
      <c r="EV45" s="54"/>
      <c r="EW45" s="54"/>
      <c r="EX45" s="54"/>
      <c r="EY45" s="54"/>
      <c r="EZ45" s="54"/>
      <c r="FA45" s="54"/>
      <c r="FB45" s="54"/>
      <c r="FC45" s="54"/>
      <c r="FD45" s="54"/>
      <c r="FE45" s="54"/>
      <c r="FF45" s="54"/>
      <c r="FG45" s="54"/>
      <c r="FH45" s="54"/>
      <c r="FI45" s="54"/>
      <c r="FJ45" s="54"/>
      <c r="FK45" s="54"/>
      <c r="FL45" s="54"/>
      <c r="FM45" s="54"/>
      <c r="FN45" s="54"/>
      <c r="FO45" s="54"/>
      <c r="FP45" s="54"/>
      <c r="FQ45" s="54"/>
      <c r="FR45" s="54"/>
      <c r="FS45" s="54"/>
      <c r="FT45" s="54"/>
      <c r="FU45" s="54"/>
      <c r="FV45" s="54"/>
      <c r="FW45" s="54"/>
      <c r="FX45" s="54"/>
      <c r="FY45" s="54"/>
      <c r="FZ45" s="54"/>
      <c r="GA45" s="54"/>
      <c r="GB45" s="54"/>
      <c r="GC45" s="54"/>
      <c r="GD45" s="54"/>
      <c r="GE45" s="54"/>
      <c r="GF45" s="54"/>
      <c r="GG45" s="54"/>
      <c r="GH45" s="54"/>
      <c r="GI45" s="54"/>
      <c r="GJ45" s="54"/>
      <c r="GK45" s="54"/>
      <c r="GL45" s="54"/>
      <c r="GM45" s="54"/>
      <c r="GN45" s="54"/>
      <c r="GO45" s="54"/>
      <c r="GP45" s="54"/>
      <c r="GQ45" s="54"/>
      <c r="GR45" s="54"/>
      <c r="GS45" s="54"/>
      <c r="GT45" s="54"/>
      <c r="GU45" s="54"/>
      <c r="GV45" s="54"/>
      <c r="GW45" s="54"/>
      <c r="GX45" s="54"/>
      <c r="GY45" s="54"/>
      <c r="GZ45" s="54"/>
      <c r="HA45" s="54"/>
      <c r="HB45" s="54"/>
      <c r="HC45" s="54"/>
      <c r="HD45" s="54"/>
      <c r="HE45" s="54"/>
      <c r="HF45" s="54"/>
      <c r="HG45" s="54"/>
      <c r="HH45" s="54"/>
      <c r="HI45" s="54"/>
      <c r="HJ45" s="54"/>
      <c r="HK45" s="54"/>
      <c r="HL45" s="54"/>
      <c r="HM45" s="54"/>
      <c r="HN45" s="54"/>
      <c r="HO45" s="54"/>
      <c r="HP45" s="54"/>
      <c r="HQ45" s="54"/>
      <c r="HR45" s="54"/>
      <c r="HS45" s="54"/>
      <c r="HT45" s="54"/>
      <c r="HU45" s="54"/>
      <c r="HV45" s="54"/>
      <c r="HW45" s="54"/>
      <c r="HX45" s="54"/>
      <c r="HY45" s="54"/>
      <c r="HZ45" s="54"/>
      <c r="IA45" s="54"/>
      <c r="IB45" s="54"/>
      <c r="IC45" s="54"/>
      <c r="ID45" s="54"/>
      <c r="IE45" s="54"/>
      <c r="IF45" s="54"/>
      <c r="IG45" s="54"/>
      <c r="IH45" s="54"/>
      <c r="II45" s="54"/>
      <c r="IJ45" s="54"/>
      <c r="IK45" s="54"/>
      <c r="IL45" s="54"/>
      <c r="IM45" s="54"/>
      <c r="IN45" s="54"/>
      <c r="IO45" s="54"/>
      <c r="IP45" s="54"/>
      <c r="IQ45" s="54"/>
      <c r="IR45" s="54"/>
      <c r="IS45" s="54"/>
      <c r="IT45" s="54"/>
      <c r="IU45" s="54"/>
      <c r="IV45" s="54"/>
      <c r="IW45" s="54"/>
      <c r="IX45" s="54"/>
      <c r="IY45" s="54"/>
    </row>
    <row r="46" spans="1:259" ht="45" x14ac:dyDescent="0.25">
      <c r="A46" s="54"/>
      <c r="B46" s="61"/>
      <c r="C46" s="82" t="s">
        <v>229</v>
      </c>
      <c r="D46" s="82" t="s">
        <v>29</v>
      </c>
      <c r="E46" s="82" t="s">
        <v>273</v>
      </c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54"/>
      <c r="CE46" s="54"/>
      <c r="CF46" s="54"/>
      <c r="CG46" s="54"/>
      <c r="CH46" s="54"/>
      <c r="CI46" s="54"/>
      <c r="CJ46" s="54"/>
      <c r="CK46" s="54"/>
      <c r="CL46" s="54"/>
      <c r="CM46" s="54"/>
      <c r="CN46" s="54"/>
      <c r="CO46" s="54"/>
      <c r="CP46" s="54"/>
      <c r="CQ46" s="54"/>
      <c r="CR46" s="54"/>
      <c r="CS46" s="54"/>
      <c r="CT46" s="54"/>
      <c r="CU46" s="54"/>
      <c r="CV46" s="54"/>
      <c r="CW46" s="54"/>
      <c r="CX46" s="54"/>
      <c r="CY46" s="54"/>
      <c r="CZ46" s="54"/>
      <c r="DA46" s="54"/>
      <c r="DB46" s="54"/>
      <c r="DC46" s="54"/>
      <c r="DD46" s="54"/>
      <c r="DE46" s="54"/>
      <c r="DF46" s="54"/>
      <c r="DG46" s="54"/>
      <c r="DH46" s="54"/>
      <c r="DI46" s="54"/>
      <c r="DJ46" s="54"/>
      <c r="DK46" s="54"/>
      <c r="DL46" s="54"/>
      <c r="DM46" s="54"/>
      <c r="DN46" s="54"/>
      <c r="DO46" s="54"/>
      <c r="DP46" s="54"/>
      <c r="DQ46" s="54"/>
      <c r="DR46" s="54"/>
      <c r="DS46" s="54"/>
      <c r="DT46" s="54"/>
      <c r="DU46" s="54"/>
      <c r="DV46" s="54"/>
      <c r="DW46" s="54"/>
      <c r="DX46" s="54"/>
      <c r="DY46" s="54"/>
      <c r="DZ46" s="54"/>
      <c r="EA46" s="54"/>
      <c r="EB46" s="54"/>
      <c r="EC46" s="54"/>
      <c r="ED46" s="54"/>
      <c r="EE46" s="54"/>
      <c r="EF46" s="54"/>
      <c r="EG46" s="54"/>
      <c r="EH46" s="54"/>
      <c r="EI46" s="54"/>
      <c r="EJ46" s="54"/>
      <c r="EK46" s="54"/>
      <c r="EL46" s="54"/>
      <c r="EM46" s="54"/>
      <c r="EN46" s="54"/>
      <c r="EO46" s="54"/>
      <c r="EP46" s="54"/>
      <c r="EQ46" s="54"/>
      <c r="ER46" s="54"/>
      <c r="ES46" s="54"/>
      <c r="ET46" s="54"/>
      <c r="EU46" s="54"/>
      <c r="EV46" s="54"/>
      <c r="EW46" s="54"/>
      <c r="EX46" s="54"/>
      <c r="EY46" s="54"/>
      <c r="EZ46" s="54"/>
      <c r="FA46" s="54"/>
      <c r="FB46" s="54"/>
      <c r="FC46" s="54"/>
      <c r="FD46" s="54"/>
      <c r="FE46" s="54"/>
      <c r="FF46" s="54"/>
      <c r="FG46" s="54"/>
      <c r="FH46" s="54"/>
      <c r="FI46" s="54"/>
      <c r="FJ46" s="54"/>
      <c r="FK46" s="54"/>
      <c r="FL46" s="54"/>
      <c r="FM46" s="54"/>
      <c r="FN46" s="54"/>
      <c r="FO46" s="54"/>
      <c r="FP46" s="54"/>
      <c r="FQ46" s="54"/>
      <c r="FR46" s="54"/>
      <c r="FS46" s="54"/>
      <c r="FT46" s="54"/>
      <c r="FU46" s="54"/>
      <c r="FV46" s="54"/>
      <c r="FW46" s="54"/>
      <c r="FX46" s="54"/>
      <c r="FY46" s="54"/>
      <c r="FZ46" s="54"/>
      <c r="GA46" s="54"/>
      <c r="GB46" s="54"/>
      <c r="GC46" s="54"/>
      <c r="GD46" s="54"/>
      <c r="GE46" s="54"/>
      <c r="GF46" s="54"/>
      <c r="GG46" s="54"/>
      <c r="GH46" s="54"/>
      <c r="GI46" s="54"/>
      <c r="GJ46" s="54"/>
      <c r="GK46" s="54"/>
      <c r="GL46" s="54"/>
      <c r="GM46" s="54"/>
      <c r="GN46" s="54"/>
      <c r="GO46" s="54"/>
      <c r="GP46" s="54"/>
      <c r="GQ46" s="54"/>
      <c r="GR46" s="54"/>
      <c r="GS46" s="54"/>
      <c r="GT46" s="54"/>
      <c r="GU46" s="54"/>
      <c r="GV46" s="54"/>
      <c r="GW46" s="54"/>
      <c r="GX46" s="54"/>
      <c r="GY46" s="54"/>
      <c r="GZ46" s="54"/>
      <c r="HA46" s="54"/>
      <c r="HB46" s="54"/>
      <c r="HC46" s="54"/>
      <c r="HD46" s="54"/>
      <c r="HE46" s="54"/>
      <c r="HF46" s="54"/>
      <c r="HG46" s="54"/>
      <c r="HH46" s="54"/>
      <c r="HI46" s="54"/>
      <c r="HJ46" s="54"/>
      <c r="HK46" s="54"/>
      <c r="HL46" s="54"/>
      <c r="HM46" s="54"/>
      <c r="HN46" s="54"/>
      <c r="HO46" s="54"/>
      <c r="HP46" s="54"/>
      <c r="HQ46" s="54"/>
      <c r="HR46" s="54"/>
      <c r="HS46" s="54"/>
      <c r="HT46" s="54"/>
      <c r="HU46" s="54"/>
      <c r="HV46" s="54"/>
      <c r="HW46" s="54"/>
      <c r="HX46" s="54"/>
      <c r="HY46" s="54"/>
      <c r="HZ46" s="54"/>
      <c r="IA46" s="54"/>
      <c r="IB46" s="54"/>
      <c r="IC46" s="54"/>
      <c r="ID46" s="54"/>
      <c r="IE46" s="54"/>
      <c r="IF46" s="54"/>
      <c r="IG46" s="54"/>
      <c r="IH46" s="54"/>
      <c r="II46" s="54"/>
      <c r="IJ46" s="54"/>
      <c r="IK46" s="54"/>
      <c r="IL46" s="54"/>
      <c r="IM46" s="54"/>
      <c r="IN46" s="54"/>
      <c r="IO46" s="54"/>
      <c r="IP46" s="54"/>
      <c r="IQ46" s="54"/>
      <c r="IR46" s="54"/>
      <c r="IS46" s="54"/>
      <c r="IT46" s="54"/>
      <c r="IU46" s="54"/>
      <c r="IV46" s="54"/>
      <c r="IW46" s="54"/>
      <c r="IX46" s="54"/>
      <c r="IY46" s="54"/>
    </row>
    <row r="47" spans="1:259" ht="16.5" x14ac:dyDescent="0.25">
      <c r="A47" s="54"/>
      <c r="B47" s="61">
        <v>2015</v>
      </c>
      <c r="C47" s="61" t="s">
        <v>226</v>
      </c>
      <c r="D47" s="61" t="s">
        <v>227</v>
      </c>
      <c r="E47" s="141">
        <v>48</v>
      </c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54"/>
      <c r="CG47" s="54"/>
      <c r="CH47" s="54"/>
      <c r="CI47" s="54"/>
      <c r="CJ47" s="54"/>
      <c r="CK47" s="54"/>
      <c r="CL47" s="54"/>
      <c r="CM47" s="54"/>
      <c r="CN47" s="54"/>
      <c r="CO47" s="54"/>
      <c r="CP47" s="54"/>
      <c r="CQ47" s="54"/>
      <c r="CR47" s="54"/>
      <c r="CS47" s="54"/>
      <c r="CT47" s="54"/>
      <c r="CU47" s="54"/>
      <c r="CV47" s="54"/>
      <c r="CW47" s="54"/>
      <c r="CX47" s="54"/>
      <c r="CY47" s="54"/>
      <c r="CZ47" s="54"/>
      <c r="DA47" s="54"/>
      <c r="DB47" s="54"/>
      <c r="DC47" s="54"/>
      <c r="DD47" s="54"/>
      <c r="DE47" s="54"/>
      <c r="DF47" s="54"/>
      <c r="DG47" s="54"/>
      <c r="DH47" s="54"/>
      <c r="DI47" s="54"/>
      <c r="DJ47" s="54"/>
      <c r="DK47" s="54"/>
      <c r="DL47" s="54"/>
      <c r="DM47" s="54"/>
      <c r="DN47" s="54"/>
      <c r="DO47" s="54"/>
      <c r="DP47" s="54"/>
      <c r="DQ47" s="54"/>
      <c r="DR47" s="54"/>
      <c r="DS47" s="54"/>
      <c r="DT47" s="54"/>
      <c r="DU47" s="54"/>
      <c r="DV47" s="54"/>
      <c r="DW47" s="54"/>
      <c r="DX47" s="54"/>
      <c r="DY47" s="54"/>
      <c r="DZ47" s="54"/>
      <c r="EA47" s="54"/>
      <c r="EB47" s="54"/>
      <c r="EC47" s="54"/>
      <c r="ED47" s="54"/>
      <c r="EE47" s="54"/>
      <c r="EF47" s="54"/>
      <c r="EG47" s="54"/>
      <c r="EH47" s="54"/>
      <c r="EI47" s="54"/>
      <c r="EJ47" s="54"/>
      <c r="EK47" s="54"/>
      <c r="EL47" s="54"/>
      <c r="EM47" s="54"/>
      <c r="EN47" s="54"/>
      <c r="EO47" s="54"/>
      <c r="EP47" s="54"/>
      <c r="EQ47" s="54"/>
      <c r="ER47" s="54"/>
      <c r="ES47" s="54"/>
      <c r="ET47" s="54"/>
      <c r="EU47" s="54"/>
      <c r="EV47" s="54"/>
      <c r="EW47" s="54"/>
      <c r="EX47" s="54"/>
      <c r="EY47" s="54"/>
      <c r="EZ47" s="54"/>
      <c r="FA47" s="54"/>
      <c r="FB47" s="54"/>
      <c r="FC47" s="54"/>
      <c r="FD47" s="54"/>
      <c r="FE47" s="54"/>
      <c r="FF47" s="54"/>
      <c r="FG47" s="54"/>
      <c r="FH47" s="54"/>
      <c r="FI47" s="54"/>
      <c r="FJ47" s="54"/>
      <c r="FK47" s="54"/>
      <c r="FL47" s="54"/>
      <c r="FM47" s="54"/>
      <c r="FN47" s="54"/>
      <c r="FO47" s="54"/>
      <c r="FP47" s="54"/>
      <c r="FQ47" s="54"/>
      <c r="FR47" s="54"/>
      <c r="FS47" s="54"/>
      <c r="FT47" s="54"/>
      <c r="FU47" s="54"/>
      <c r="FV47" s="54"/>
      <c r="FW47" s="54"/>
      <c r="FX47" s="54"/>
      <c r="FY47" s="54"/>
      <c r="FZ47" s="54"/>
      <c r="GA47" s="54"/>
      <c r="GB47" s="54"/>
      <c r="GC47" s="54"/>
      <c r="GD47" s="54"/>
      <c r="GE47" s="54"/>
      <c r="GF47" s="54"/>
      <c r="GG47" s="54"/>
      <c r="GH47" s="54"/>
      <c r="GI47" s="54"/>
      <c r="GJ47" s="54"/>
      <c r="GK47" s="54"/>
      <c r="GL47" s="54"/>
      <c r="GM47" s="54"/>
      <c r="GN47" s="54"/>
      <c r="GO47" s="54"/>
      <c r="GP47" s="54"/>
      <c r="GQ47" s="54"/>
      <c r="GR47" s="54"/>
      <c r="GS47" s="54"/>
      <c r="GT47" s="54"/>
      <c r="GU47" s="54"/>
      <c r="GV47" s="54"/>
      <c r="GW47" s="54"/>
      <c r="GX47" s="54"/>
      <c r="GY47" s="54"/>
      <c r="GZ47" s="54"/>
      <c r="HA47" s="54"/>
      <c r="HB47" s="54"/>
      <c r="HC47" s="54"/>
      <c r="HD47" s="54"/>
      <c r="HE47" s="54"/>
      <c r="HF47" s="54"/>
      <c r="HG47" s="54"/>
      <c r="HH47" s="54"/>
      <c r="HI47" s="54"/>
      <c r="HJ47" s="54"/>
      <c r="HK47" s="54"/>
      <c r="HL47" s="54"/>
      <c r="HM47" s="54"/>
      <c r="HN47" s="54"/>
      <c r="HO47" s="54"/>
      <c r="HP47" s="54"/>
      <c r="HQ47" s="54"/>
      <c r="HR47" s="54"/>
      <c r="HS47" s="54"/>
      <c r="HT47" s="54"/>
      <c r="HU47" s="54"/>
      <c r="HV47" s="54"/>
      <c r="HW47" s="54"/>
      <c r="HX47" s="54"/>
      <c r="HY47" s="54"/>
      <c r="HZ47" s="54"/>
      <c r="IA47" s="54"/>
      <c r="IB47" s="54"/>
      <c r="IC47" s="54"/>
      <c r="ID47" s="54"/>
      <c r="IE47" s="54"/>
      <c r="IF47" s="54"/>
      <c r="IG47" s="54"/>
      <c r="IH47" s="54"/>
      <c r="II47" s="54"/>
      <c r="IJ47" s="54"/>
      <c r="IK47" s="54"/>
      <c r="IL47" s="54"/>
      <c r="IM47" s="54"/>
      <c r="IN47" s="54"/>
      <c r="IO47" s="54"/>
      <c r="IP47" s="54"/>
      <c r="IQ47" s="54"/>
      <c r="IR47" s="54"/>
      <c r="IS47" s="54"/>
      <c r="IT47" s="54"/>
      <c r="IU47" s="54"/>
      <c r="IV47" s="54"/>
      <c r="IW47" s="54"/>
      <c r="IX47" s="54"/>
      <c r="IY47" s="54"/>
    </row>
    <row r="48" spans="1:259" x14ac:dyDescent="0.25">
      <c r="A48" s="54"/>
      <c r="B48" s="61">
        <v>2016</v>
      </c>
      <c r="C48" s="61" t="s">
        <v>226</v>
      </c>
      <c r="D48" s="61" t="s">
        <v>227</v>
      </c>
      <c r="E48" s="113">
        <v>44</v>
      </c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54"/>
      <c r="CG48" s="54"/>
      <c r="CH48" s="54"/>
      <c r="CI48" s="54"/>
      <c r="CJ48" s="54"/>
      <c r="CK48" s="54"/>
      <c r="CL48" s="54"/>
      <c r="CM48" s="54"/>
      <c r="CN48" s="54"/>
      <c r="CO48" s="54"/>
      <c r="CP48" s="54"/>
      <c r="CQ48" s="54"/>
      <c r="CR48" s="54"/>
      <c r="CS48" s="54"/>
      <c r="CT48" s="54"/>
      <c r="CU48" s="54"/>
      <c r="CV48" s="54"/>
      <c r="CW48" s="54"/>
      <c r="CX48" s="54"/>
      <c r="CY48" s="54"/>
      <c r="CZ48" s="54"/>
      <c r="DA48" s="54"/>
      <c r="DB48" s="54"/>
      <c r="DC48" s="54"/>
      <c r="DD48" s="54"/>
      <c r="DE48" s="54"/>
      <c r="DF48" s="54"/>
      <c r="DG48" s="54"/>
      <c r="DH48" s="54"/>
      <c r="DI48" s="54"/>
      <c r="DJ48" s="54"/>
      <c r="DK48" s="54"/>
      <c r="DL48" s="54"/>
      <c r="DM48" s="54"/>
      <c r="DN48" s="54"/>
      <c r="DO48" s="54"/>
      <c r="DP48" s="54"/>
      <c r="DQ48" s="54"/>
      <c r="DR48" s="54"/>
      <c r="DS48" s="54"/>
      <c r="DT48" s="54"/>
      <c r="DU48" s="54"/>
      <c r="DV48" s="54"/>
      <c r="DW48" s="54"/>
      <c r="DX48" s="54"/>
      <c r="DY48" s="54"/>
      <c r="DZ48" s="54"/>
      <c r="EA48" s="54"/>
      <c r="EB48" s="54"/>
      <c r="EC48" s="54"/>
      <c r="ED48" s="54"/>
      <c r="EE48" s="54"/>
      <c r="EF48" s="54"/>
      <c r="EG48" s="54"/>
      <c r="EH48" s="54"/>
      <c r="EI48" s="54"/>
      <c r="EJ48" s="54"/>
      <c r="EK48" s="54"/>
      <c r="EL48" s="54"/>
      <c r="EM48" s="54"/>
      <c r="EN48" s="54"/>
      <c r="EO48" s="54"/>
      <c r="EP48" s="54"/>
      <c r="EQ48" s="54"/>
      <c r="ER48" s="54"/>
      <c r="ES48" s="54"/>
      <c r="ET48" s="54"/>
      <c r="EU48" s="54"/>
      <c r="EV48" s="54"/>
      <c r="EW48" s="54"/>
      <c r="EX48" s="54"/>
      <c r="EY48" s="54"/>
      <c r="EZ48" s="54"/>
      <c r="FA48" s="54"/>
      <c r="FB48" s="54"/>
      <c r="FC48" s="54"/>
      <c r="FD48" s="54"/>
      <c r="FE48" s="54"/>
      <c r="FF48" s="54"/>
      <c r="FG48" s="54"/>
      <c r="FH48" s="54"/>
      <c r="FI48" s="54"/>
      <c r="FJ48" s="54"/>
      <c r="FK48" s="54"/>
      <c r="FL48" s="54"/>
      <c r="FM48" s="54"/>
      <c r="FN48" s="54"/>
      <c r="FO48" s="54"/>
      <c r="FP48" s="54"/>
      <c r="FQ48" s="54"/>
      <c r="FR48" s="54"/>
      <c r="FS48" s="54"/>
      <c r="FT48" s="54"/>
      <c r="FU48" s="54"/>
      <c r="FV48" s="54"/>
      <c r="FW48" s="54"/>
      <c r="FX48" s="54"/>
      <c r="FY48" s="54"/>
      <c r="FZ48" s="54"/>
      <c r="GA48" s="54"/>
      <c r="GB48" s="54"/>
      <c r="GC48" s="54"/>
      <c r="GD48" s="54"/>
      <c r="GE48" s="54"/>
      <c r="GF48" s="54"/>
      <c r="GG48" s="54"/>
      <c r="GH48" s="54"/>
      <c r="GI48" s="54"/>
      <c r="GJ48" s="54"/>
      <c r="GK48" s="54"/>
      <c r="GL48" s="54"/>
      <c r="GM48" s="54"/>
      <c r="GN48" s="54"/>
      <c r="GO48" s="54"/>
      <c r="GP48" s="54"/>
      <c r="GQ48" s="54"/>
      <c r="GR48" s="54"/>
      <c r="GS48" s="54"/>
      <c r="GT48" s="54"/>
      <c r="GU48" s="54"/>
      <c r="GV48" s="54"/>
      <c r="GW48" s="54"/>
      <c r="GX48" s="54"/>
      <c r="GY48" s="54"/>
      <c r="GZ48" s="54"/>
      <c r="HA48" s="54"/>
      <c r="HB48" s="54"/>
      <c r="HC48" s="54"/>
      <c r="HD48" s="54"/>
      <c r="HE48" s="54"/>
      <c r="HF48" s="54"/>
      <c r="HG48" s="54"/>
      <c r="HH48" s="54"/>
      <c r="HI48" s="54"/>
      <c r="HJ48" s="54"/>
      <c r="HK48" s="54"/>
      <c r="HL48" s="54"/>
      <c r="HM48" s="54"/>
      <c r="HN48" s="54"/>
      <c r="HO48" s="54"/>
      <c r="HP48" s="54"/>
      <c r="HQ48" s="54"/>
      <c r="HR48" s="54"/>
      <c r="HS48" s="54"/>
      <c r="HT48" s="54"/>
      <c r="HU48" s="54"/>
      <c r="HV48" s="54"/>
      <c r="HW48" s="54"/>
      <c r="HX48" s="54"/>
      <c r="HY48" s="54"/>
      <c r="HZ48" s="54"/>
      <c r="IA48" s="54"/>
      <c r="IB48" s="54"/>
      <c r="IC48" s="54"/>
      <c r="ID48" s="54"/>
      <c r="IE48" s="54"/>
      <c r="IF48" s="54"/>
      <c r="IG48" s="54"/>
      <c r="IH48" s="54"/>
      <c r="II48" s="54"/>
      <c r="IJ48" s="54"/>
      <c r="IK48" s="54"/>
      <c r="IL48" s="54"/>
      <c r="IM48" s="54"/>
      <c r="IN48" s="54"/>
      <c r="IO48" s="54"/>
      <c r="IP48" s="54"/>
      <c r="IQ48" s="54"/>
      <c r="IR48" s="54"/>
      <c r="IS48" s="54"/>
      <c r="IT48" s="54"/>
      <c r="IU48" s="54"/>
      <c r="IV48" s="54"/>
      <c r="IW48" s="54"/>
      <c r="IX48" s="54"/>
      <c r="IY48" s="54"/>
    </row>
    <row r="49" spans="1:259" x14ac:dyDescent="0.25">
      <c r="A49" s="54"/>
      <c r="B49" s="61">
        <v>2017</v>
      </c>
      <c r="C49" s="61" t="s">
        <v>226</v>
      </c>
      <c r="D49" s="61" t="s">
        <v>227</v>
      </c>
      <c r="E49" s="113">
        <v>3</v>
      </c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  <c r="CG49" s="54"/>
      <c r="CH49" s="54"/>
      <c r="CI49" s="54"/>
      <c r="CJ49" s="54"/>
      <c r="CK49" s="54"/>
      <c r="CL49" s="54"/>
      <c r="CM49" s="54"/>
      <c r="CN49" s="54"/>
      <c r="CO49" s="54"/>
      <c r="CP49" s="54"/>
      <c r="CQ49" s="54"/>
      <c r="CR49" s="54"/>
      <c r="CS49" s="54"/>
      <c r="CT49" s="54"/>
      <c r="CU49" s="54"/>
      <c r="CV49" s="54"/>
      <c r="CW49" s="54"/>
      <c r="CX49" s="54"/>
      <c r="CY49" s="54"/>
      <c r="CZ49" s="54"/>
      <c r="DA49" s="54"/>
      <c r="DB49" s="54"/>
      <c r="DC49" s="54"/>
      <c r="DD49" s="54"/>
      <c r="DE49" s="54"/>
      <c r="DF49" s="54"/>
      <c r="DG49" s="54"/>
      <c r="DH49" s="54"/>
      <c r="DI49" s="54"/>
      <c r="DJ49" s="54"/>
      <c r="DK49" s="54"/>
      <c r="DL49" s="54"/>
      <c r="DM49" s="54"/>
      <c r="DN49" s="54"/>
      <c r="DO49" s="54"/>
      <c r="DP49" s="54"/>
      <c r="DQ49" s="54"/>
      <c r="DR49" s="54"/>
      <c r="DS49" s="54"/>
      <c r="DT49" s="54"/>
      <c r="DU49" s="54"/>
      <c r="DV49" s="54"/>
      <c r="DW49" s="54"/>
      <c r="DX49" s="54"/>
      <c r="DY49" s="54"/>
      <c r="DZ49" s="54"/>
      <c r="EA49" s="54"/>
      <c r="EB49" s="54"/>
      <c r="EC49" s="54"/>
      <c r="ED49" s="54"/>
      <c r="EE49" s="54"/>
      <c r="EF49" s="54"/>
      <c r="EG49" s="54"/>
      <c r="EH49" s="54"/>
      <c r="EI49" s="54"/>
      <c r="EJ49" s="54"/>
      <c r="EK49" s="54"/>
      <c r="EL49" s="54"/>
      <c r="EM49" s="54"/>
      <c r="EN49" s="54"/>
      <c r="EO49" s="54"/>
      <c r="EP49" s="54"/>
      <c r="EQ49" s="54"/>
      <c r="ER49" s="54"/>
      <c r="ES49" s="54"/>
      <c r="ET49" s="54"/>
      <c r="EU49" s="54"/>
      <c r="EV49" s="54"/>
      <c r="EW49" s="54"/>
      <c r="EX49" s="54"/>
      <c r="EY49" s="54"/>
      <c r="EZ49" s="54"/>
      <c r="FA49" s="54"/>
      <c r="FB49" s="54"/>
      <c r="FC49" s="54"/>
      <c r="FD49" s="54"/>
      <c r="FE49" s="54"/>
      <c r="FF49" s="54"/>
      <c r="FG49" s="54"/>
      <c r="FH49" s="54"/>
      <c r="FI49" s="54"/>
      <c r="FJ49" s="54"/>
      <c r="FK49" s="54"/>
      <c r="FL49" s="54"/>
      <c r="FM49" s="54"/>
      <c r="FN49" s="54"/>
      <c r="FO49" s="54"/>
      <c r="FP49" s="54"/>
      <c r="FQ49" s="54"/>
      <c r="FR49" s="54"/>
      <c r="FS49" s="54"/>
      <c r="FT49" s="54"/>
      <c r="FU49" s="54"/>
      <c r="FV49" s="54"/>
      <c r="FW49" s="54"/>
      <c r="FX49" s="54"/>
      <c r="FY49" s="54"/>
      <c r="FZ49" s="54"/>
      <c r="GA49" s="54"/>
      <c r="GB49" s="54"/>
      <c r="GC49" s="54"/>
      <c r="GD49" s="54"/>
      <c r="GE49" s="54"/>
      <c r="GF49" s="54"/>
      <c r="GG49" s="54"/>
      <c r="GH49" s="54"/>
      <c r="GI49" s="54"/>
      <c r="GJ49" s="54"/>
      <c r="GK49" s="54"/>
      <c r="GL49" s="54"/>
      <c r="GM49" s="54"/>
      <c r="GN49" s="54"/>
      <c r="GO49" s="54"/>
      <c r="GP49" s="54"/>
      <c r="GQ49" s="54"/>
      <c r="GR49" s="54"/>
      <c r="GS49" s="54"/>
      <c r="GT49" s="54"/>
      <c r="GU49" s="54"/>
      <c r="GV49" s="54"/>
      <c r="GW49" s="54"/>
      <c r="GX49" s="54"/>
      <c r="GY49" s="54"/>
      <c r="GZ49" s="54"/>
      <c r="HA49" s="54"/>
      <c r="HB49" s="54"/>
      <c r="HC49" s="54"/>
      <c r="HD49" s="54"/>
      <c r="HE49" s="54"/>
      <c r="HF49" s="54"/>
      <c r="HG49" s="54"/>
      <c r="HH49" s="54"/>
      <c r="HI49" s="54"/>
      <c r="HJ49" s="54"/>
      <c r="HK49" s="54"/>
      <c r="HL49" s="54"/>
      <c r="HM49" s="54"/>
      <c r="HN49" s="54"/>
      <c r="HO49" s="54"/>
      <c r="HP49" s="54"/>
      <c r="HQ49" s="54"/>
      <c r="HR49" s="54"/>
      <c r="HS49" s="54"/>
      <c r="HT49" s="54"/>
      <c r="HU49" s="54"/>
      <c r="HV49" s="54"/>
      <c r="HW49" s="54"/>
      <c r="HX49" s="54"/>
      <c r="HY49" s="54"/>
      <c r="HZ49" s="54"/>
      <c r="IA49" s="54"/>
      <c r="IB49" s="54"/>
      <c r="IC49" s="54"/>
      <c r="ID49" s="54"/>
      <c r="IE49" s="54"/>
      <c r="IF49" s="54"/>
      <c r="IG49" s="54"/>
      <c r="IH49" s="54"/>
      <c r="II49" s="54"/>
      <c r="IJ49" s="54"/>
      <c r="IK49" s="54"/>
      <c r="IL49" s="54"/>
      <c r="IM49" s="54"/>
      <c r="IN49" s="54"/>
      <c r="IO49" s="54"/>
      <c r="IP49" s="54"/>
      <c r="IQ49" s="54"/>
      <c r="IR49" s="54"/>
      <c r="IS49" s="54"/>
      <c r="IT49" s="54"/>
      <c r="IU49" s="54"/>
      <c r="IV49" s="54"/>
      <c r="IW49" s="54"/>
      <c r="IX49" s="54"/>
      <c r="IY49" s="54"/>
    </row>
    <row r="50" spans="1:259" x14ac:dyDescent="0.25">
      <c r="A50" s="54"/>
      <c r="B50" s="61">
        <v>2018</v>
      </c>
      <c r="C50" s="61" t="s">
        <v>226</v>
      </c>
      <c r="D50" s="61" t="s">
        <v>227</v>
      </c>
      <c r="E50" s="97">
        <v>51</v>
      </c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4"/>
      <c r="CV50" s="54"/>
      <c r="CW50" s="54"/>
      <c r="CX50" s="54"/>
      <c r="CY50" s="54"/>
      <c r="CZ50" s="54"/>
      <c r="DA50" s="54"/>
      <c r="DB50" s="54"/>
      <c r="DC50" s="54"/>
      <c r="DD50" s="54"/>
      <c r="DE50" s="54"/>
      <c r="DF50" s="54"/>
      <c r="DG50" s="54"/>
      <c r="DH50" s="54"/>
      <c r="DI50" s="54"/>
      <c r="DJ50" s="54"/>
      <c r="DK50" s="54"/>
      <c r="DL50" s="54"/>
      <c r="DM50" s="54"/>
      <c r="DN50" s="54"/>
      <c r="DO50" s="54"/>
      <c r="DP50" s="54"/>
      <c r="DQ50" s="54"/>
      <c r="DR50" s="54"/>
      <c r="DS50" s="54"/>
      <c r="DT50" s="54"/>
      <c r="DU50" s="54"/>
      <c r="DV50" s="54"/>
      <c r="DW50" s="54"/>
      <c r="DX50" s="54"/>
      <c r="DY50" s="54"/>
      <c r="DZ50" s="54"/>
      <c r="EA50" s="54"/>
      <c r="EB50" s="54"/>
      <c r="EC50" s="54"/>
      <c r="ED50" s="54"/>
      <c r="EE50" s="54"/>
      <c r="EF50" s="54"/>
      <c r="EG50" s="54"/>
      <c r="EH50" s="54"/>
      <c r="EI50" s="54"/>
      <c r="EJ50" s="54"/>
      <c r="EK50" s="54"/>
      <c r="EL50" s="54"/>
      <c r="EM50" s="54"/>
      <c r="EN50" s="54"/>
      <c r="EO50" s="54"/>
      <c r="EP50" s="54"/>
      <c r="EQ50" s="54"/>
      <c r="ER50" s="54"/>
      <c r="ES50" s="54"/>
      <c r="ET50" s="54"/>
      <c r="EU50" s="54"/>
      <c r="EV50" s="54"/>
      <c r="EW50" s="54"/>
      <c r="EX50" s="54"/>
      <c r="EY50" s="54"/>
      <c r="EZ50" s="54"/>
      <c r="FA50" s="54"/>
      <c r="FB50" s="54"/>
      <c r="FC50" s="54"/>
      <c r="FD50" s="54"/>
      <c r="FE50" s="54"/>
      <c r="FF50" s="54"/>
      <c r="FG50" s="54"/>
      <c r="FH50" s="54"/>
      <c r="FI50" s="54"/>
      <c r="FJ50" s="54"/>
      <c r="FK50" s="54"/>
      <c r="FL50" s="54"/>
      <c r="FM50" s="54"/>
      <c r="FN50" s="54"/>
      <c r="FO50" s="54"/>
      <c r="FP50" s="54"/>
      <c r="FQ50" s="54"/>
      <c r="FR50" s="54"/>
      <c r="FS50" s="54"/>
      <c r="FT50" s="54"/>
      <c r="FU50" s="54"/>
      <c r="FV50" s="54"/>
      <c r="FW50" s="54"/>
      <c r="FX50" s="54"/>
      <c r="FY50" s="54"/>
      <c r="FZ50" s="54"/>
      <c r="GA50" s="54"/>
      <c r="GB50" s="54"/>
      <c r="GC50" s="54"/>
      <c r="GD50" s="54"/>
      <c r="GE50" s="54"/>
      <c r="GF50" s="54"/>
      <c r="GG50" s="54"/>
      <c r="GH50" s="54"/>
      <c r="GI50" s="54"/>
      <c r="GJ50" s="54"/>
      <c r="GK50" s="54"/>
      <c r="GL50" s="54"/>
      <c r="GM50" s="54"/>
      <c r="GN50" s="54"/>
      <c r="GO50" s="54"/>
      <c r="GP50" s="54"/>
      <c r="GQ50" s="54"/>
      <c r="GR50" s="54"/>
      <c r="GS50" s="54"/>
      <c r="GT50" s="54"/>
      <c r="GU50" s="54"/>
      <c r="GV50" s="54"/>
      <c r="GW50" s="54"/>
      <c r="GX50" s="54"/>
      <c r="GY50" s="54"/>
      <c r="GZ50" s="54"/>
      <c r="HA50" s="54"/>
      <c r="HB50" s="54"/>
      <c r="HC50" s="54"/>
      <c r="HD50" s="54"/>
      <c r="HE50" s="54"/>
      <c r="HF50" s="54"/>
      <c r="HG50" s="54"/>
      <c r="HH50" s="54"/>
      <c r="HI50" s="54"/>
      <c r="HJ50" s="54"/>
      <c r="HK50" s="54"/>
      <c r="HL50" s="54"/>
      <c r="HM50" s="54"/>
      <c r="HN50" s="54"/>
      <c r="HO50" s="54"/>
      <c r="HP50" s="54"/>
      <c r="HQ50" s="54"/>
      <c r="HR50" s="54"/>
      <c r="HS50" s="54"/>
      <c r="HT50" s="54"/>
      <c r="HU50" s="54"/>
      <c r="HV50" s="54"/>
      <c r="HW50" s="54"/>
      <c r="HX50" s="54"/>
      <c r="HY50" s="54"/>
      <c r="HZ50" s="54"/>
      <c r="IA50" s="54"/>
      <c r="IB50" s="54"/>
      <c r="IC50" s="54"/>
      <c r="ID50" s="54"/>
      <c r="IE50" s="54"/>
      <c r="IF50" s="54"/>
      <c r="IG50" s="54"/>
      <c r="IH50" s="54"/>
      <c r="II50" s="54"/>
      <c r="IJ50" s="54"/>
      <c r="IK50" s="54"/>
      <c r="IL50" s="54"/>
      <c r="IM50" s="54"/>
      <c r="IN50" s="54"/>
      <c r="IO50" s="54"/>
      <c r="IP50" s="54"/>
      <c r="IQ50" s="54"/>
      <c r="IR50" s="54"/>
      <c r="IS50" s="54"/>
      <c r="IT50" s="54"/>
      <c r="IU50" s="54"/>
      <c r="IV50" s="54"/>
      <c r="IW50" s="54"/>
      <c r="IX50" s="54"/>
      <c r="IY50" s="54"/>
    </row>
    <row r="51" spans="1:259" x14ac:dyDescent="0.25">
      <c r="A51" s="54"/>
      <c r="B51" s="61">
        <v>2019</v>
      </c>
      <c r="C51" s="61" t="s">
        <v>226</v>
      </c>
      <c r="D51" s="61" t="s">
        <v>227</v>
      </c>
      <c r="E51" s="181">
        <v>19</v>
      </c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4"/>
      <c r="CG51" s="54"/>
      <c r="CH51" s="54"/>
      <c r="CI51" s="54"/>
      <c r="CJ51" s="54"/>
      <c r="CK51" s="54"/>
      <c r="CL51" s="54"/>
      <c r="CM51" s="54"/>
      <c r="CN51" s="54"/>
      <c r="CO51" s="54"/>
      <c r="CP51" s="54"/>
      <c r="CQ51" s="54"/>
      <c r="CR51" s="54"/>
      <c r="CS51" s="54"/>
      <c r="CT51" s="54"/>
      <c r="CU51" s="54"/>
      <c r="CV51" s="54"/>
      <c r="CW51" s="54"/>
      <c r="CX51" s="54"/>
      <c r="CY51" s="54"/>
      <c r="CZ51" s="54"/>
      <c r="DA51" s="54"/>
      <c r="DB51" s="54"/>
      <c r="DC51" s="54"/>
      <c r="DD51" s="54"/>
      <c r="DE51" s="54"/>
      <c r="DF51" s="54"/>
      <c r="DG51" s="54"/>
      <c r="DH51" s="54"/>
      <c r="DI51" s="54"/>
      <c r="DJ51" s="54"/>
      <c r="DK51" s="54"/>
      <c r="DL51" s="54"/>
      <c r="DM51" s="54"/>
      <c r="DN51" s="54"/>
      <c r="DO51" s="54"/>
      <c r="DP51" s="54"/>
      <c r="DQ51" s="54"/>
      <c r="DR51" s="54"/>
      <c r="DS51" s="54"/>
      <c r="DT51" s="54"/>
      <c r="DU51" s="54"/>
      <c r="DV51" s="54"/>
      <c r="DW51" s="54"/>
      <c r="DX51" s="54"/>
      <c r="DY51" s="54"/>
      <c r="DZ51" s="54"/>
      <c r="EA51" s="54"/>
      <c r="EB51" s="54"/>
      <c r="EC51" s="54"/>
      <c r="ED51" s="54"/>
      <c r="EE51" s="54"/>
      <c r="EF51" s="54"/>
      <c r="EG51" s="54"/>
      <c r="EH51" s="54"/>
      <c r="EI51" s="54"/>
      <c r="EJ51" s="54"/>
      <c r="EK51" s="54"/>
      <c r="EL51" s="54"/>
      <c r="EM51" s="54"/>
      <c r="EN51" s="54"/>
      <c r="EO51" s="54"/>
      <c r="EP51" s="54"/>
      <c r="EQ51" s="54"/>
      <c r="ER51" s="54"/>
      <c r="ES51" s="54"/>
      <c r="ET51" s="54"/>
      <c r="EU51" s="54"/>
      <c r="EV51" s="54"/>
      <c r="EW51" s="54"/>
      <c r="EX51" s="54"/>
      <c r="EY51" s="54"/>
      <c r="EZ51" s="54"/>
      <c r="FA51" s="54"/>
      <c r="FB51" s="54"/>
      <c r="FC51" s="54"/>
      <c r="FD51" s="54"/>
      <c r="FE51" s="54"/>
      <c r="FF51" s="54"/>
      <c r="FG51" s="54"/>
      <c r="FH51" s="54"/>
      <c r="FI51" s="54"/>
      <c r="FJ51" s="54"/>
      <c r="FK51" s="54"/>
      <c r="FL51" s="54"/>
      <c r="FM51" s="54"/>
      <c r="FN51" s="54"/>
      <c r="FO51" s="54"/>
      <c r="FP51" s="54"/>
      <c r="FQ51" s="54"/>
      <c r="FR51" s="54"/>
      <c r="FS51" s="54"/>
      <c r="FT51" s="54"/>
      <c r="FU51" s="54"/>
      <c r="FV51" s="54"/>
      <c r="FW51" s="54"/>
      <c r="FX51" s="54"/>
      <c r="FY51" s="54"/>
      <c r="FZ51" s="54"/>
      <c r="GA51" s="54"/>
      <c r="GB51" s="54"/>
      <c r="GC51" s="54"/>
      <c r="GD51" s="54"/>
      <c r="GE51" s="54"/>
      <c r="GF51" s="54"/>
      <c r="GG51" s="54"/>
      <c r="GH51" s="54"/>
      <c r="GI51" s="54"/>
      <c r="GJ51" s="54"/>
      <c r="GK51" s="54"/>
      <c r="GL51" s="54"/>
      <c r="GM51" s="54"/>
      <c r="GN51" s="54"/>
      <c r="GO51" s="54"/>
      <c r="GP51" s="54"/>
      <c r="GQ51" s="54"/>
      <c r="GR51" s="54"/>
      <c r="GS51" s="54"/>
      <c r="GT51" s="54"/>
      <c r="GU51" s="54"/>
      <c r="GV51" s="54"/>
      <c r="GW51" s="54"/>
      <c r="GX51" s="54"/>
      <c r="GY51" s="54"/>
      <c r="GZ51" s="54"/>
      <c r="HA51" s="54"/>
      <c r="HB51" s="54"/>
      <c r="HC51" s="54"/>
      <c r="HD51" s="54"/>
      <c r="HE51" s="54"/>
      <c r="HF51" s="54"/>
      <c r="HG51" s="54"/>
      <c r="HH51" s="54"/>
      <c r="HI51" s="54"/>
      <c r="HJ51" s="54"/>
      <c r="HK51" s="54"/>
      <c r="HL51" s="54"/>
      <c r="HM51" s="54"/>
      <c r="HN51" s="54"/>
      <c r="HO51" s="54"/>
      <c r="HP51" s="54"/>
      <c r="HQ51" s="54"/>
      <c r="HR51" s="54"/>
      <c r="HS51" s="54"/>
      <c r="HT51" s="54"/>
      <c r="HU51" s="54"/>
      <c r="HV51" s="54"/>
      <c r="HW51" s="54"/>
      <c r="HX51" s="54"/>
      <c r="HY51" s="54"/>
      <c r="HZ51" s="54"/>
      <c r="IA51" s="54"/>
      <c r="IB51" s="54"/>
      <c r="IC51" s="54"/>
      <c r="ID51" s="54"/>
      <c r="IE51" s="54"/>
      <c r="IF51" s="54"/>
      <c r="IG51" s="54"/>
      <c r="IH51" s="54"/>
      <c r="II51" s="54"/>
      <c r="IJ51" s="54"/>
      <c r="IK51" s="54"/>
      <c r="IL51" s="54"/>
      <c r="IM51" s="54"/>
      <c r="IN51" s="54"/>
      <c r="IO51" s="54"/>
      <c r="IP51" s="54"/>
      <c r="IQ51" s="54"/>
      <c r="IR51" s="54"/>
      <c r="IS51" s="54"/>
      <c r="IT51" s="54"/>
      <c r="IU51" s="54"/>
      <c r="IV51" s="54"/>
      <c r="IW51" s="54"/>
      <c r="IX51" s="54"/>
      <c r="IY51" s="54"/>
    </row>
    <row r="52" spans="1:259" x14ac:dyDescent="0.25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  <c r="CF52" s="54"/>
      <c r="CG52" s="54"/>
      <c r="CH52" s="54"/>
      <c r="CI52" s="54"/>
      <c r="CJ52" s="54"/>
      <c r="CK52" s="54"/>
      <c r="CL52" s="54"/>
      <c r="CM52" s="54"/>
      <c r="CN52" s="54"/>
      <c r="CO52" s="54"/>
      <c r="CP52" s="54"/>
      <c r="CQ52" s="54"/>
      <c r="CR52" s="54"/>
      <c r="CS52" s="54"/>
      <c r="CT52" s="54"/>
      <c r="CU52" s="54"/>
      <c r="CV52" s="54"/>
      <c r="CW52" s="54"/>
      <c r="CX52" s="54"/>
      <c r="CY52" s="54"/>
      <c r="CZ52" s="54"/>
      <c r="DA52" s="54"/>
      <c r="DB52" s="54"/>
      <c r="DC52" s="54"/>
      <c r="DD52" s="54"/>
      <c r="DE52" s="54"/>
      <c r="DF52" s="54"/>
      <c r="DG52" s="54"/>
      <c r="DH52" s="54"/>
      <c r="DI52" s="54"/>
      <c r="DJ52" s="54"/>
      <c r="DK52" s="54"/>
      <c r="DL52" s="54"/>
      <c r="DM52" s="54"/>
      <c r="DN52" s="54"/>
      <c r="DO52" s="54"/>
      <c r="DP52" s="54"/>
      <c r="DQ52" s="54"/>
      <c r="DR52" s="54"/>
      <c r="DS52" s="54"/>
      <c r="DT52" s="54"/>
      <c r="DU52" s="54"/>
      <c r="DV52" s="54"/>
      <c r="DW52" s="54"/>
      <c r="DX52" s="54"/>
      <c r="DY52" s="54"/>
      <c r="DZ52" s="54"/>
      <c r="EA52" s="54"/>
      <c r="EB52" s="54"/>
      <c r="EC52" s="54"/>
      <c r="ED52" s="54"/>
      <c r="EE52" s="54"/>
      <c r="EF52" s="54"/>
      <c r="EG52" s="54"/>
      <c r="EH52" s="54"/>
      <c r="EI52" s="54"/>
      <c r="EJ52" s="54"/>
      <c r="EK52" s="54"/>
      <c r="EL52" s="54"/>
      <c r="EM52" s="54"/>
      <c r="EN52" s="54"/>
      <c r="EO52" s="54"/>
      <c r="EP52" s="54"/>
      <c r="EQ52" s="54"/>
      <c r="ER52" s="54"/>
      <c r="ES52" s="54"/>
      <c r="ET52" s="54"/>
      <c r="EU52" s="54"/>
      <c r="EV52" s="54"/>
      <c r="EW52" s="54"/>
      <c r="EX52" s="54"/>
      <c r="EY52" s="54"/>
      <c r="EZ52" s="54"/>
      <c r="FA52" s="54"/>
      <c r="FB52" s="54"/>
      <c r="FC52" s="54"/>
      <c r="FD52" s="54"/>
      <c r="FE52" s="54"/>
      <c r="FF52" s="54"/>
      <c r="FG52" s="54"/>
      <c r="FH52" s="54"/>
      <c r="FI52" s="54"/>
      <c r="FJ52" s="54"/>
      <c r="FK52" s="54"/>
      <c r="FL52" s="54"/>
      <c r="FM52" s="54"/>
      <c r="FN52" s="54"/>
      <c r="FO52" s="54"/>
      <c r="FP52" s="54"/>
      <c r="FQ52" s="54"/>
      <c r="FR52" s="54"/>
      <c r="FS52" s="54"/>
      <c r="FT52" s="54"/>
      <c r="FU52" s="54"/>
      <c r="FV52" s="54"/>
      <c r="FW52" s="54"/>
      <c r="FX52" s="54"/>
      <c r="FY52" s="54"/>
      <c r="FZ52" s="54"/>
      <c r="GA52" s="54"/>
      <c r="GB52" s="54"/>
      <c r="GC52" s="54"/>
      <c r="GD52" s="54"/>
      <c r="GE52" s="54"/>
      <c r="GF52" s="54"/>
      <c r="GG52" s="54"/>
      <c r="GH52" s="54"/>
      <c r="GI52" s="54"/>
      <c r="GJ52" s="54"/>
      <c r="GK52" s="54"/>
      <c r="GL52" s="54"/>
      <c r="GM52" s="54"/>
      <c r="GN52" s="54"/>
      <c r="GO52" s="54"/>
      <c r="GP52" s="54"/>
      <c r="GQ52" s="54"/>
      <c r="GR52" s="54"/>
      <c r="GS52" s="54"/>
      <c r="GT52" s="54"/>
      <c r="GU52" s="54"/>
      <c r="GV52" s="54"/>
      <c r="GW52" s="54"/>
      <c r="GX52" s="54"/>
      <c r="GY52" s="54"/>
      <c r="GZ52" s="54"/>
      <c r="HA52" s="54"/>
      <c r="HB52" s="54"/>
      <c r="HC52" s="54"/>
      <c r="HD52" s="54"/>
      <c r="HE52" s="54"/>
      <c r="HF52" s="54"/>
      <c r="HG52" s="54"/>
      <c r="HH52" s="54"/>
      <c r="HI52" s="54"/>
      <c r="HJ52" s="54"/>
      <c r="HK52" s="54"/>
      <c r="HL52" s="54"/>
      <c r="HM52" s="54"/>
      <c r="HN52" s="54"/>
      <c r="HO52" s="54"/>
      <c r="HP52" s="54"/>
      <c r="HQ52" s="54"/>
      <c r="HR52" s="54"/>
      <c r="HS52" s="54"/>
      <c r="HT52" s="54"/>
      <c r="HU52" s="54"/>
      <c r="HV52" s="54"/>
      <c r="HW52" s="54"/>
      <c r="HX52" s="54"/>
      <c r="HY52" s="54"/>
      <c r="HZ52" s="54"/>
      <c r="IA52" s="54"/>
      <c r="IB52" s="54"/>
      <c r="IC52" s="54"/>
      <c r="ID52" s="54"/>
      <c r="IE52" s="54"/>
      <c r="IF52" s="54"/>
      <c r="IG52" s="54"/>
      <c r="IH52" s="54"/>
      <c r="II52" s="54"/>
      <c r="IJ52" s="54"/>
      <c r="IK52" s="54"/>
      <c r="IL52" s="54"/>
      <c r="IM52" s="54"/>
      <c r="IN52" s="54"/>
      <c r="IO52" s="54"/>
      <c r="IP52" s="54"/>
      <c r="IQ52" s="54"/>
      <c r="IR52" s="54"/>
      <c r="IS52" s="54"/>
      <c r="IT52" s="54"/>
      <c r="IU52" s="54"/>
      <c r="IV52" s="54"/>
      <c r="IW52" s="54"/>
      <c r="IX52" s="54"/>
      <c r="IY52" s="54"/>
    </row>
    <row r="53" spans="1:259" x14ac:dyDescent="0.25">
      <c r="A53" s="54"/>
      <c r="B53" s="185" t="s">
        <v>274</v>
      </c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54"/>
      <c r="CG53" s="54"/>
      <c r="CH53" s="54"/>
      <c r="CI53" s="54"/>
      <c r="CJ53" s="54"/>
      <c r="CK53" s="54"/>
      <c r="CL53" s="54"/>
      <c r="CM53" s="54"/>
      <c r="CN53" s="54"/>
      <c r="CO53" s="54"/>
      <c r="CP53" s="54"/>
      <c r="CQ53" s="54"/>
      <c r="CR53" s="54"/>
      <c r="CS53" s="54"/>
      <c r="CT53" s="54"/>
      <c r="CU53" s="54"/>
      <c r="CV53" s="54"/>
      <c r="CW53" s="54"/>
      <c r="CX53" s="54"/>
      <c r="CY53" s="54"/>
      <c r="CZ53" s="54"/>
      <c r="DA53" s="54"/>
      <c r="DB53" s="54"/>
      <c r="DC53" s="54"/>
      <c r="DD53" s="54"/>
      <c r="DE53" s="54"/>
      <c r="DF53" s="54"/>
      <c r="DG53" s="54"/>
      <c r="DH53" s="54"/>
      <c r="DI53" s="54"/>
      <c r="DJ53" s="54"/>
      <c r="DK53" s="54"/>
      <c r="DL53" s="54"/>
      <c r="DM53" s="54"/>
      <c r="DN53" s="54"/>
      <c r="DO53" s="54"/>
      <c r="DP53" s="54"/>
      <c r="DQ53" s="54"/>
      <c r="DR53" s="54"/>
      <c r="DS53" s="54"/>
      <c r="DT53" s="54"/>
      <c r="DU53" s="54"/>
      <c r="DV53" s="54"/>
      <c r="DW53" s="54"/>
      <c r="DX53" s="54"/>
      <c r="DY53" s="54"/>
      <c r="DZ53" s="54"/>
      <c r="EA53" s="54"/>
      <c r="EB53" s="54"/>
      <c r="EC53" s="54"/>
      <c r="ED53" s="54"/>
      <c r="EE53" s="54"/>
      <c r="EF53" s="54"/>
      <c r="EG53" s="54"/>
      <c r="EH53" s="54"/>
      <c r="EI53" s="54"/>
      <c r="EJ53" s="54"/>
      <c r="EK53" s="54"/>
      <c r="EL53" s="54"/>
      <c r="EM53" s="54"/>
      <c r="EN53" s="54"/>
      <c r="EO53" s="54"/>
      <c r="EP53" s="54"/>
      <c r="EQ53" s="54"/>
      <c r="ER53" s="54"/>
      <c r="ES53" s="54"/>
      <c r="ET53" s="54"/>
      <c r="EU53" s="54"/>
      <c r="EV53" s="54"/>
      <c r="EW53" s="54"/>
      <c r="EX53" s="54"/>
      <c r="EY53" s="54"/>
      <c r="EZ53" s="54"/>
      <c r="FA53" s="54"/>
      <c r="FB53" s="54"/>
      <c r="FC53" s="54"/>
      <c r="FD53" s="54"/>
      <c r="FE53" s="54"/>
      <c r="FF53" s="54"/>
      <c r="FG53" s="54"/>
      <c r="FH53" s="54"/>
      <c r="FI53" s="54"/>
      <c r="FJ53" s="54"/>
      <c r="FK53" s="54"/>
      <c r="FL53" s="54"/>
      <c r="FM53" s="54"/>
      <c r="FN53" s="54"/>
      <c r="FO53" s="54"/>
      <c r="FP53" s="54"/>
      <c r="FQ53" s="54"/>
      <c r="FR53" s="54"/>
      <c r="FS53" s="54"/>
      <c r="FT53" s="54"/>
      <c r="FU53" s="54"/>
      <c r="FV53" s="54"/>
      <c r="FW53" s="54"/>
      <c r="FX53" s="54"/>
      <c r="FY53" s="54"/>
      <c r="FZ53" s="54"/>
      <c r="GA53" s="54"/>
      <c r="GB53" s="54"/>
      <c r="GC53" s="54"/>
      <c r="GD53" s="54"/>
      <c r="GE53" s="54"/>
      <c r="GF53" s="54"/>
      <c r="GG53" s="54"/>
      <c r="GH53" s="54"/>
      <c r="GI53" s="54"/>
      <c r="GJ53" s="54"/>
      <c r="GK53" s="54"/>
      <c r="GL53" s="54"/>
      <c r="GM53" s="54"/>
      <c r="GN53" s="54"/>
      <c r="GO53" s="54"/>
      <c r="GP53" s="54"/>
      <c r="GQ53" s="54"/>
      <c r="GR53" s="54"/>
      <c r="GS53" s="54"/>
      <c r="GT53" s="54"/>
      <c r="GU53" s="54"/>
      <c r="GV53" s="54"/>
      <c r="GW53" s="54"/>
      <c r="GX53" s="54"/>
      <c r="GY53" s="54"/>
      <c r="GZ53" s="54"/>
      <c r="HA53" s="54"/>
      <c r="HB53" s="54"/>
      <c r="HC53" s="54"/>
      <c r="HD53" s="54"/>
      <c r="HE53" s="54"/>
      <c r="HF53" s="54"/>
      <c r="HG53" s="54"/>
      <c r="HH53" s="54"/>
      <c r="HI53" s="54"/>
      <c r="HJ53" s="54"/>
      <c r="HK53" s="54"/>
      <c r="HL53" s="54"/>
      <c r="HM53" s="54"/>
      <c r="HN53" s="54"/>
      <c r="HO53" s="54"/>
      <c r="HP53" s="54"/>
      <c r="HQ53" s="54"/>
      <c r="HR53" s="54"/>
      <c r="HS53" s="54"/>
      <c r="HT53" s="54"/>
      <c r="HU53" s="54"/>
      <c r="HV53" s="54"/>
      <c r="HW53" s="54"/>
      <c r="HX53" s="54"/>
      <c r="HY53" s="54"/>
      <c r="HZ53" s="54"/>
      <c r="IA53" s="54"/>
      <c r="IB53" s="54"/>
      <c r="IC53" s="54"/>
      <c r="ID53" s="54"/>
      <c r="IE53" s="54"/>
      <c r="IF53" s="54"/>
      <c r="IG53" s="54"/>
      <c r="IH53" s="54"/>
      <c r="II53" s="54"/>
      <c r="IJ53" s="54"/>
      <c r="IK53" s="54"/>
      <c r="IL53" s="54"/>
      <c r="IM53" s="54"/>
      <c r="IN53" s="54"/>
      <c r="IO53" s="54"/>
      <c r="IP53" s="54"/>
      <c r="IQ53" s="54"/>
      <c r="IR53" s="54"/>
      <c r="IS53" s="54"/>
      <c r="IT53" s="54"/>
      <c r="IU53" s="54"/>
      <c r="IV53" s="54"/>
      <c r="IW53" s="54"/>
      <c r="IX53" s="54"/>
      <c r="IY53" s="54"/>
    </row>
    <row r="54" spans="1:259" x14ac:dyDescent="0.25">
      <c r="A54" s="54"/>
      <c r="B54" s="185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  <c r="CG54" s="54"/>
      <c r="CH54" s="54"/>
      <c r="CI54" s="54"/>
      <c r="CJ54" s="54"/>
      <c r="CK54" s="54"/>
      <c r="CL54" s="54"/>
      <c r="CM54" s="54"/>
      <c r="CN54" s="54"/>
      <c r="CO54" s="54"/>
      <c r="CP54" s="54"/>
      <c r="CQ54" s="54"/>
      <c r="CR54" s="54"/>
      <c r="CS54" s="54"/>
      <c r="CT54" s="54"/>
      <c r="CU54" s="54"/>
      <c r="CV54" s="54"/>
      <c r="CW54" s="54"/>
      <c r="CX54" s="54"/>
      <c r="CY54" s="54"/>
      <c r="CZ54" s="54"/>
      <c r="DA54" s="54"/>
      <c r="DB54" s="54"/>
      <c r="DC54" s="54"/>
      <c r="DD54" s="54"/>
      <c r="DE54" s="54"/>
      <c r="DF54" s="54"/>
      <c r="DG54" s="54"/>
      <c r="DH54" s="54"/>
      <c r="DI54" s="54"/>
      <c r="DJ54" s="54"/>
      <c r="DK54" s="54"/>
      <c r="DL54" s="54"/>
      <c r="DM54" s="54"/>
      <c r="DN54" s="54"/>
      <c r="DO54" s="54"/>
      <c r="DP54" s="54"/>
      <c r="DQ54" s="54"/>
      <c r="DR54" s="54"/>
      <c r="DS54" s="54"/>
      <c r="DT54" s="54"/>
      <c r="DU54" s="54"/>
      <c r="DV54" s="54"/>
      <c r="DW54" s="54"/>
      <c r="DX54" s="54"/>
      <c r="DY54" s="54"/>
      <c r="DZ54" s="54"/>
      <c r="EA54" s="54"/>
      <c r="EB54" s="54"/>
      <c r="EC54" s="54"/>
      <c r="ED54" s="54"/>
      <c r="EE54" s="54"/>
      <c r="EF54" s="54"/>
      <c r="EG54" s="54"/>
      <c r="EH54" s="54"/>
      <c r="EI54" s="54"/>
      <c r="EJ54" s="54"/>
      <c r="EK54" s="54"/>
      <c r="EL54" s="54"/>
      <c r="EM54" s="54"/>
      <c r="EN54" s="54"/>
      <c r="EO54" s="54"/>
      <c r="EP54" s="54"/>
      <c r="EQ54" s="54"/>
      <c r="ER54" s="54"/>
      <c r="ES54" s="54"/>
      <c r="ET54" s="54"/>
      <c r="EU54" s="54"/>
      <c r="EV54" s="54"/>
      <c r="EW54" s="54"/>
      <c r="EX54" s="54"/>
      <c r="EY54" s="54"/>
      <c r="EZ54" s="54"/>
      <c r="FA54" s="54"/>
      <c r="FB54" s="54"/>
      <c r="FC54" s="54"/>
      <c r="FD54" s="54"/>
      <c r="FE54" s="54"/>
      <c r="FF54" s="54"/>
      <c r="FG54" s="54"/>
      <c r="FH54" s="54"/>
      <c r="FI54" s="54"/>
      <c r="FJ54" s="54"/>
      <c r="FK54" s="54"/>
      <c r="FL54" s="54"/>
      <c r="FM54" s="54"/>
      <c r="FN54" s="54"/>
      <c r="FO54" s="54"/>
      <c r="FP54" s="54"/>
      <c r="FQ54" s="54"/>
      <c r="FR54" s="54"/>
      <c r="FS54" s="54"/>
      <c r="FT54" s="54"/>
      <c r="FU54" s="54"/>
      <c r="FV54" s="54"/>
      <c r="FW54" s="54"/>
      <c r="FX54" s="54"/>
      <c r="FY54" s="54"/>
      <c r="FZ54" s="54"/>
      <c r="GA54" s="54"/>
      <c r="GB54" s="54"/>
      <c r="GC54" s="54"/>
      <c r="GD54" s="54"/>
      <c r="GE54" s="54"/>
      <c r="GF54" s="54"/>
      <c r="GG54" s="54"/>
      <c r="GH54" s="54"/>
      <c r="GI54" s="54"/>
      <c r="GJ54" s="54"/>
      <c r="GK54" s="54"/>
      <c r="GL54" s="54"/>
      <c r="GM54" s="54"/>
      <c r="GN54" s="54"/>
      <c r="GO54" s="54"/>
      <c r="GP54" s="54"/>
      <c r="GQ54" s="54"/>
      <c r="GR54" s="54"/>
      <c r="GS54" s="54"/>
      <c r="GT54" s="54"/>
      <c r="GU54" s="54"/>
      <c r="GV54" s="54"/>
      <c r="GW54" s="54"/>
      <c r="GX54" s="54"/>
      <c r="GY54" s="54"/>
      <c r="GZ54" s="54"/>
      <c r="HA54" s="54"/>
      <c r="HB54" s="54"/>
      <c r="HC54" s="54"/>
      <c r="HD54" s="54"/>
      <c r="HE54" s="54"/>
      <c r="HF54" s="54"/>
      <c r="HG54" s="54"/>
      <c r="HH54" s="54"/>
      <c r="HI54" s="54"/>
      <c r="HJ54" s="54"/>
      <c r="HK54" s="54"/>
      <c r="HL54" s="54"/>
      <c r="HM54" s="54"/>
      <c r="HN54" s="54"/>
      <c r="HO54" s="54"/>
      <c r="HP54" s="54"/>
      <c r="HQ54" s="54"/>
      <c r="HR54" s="54"/>
      <c r="HS54" s="54"/>
      <c r="HT54" s="54"/>
      <c r="HU54" s="54"/>
      <c r="HV54" s="54"/>
      <c r="HW54" s="54"/>
      <c r="HX54" s="54"/>
      <c r="HY54" s="54"/>
      <c r="HZ54" s="54"/>
      <c r="IA54" s="54"/>
      <c r="IB54" s="54"/>
      <c r="IC54" s="54"/>
      <c r="ID54" s="54"/>
      <c r="IE54" s="54"/>
      <c r="IF54" s="54"/>
      <c r="IG54" s="54"/>
      <c r="IH54" s="54"/>
      <c r="II54" s="54"/>
      <c r="IJ54" s="54"/>
      <c r="IK54" s="54"/>
      <c r="IL54" s="54"/>
      <c r="IM54" s="54"/>
      <c r="IN54" s="54"/>
      <c r="IO54" s="54"/>
      <c r="IP54" s="54"/>
      <c r="IQ54" s="54"/>
      <c r="IR54" s="54"/>
      <c r="IS54" s="54"/>
      <c r="IT54" s="54"/>
      <c r="IU54" s="54"/>
      <c r="IV54" s="54"/>
      <c r="IW54" s="54"/>
      <c r="IX54" s="54"/>
      <c r="IY54" s="54"/>
    </row>
    <row r="55" spans="1:259" x14ac:dyDescent="0.25">
      <c r="A55" s="54"/>
      <c r="B55" s="185" t="s">
        <v>275</v>
      </c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4"/>
      <c r="CA55" s="54"/>
      <c r="CB55" s="54"/>
      <c r="CC55" s="54"/>
      <c r="CD55" s="54"/>
      <c r="CE55" s="54"/>
      <c r="CF55" s="54"/>
      <c r="CG55" s="54"/>
      <c r="CH55" s="54"/>
      <c r="CI55" s="54"/>
      <c r="CJ55" s="54"/>
      <c r="CK55" s="54"/>
      <c r="CL55" s="54"/>
      <c r="CM55" s="54"/>
      <c r="CN55" s="54"/>
      <c r="CO55" s="54"/>
      <c r="CP55" s="54"/>
      <c r="CQ55" s="54"/>
      <c r="CR55" s="54"/>
      <c r="CS55" s="54"/>
      <c r="CT55" s="54"/>
      <c r="CU55" s="54"/>
      <c r="CV55" s="54"/>
      <c r="CW55" s="54"/>
      <c r="CX55" s="54"/>
      <c r="CY55" s="54"/>
      <c r="CZ55" s="54"/>
      <c r="DA55" s="54"/>
      <c r="DB55" s="54"/>
      <c r="DC55" s="54"/>
      <c r="DD55" s="54"/>
      <c r="DE55" s="54"/>
      <c r="DF55" s="54"/>
      <c r="DG55" s="54"/>
      <c r="DH55" s="54"/>
      <c r="DI55" s="54"/>
      <c r="DJ55" s="54"/>
      <c r="DK55" s="54"/>
      <c r="DL55" s="54"/>
      <c r="DM55" s="54"/>
      <c r="DN55" s="54"/>
      <c r="DO55" s="54"/>
      <c r="DP55" s="54"/>
      <c r="DQ55" s="54"/>
      <c r="DR55" s="54"/>
      <c r="DS55" s="54"/>
      <c r="DT55" s="54"/>
      <c r="DU55" s="54"/>
      <c r="DV55" s="54"/>
      <c r="DW55" s="54"/>
      <c r="DX55" s="54"/>
      <c r="DY55" s="54"/>
      <c r="DZ55" s="54"/>
      <c r="EA55" s="54"/>
      <c r="EB55" s="54"/>
      <c r="EC55" s="54"/>
      <c r="ED55" s="54"/>
      <c r="EE55" s="54"/>
      <c r="EF55" s="54"/>
      <c r="EG55" s="54"/>
      <c r="EH55" s="54"/>
      <c r="EI55" s="54"/>
      <c r="EJ55" s="54"/>
      <c r="EK55" s="54"/>
      <c r="EL55" s="54"/>
      <c r="EM55" s="54"/>
      <c r="EN55" s="54"/>
      <c r="EO55" s="54"/>
      <c r="EP55" s="54"/>
      <c r="EQ55" s="54"/>
      <c r="ER55" s="54"/>
      <c r="ES55" s="54"/>
      <c r="ET55" s="54"/>
      <c r="EU55" s="54"/>
      <c r="EV55" s="54"/>
      <c r="EW55" s="54"/>
      <c r="EX55" s="54"/>
      <c r="EY55" s="54"/>
      <c r="EZ55" s="54"/>
      <c r="FA55" s="54"/>
      <c r="FB55" s="54"/>
      <c r="FC55" s="54"/>
      <c r="FD55" s="54"/>
      <c r="FE55" s="54"/>
      <c r="FF55" s="54"/>
      <c r="FG55" s="54"/>
      <c r="FH55" s="54"/>
      <c r="FI55" s="54"/>
      <c r="FJ55" s="54"/>
      <c r="FK55" s="54"/>
      <c r="FL55" s="54"/>
      <c r="FM55" s="54"/>
      <c r="FN55" s="54"/>
      <c r="FO55" s="54"/>
      <c r="FP55" s="54"/>
      <c r="FQ55" s="54"/>
      <c r="FR55" s="54"/>
      <c r="FS55" s="54"/>
      <c r="FT55" s="54"/>
      <c r="FU55" s="54"/>
      <c r="FV55" s="54"/>
      <c r="FW55" s="54"/>
      <c r="FX55" s="54"/>
      <c r="FY55" s="54"/>
      <c r="FZ55" s="54"/>
      <c r="GA55" s="54"/>
      <c r="GB55" s="54"/>
      <c r="GC55" s="54"/>
      <c r="GD55" s="54"/>
      <c r="GE55" s="54"/>
      <c r="GF55" s="54"/>
      <c r="GG55" s="54"/>
      <c r="GH55" s="54"/>
      <c r="GI55" s="54"/>
      <c r="GJ55" s="54"/>
      <c r="GK55" s="54"/>
      <c r="GL55" s="54"/>
      <c r="GM55" s="54"/>
      <c r="GN55" s="54"/>
      <c r="GO55" s="54"/>
      <c r="GP55" s="54"/>
      <c r="GQ55" s="54"/>
      <c r="GR55" s="54"/>
      <c r="GS55" s="54"/>
      <c r="GT55" s="54"/>
      <c r="GU55" s="54"/>
      <c r="GV55" s="54"/>
      <c r="GW55" s="54"/>
      <c r="GX55" s="54"/>
      <c r="GY55" s="54"/>
      <c r="GZ55" s="54"/>
      <c r="HA55" s="54"/>
      <c r="HB55" s="54"/>
      <c r="HC55" s="54"/>
      <c r="HD55" s="54"/>
      <c r="HE55" s="54"/>
      <c r="HF55" s="54"/>
      <c r="HG55" s="54"/>
      <c r="HH55" s="54"/>
      <c r="HI55" s="54"/>
      <c r="HJ55" s="54"/>
      <c r="HK55" s="54"/>
      <c r="HL55" s="54"/>
      <c r="HM55" s="54"/>
      <c r="HN55" s="54"/>
      <c r="HO55" s="54"/>
      <c r="HP55" s="54"/>
      <c r="HQ55" s="54"/>
      <c r="HR55" s="54"/>
      <c r="HS55" s="54"/>
      <c r="HT55" s="54"/>
      <c r="HU55" s="54"/>
      <c r="HV55" s="54"/>
      <c r="HW55" s="54"/>
      <c r="HX55" s="54"/>
      <c r="HY55" s="54"/>
      <c r="HZ55" s="54"/>
      <c r="IA55" s="54"/>
      <c r="IB55" s="54"/>
      <c r="IC55" s="54"/>
      <c r="ID55" s="54"/>
      <c r="IE55" s="54"/>
      <c r="IF55" s="54"/>
      <c r="IG55" s="54"/>
      <c r="IH55" s="54"/>
      <c r="II55" s="54"/>
      <c r="IJ55" s="54"/>
      <c r="IK55" s="54"/>
      <c r="IL55" s="54"/>
      <c r="IM55" s="54"/>
      <c r="IN55" s="54"/>
      <c r="IO55" s="54"/>
      <c r="IP55" s="54"/>
      <c r="IQ55" s="54"/>
      <c r="IR55" s="54"/>
      <c r="IS55" s="54"/>
      <c r="IT55" s="54"/>
      <c r="IU55" s="54"/>
      <c r="IV55" s="54"/>
      <c r="IW55" s="54"/>
      <c r="IX55" s="54"/>
      <c r="IY55" s="54"/>
    </row>
    <row r="56" spans="1:259" x14ac:dyDescent="0.25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4"/>
      <c r="CA56" s="54"/>
      <c r="CB56" s="54"/>
      <c r="CC56" s="54"/>
      <c r="CD56" s="54"/>
      <c r="CE56" s="54"/>
      <c r="CF56" s="54"/>
      <c r="CG56" s="54"/>
      <c r="CH56" s="54"/>
      <c r="CI56" s="54"/>
      <c r="CJ56" s="54"/>
      <c r="CK56" s="54"/>
      <c r="CL56" s="54"/>
      <c r="CM56" s="54"/>
      <c r="CN56" s="54"/>
      <c r="CO56" s="54"/>
      <c r="CP56" s="54"/>
      <c r="CQ56" s="54"/>
      <c r="CR56" s="54"/>
      <c r="CS56" s="54"/>
      <c r="CT56" s="54"/>
      <c r="CU56" s="54"/>
      <c r="CV56" s="54"/>
      <c r="CW56" s="54"/>
      <c r="CX56" s="54"/>
      <c r="CY56" s="54"/>
      <c r="CZ56" s="54"/>
      <c r="DA56" s="54"/>
      <c r="DB56" s="54"/>
      <c r="DC56" s="54"/>
      <c r="DD56" s="54"/>
      <c r="DE56" s="54"/>
      <c r="DF56" s="54"/>
      <c r="DG56" s="54"/>
      <c r="DH56" s="54"/>
      <c r="DI56" s="54"/>
      <c r="DJ56" s="54"/>
      <c r="DK56" s="54"/>
      <c r="DL56" s="54"/>
      <c r="DM56" s="54"/>
      <c r="DN56" s="54"/>
      <c r="DO56" s="54"/>
      <c r="DP56" s="54"/>
      <c r="DQ56" s="54"/>
      <c r="DR56" s="54"/>
      <c r="DS56" s="54"/>
      <c r="DT56" s="54"/>
      <c r="DU56" s="54"/>
      <c r="DV56" s="54"/>
      <c r="DW56" s="54"/>
      <c r="DX56" s="54"/>
      <c r="DY56" s="54"/>
      <c r="DZ56" s="54"/>
      <c r="EA56" s="54"/>
      <c r="EB56" s="54"/>
      <c r="EC56" s="54"/>
      <c r="ED56" s="54"/>
      <c r="EE56" s="54"/>
      <c r="EF56" s="54"/>
      <c r="EG56" s="54"/>
      <c r="EH56" s="54"/>
      <c r="EI56" s="54"/>
      <c r="EJ56" s="54"/>
      <c r="EK56" s="54"/>
      <c r="EL56" s="54"/>
      <c r="EM56" s="54"/>
      <c r="EN56" s="54"/>
      <c r="EO56" s="54"/>
      <c r="EP56" s="54"/>
      <c r="EQ56" s="54"/>
      <c r="ER56" s="54"/>
      <c r="ES56" s="54"/>
      <c r="ET56" s="54"/>
      <c r="EU56" s="54"/>
      <c r="EV56" s="54"/>
      <c r="EW56" s="54"/>
      <c r="EX56" s="54"/>
      <c r="EY56" s="54"/>
      <c r="EZ56" s="54"/>
      <c r="FA56" s="54"/>
      <c r="FB56" s="54"/>
      <c r="FC56" s="54"/>
      <c r="FD56" s="54"/>
      <c r="FE56" s="54"/>
      <c r="FF56" s="54"/>
      <c r="FG56" s="54"/>
      <c r="FH56" s="54"/>
      <c r="FI56" s="54"/>
      <c r="FJ56" s="54"/>
      <c r="FK56" s="54"/>
      <c r="FL56" s="54"/>
      <c r="FM56" s="54"/>
      <c r="FN56" s="54"/>
      <c r="FO56" s="54"/>
      <c r="FP56" s="54"/>
      <c r="FQ56" s="54"/>
      <c r="FR56" s="54"/>
      <c r="FS56" s="54"/>
      <c r="FT56" s="54"/>
      <c r="FU56" s="54"/>
      <c r="FV56" s="54"/>
      <c r="FW56" s="54"/>
      <c r="FX56" s="54"/>
      <c r="FY56" s="54"/>
      <c r="FZ56" s="54"/>
      <c r="GA56" s="54"/>
      <c r="GB56" s="54"/>
      <c r="GC56" s="54"/>
      <c r="GD56" s="54"/>
      <c r="GE56" s="54"/>
      <c r="GF56" s="54"/>
      <c r="GG56" s="54"/>
      <c r="GH56" s="54"/>
      <c r="GI56" s="54"/>
      <c r="GJ56" s="54"/>
      <c r="GK56" s="54"/>
      <c r="GL56" s="54"/>
      <c r="GM56" s="54"/>
      <c r="GN56" s="54"/>
      <c r="GO56" s="54"/>
      <c r="GP56" s="54"/>
      <c r="GQ56" s="54"/>
      <c r="GR56" s="54"/>
      <c r="GS56" s="54"/>
      <c r="GT56" s="54"/>
      <c r="GU56" s="54"/>
      <c r="GV56" s="54"/>
      <c r="GW56" s="54"/>
      <c r="GX56" s="54"/>
      <c r="GY56" s="54"/>
      <c r="GZ56" s="54"/>
      <c r="HA56" s="54"/>
      <c r="HB56" s="54"/>
      <c r="HC56" s="54"/>
      <c r="HD56" s="54"/>
      <c r="HE56" s="54"/>
      <c r="HF56" s="54"/>
      <c r="HG56" s="54"/>
      <c r="HH56" s="54"/>
      <c r="HI56" s="54"/>
      <c r="HJ56" s="54"/>
      <c r="HK56" s="54"/>
      <c r="HL56" s="54"/>
      <c r="HM56" s="54"/>
      <c r="HN56" s="54"/>
      <c r="HO56" s="54"/>
      <c r="HP56" s="54"/>
      <c r="HQ56" s="54"/>
      <c r="HR56" s="54"/>
      <c r="HS56" s="54"/>
      <c r="HT56" s="54"/>
      <c r="HU56" s="54"/>
      <c r="HV56" s="54"/>
      <c r="HW56" s="54"/>
      <c r="HX56" s="54"/>
      <c r="HY56" s="54"/>
      <c r="HZ56" s="54"/>
      <c r="IA56" s="54"/>
      <c r="IB56" s="54"/>
      <c r="IC56" s="54"/>
      <c r="ID56" s="54"/>
      <c r="IE56" s="54"/>
      <c r="IF56" s="54"/>
      <c r="IG56" s="54"/>
      <c r="IH56" s="54"/>
      <c r="II56" s="54"/>
      <c r="IJ56" s="54"/>
      <c r="IK56" s="54"/>
      <c r="IL56" s="54"/>
      <c r="IM56" s="54"/>
      <c r="IN56" s="54"/>
      <c r="IO56" s="54"/>
      <c r="IP56" s="54"/>
      <c r="IQ56" s="54"/>
      <c r="IR56" s="54"/>
      <c r="IS56" s="54"/>
      <c r="IT56" s="54"/>
      <c r="IU56" s="54"/>
      <c r="IV56" s="54"/>
      <c r="IW56" s="54"/>
      <c r="IX56" s="54"/>
      <c r="IY56" s="5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2024-09-20T01:52:39+00:00</FechayHora>
  </documentManagement>
</p:properties>
</file>

<file path=customXml/itemProps1.xml><?xml version="1.0" encoding="utf-8"?>
<ds:datastoreItem xmlns:ds="http://schemas.openxmlformats.org/officeDocument/2006/customXml" ds:itemID="{8E75D8CF-A416-4688-B3CC-235BA0F76D51}"/>
</file>

<file path=customXml/itemProps2.xml><?xml version="1.0" encoding="utf-8"?>
<ds:datastoreItem xmlns:ds="http://schemas.openxmlformats.org/officeDocument/2006/customXml" ds:itemID="{7E74246A-2AA7-4920-85CD-7E95CC056C2E}"/>
</file>

<file path=customXml/itemProps3.xml><?xml version="1.0" encoding="utf-8"?>
<ds:datastoreItem xmlns:ds="http://schemas.openxmlformats.org/officeDocument/2006/customXml" ds:itemID="{23FE316C-0525-495D-8930-903912CE9F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IP_80%</vt:lpstr>
      <vt:lpstr>IP_Lineas validadas</vt:lpstr>
      <vt:lpstr>Relacion_Talleres_Veredas_UFH</vt:lpstr>
      <vt:lpstr>CNA</vt:lpstr>
      <vt:lpstr>Censo pecuario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Anyela</dc:creator>
  <cp:keywords/>
  <dc:description/>
  <cp:lastModifiedBy>Miryam Gonzalez</cp:lastModifiedBy>
  <cp:revision/>
  <dcterms:created xsi:type="dcterms:W3CDTF">2023-02-23T22:28:19Z</dcterms:created>
  <dcterms:modified xsi:type="dcterms:W3CDTF">2023-08-03T20:01:17Z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