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Quindio/132. Buenavista/10. DTS consolidado/ANEXOS/"/>
    </mc:Choice>
  </mc:AlternateContent>
  <xr:revisionPtr revIDLastSave="56" documentId="13_ncr:1_{5DDEA68F-D155-421E-8613-B203862550AD}" xr6:coauthVersionLast="47" xr6:coauthVersionMax="47" xr10:uidLastSave="{D76C8A13-BF14-477F-B67B-D208B9F4CCD9}"/>
  <bookViews>
    <workbookView xWindow="0" yWindow="0" windowWidth="20490" windowHeight="6945" firstSheet="1" activeTab="1" xr2:uid="{00000000-000D-0000-FFFF-FFFF00000000}"/>
  </bookViews>
  <sheets>
    <sheet name="SIPRA" sheetId="10" r:id="rId1"/>
    <sheet name="Aptitud final Buenavista" sheetId="12" r:id="rId2"/>
  </sheets>
  <externalReferences>
    <externalReference r:id="rId3"/>
  </externalReferences>
  <definedNames>
    <definedName name="_xlnm._FilterDatabase" localSheetId="1" hidden="1">'Aptitud final Buenavista'!$A$1:$H$12</definedName>
    <definedName name="_xlnm._FilterDatabase" localSheetId="0" hidden="1">SIPRA!$B$1:$E$29</definedName>
    <definedName name="No_apto">[1]lista!$A$1:$A$2</definedName>
    <definedName name="NOAPTO_">[1]lista!$C$1:$C$2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2" l="1"/>
  <c r="H4" i="12"/>
  <c r="H5" i="12"/>
  <c r="H6" i="12"/>
  <c r="H7" i="12"/>
  <c r="H8" i="12"/>
  <c r="H2" i="12"/>
  <c r="A18" i="12"/>
  <c r="A17" i="12"/>
  <c r="A16" i="12"/>
  <c r="A15" i="12"/>
  <c r="G9" i="12"/>
  <c r="B18" i="12" s="1"/>
  <c r="F9" i="12"/>
  <c r="B15" i="12" s="1"/>
  <c r="E9" i="12"/>
  <c r="B17" i="12" s="1"/>
  <c r="D9" i="12"/>
  <c r="B16" i="12" s="1"/>
  <c r="C9" i="12"/>
  <c r="B9" i="12"/>
</calcChain>
</file>

<file path=xl/sharedStrings.xml><?xml version="1.0" encoding="utf-8"?>
<sst xmlns="http://schemas.openxmlformats.org/spreadsheetml/2006/main" count="65" uniqueCount="36">
  <si>
    <t>UFH</t>
  </si>
  <si>
    <t>Aptitud</t>
  </si>
  <si>
    <t>banano_T</t>
  </si>
  <si>
    <t>Platano_T</t>
  </si>
  <si>
    <t>café_T</t>
  </si>
  <si>
    <t>Avicultura_N</t>
  </si>
  <si>
    <t>03Qa-73</t>
  </si>
  <si>
    <t>Área total</t>
  </si>
  <si>
    <t>Apto</t>
  </si>
  <si>
    <t>No apto</t>
  </si>
  <si>
    <t>% aptitud</t>
  </si>
  <si>
    <t>03Qb-73</t>
  </si>
  <si>
    <t>03Qbs1-73</t>
  </si>
  <si>
    <t>04Qbs1-67</t>
  </si>
  <si>
    <t>04Qcs1-67</t>
  </si>
  <si>
    <t>07We2s1-49</t>
  </si>
  <si>
    <t>10Lf2s1-30</t>
  </si>
  <si>
    <t>T</t>
  </si>
  <si>
    <t>Sipra Territorial para las lineas agricolas</t>
  </si>
  <si>
    <t>N</t>
  </si>
  <si>
    <t>Sipra Nacional para las lineas pecuarias</t>
  </si>
  <si>
    <t>banano</t>
  </si>
  <si>
    <t>café</t>
  </si>
  <si>
    <t>café_banano</t>
  </si>
  <si>
    <t>café_platano</t>
  </si>
  <si>
    <t>platano</t>
  </si>
  <si>
    <t>Avicultura_engorde</t>
  </si>
  <si>
    <t>Total</t>
  </si>
  <si>
    <t>03Qcs1-73</t>
  </si>
  <si>
    <t>07Qe2s1-49</t>
  </si>
  <si>
    <t>10Qf2s1-30</t>
  </si>
  <si>
    <t>se corre SIPRA territorial para las lineas  agricolas</t>
  </si>
  <si>
    <t>se flexibiliza por tableros  con los requerimientos edafoclimaticos de Anexo 10</t>
  </si>
  <si>
    <t>Ruta SIPRA Territorial o nacional</t>
  </si>
  <si>
    <t>Línea</t>
  </si>
  <si>
    <t>Número UFH con aptitud por línea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</si>
</sst>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6" borderId="4" xfId="2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/>
    </xf>
    <xf numFmtId="10" fontId="0" fillId="6" borderId="1" xfId="1" applyNumberFormat="1" applyFont="1" applyFill="1" applyBorder="1" applyAlignment="1">
      <alignment horizontal="center"/>
    </xf>
    <xf numFmtId="10" fontId="0" fillId="6" borderId="1" xfId="1" applyNumberFormat="1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 vertical="center"/>
    </xf>
    <xf numFmtId="0" fontId="1" fillId="7" borderId="1" xfId="0" applyFont="1" applyFill="1" applyBorder="1"/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6" borderId="0" xfId="2" applyFill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10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8" fillId="13" borderId="0" xfId="0" applyFont="1" applyFill="1" applyAlignment="1">
      <alignment vertical="center" wrapText="1"/>
    </xf>
    <xf numFmtId="0" fontId="5" fillId="14" borderId="1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</cellXfs>
  <cellStyles count="3">
    <cellStyle name="Normal" xfId="0" builtinId="0"/>
    <cellStyle name="Normal 2 2" xfId="2" xr:uid="{22C3CC89-1C23-4790-B118-D85F2A655827}"/>
    <cellStyle name="Porcentaje" xfId="1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A9E6"/>
      <color rgb="FF8D4925"/>
      <color rgb="FFFF4F7F"/>
      <color rgb="FF548235"/>
      <color rgb="FFCC0000"/>
      <color rgb="FF473626"/>
      <color rgb="FFFFFF00"/>
      <color rgb="FF266600"/>
      <color rgb="FF005C8C"/>
      <color rgb="FF422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'Aptitud final Buenavista'!$B$14</c:f>
              <c:strCache>
                <c:ptCount val="1"/>
                <c:pt idx="0">
                  <c:v>Número UFH con aptitud por línea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 Buenavista'!$A$15:$A$18</c:f>
              <c:strCache>
                <c:ptCount val="4"/>
                <c:pt idx="0">
                  <c:v>platano</c:v>
                </c:pt>
                <c:pt idx="1">
                  <c:v>café_banano</c:v>
                </c:pt>
                <c:pt idx="2">
                  <c:v>café_platano</c:v>
                </c:pt>
                <c:pt idx="3">
                  <c:v>Avicultura_engorde</c:v>
                </c:pt>
              </c:strCache>
            </c:strRef>
          </c:cat>
          <c:val>
            <c:numRef>
              <c:f>'Aptitud final Buenavista'!$B$15:$B$18</c:f>
              <c:numCache>
                <c:formatCode>General</c:formatCode>
                <c:ptCount val="4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9A-4798-B166-DA516CF16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8641288"/>
        <c:axId val="292113927"/>
      </c:barChart>
      <c:catAx>
        <c:axId val="6686412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Líneas agropecuarias validadas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16512829553022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113927"/>
        <c:crosses val="autoZero"/>
        <c:auto val="1"/>
        <c:lblAlgn val="ctr"/>
        <c:lblOffset val="100"/>
        <c:noMultiLvlLbl val="0"/>
      </c:catAx>
      <c:valAx>
        <c:axId val="2921139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641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11</xdr:row>
      <xdr:rowOff>104775</xdr:rowOff>
    </xdr:from>
    <xdr:to>
      <xdr:col>10</xdr:col>
      <xdr:colOff>504825</xdr:colOff>
      <xdr:row>21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4F89CE5-5DEB-98A1-95F2-86580BA8D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LSON/Desktop/ANT%202024/UAF/San%20Onofre/Ajuste/202440718_IT_AptitudSipra_SanOnofre%20verificaci&#243;n%20aptit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MaizT"/>
      <sheetName val="UFH_MaizT"/>
      <sheetName val="MaizSI"/>
      <sheetName val="UFH_MaizSI"/>
      <sheetName val="MaizSII"/>
      <sheetName val="UFH_MaizSII"/>
      <sheetName val="Leche"/>
      <sheetName val="UFH_LecheBovina"/>
      <sheetName val="Carne"/>
      <sheetName val="UFH_CarneBovina"/>
      <sheetName val="Avicultura"/>
      <sheetName val="UFH_Avicultura"/>
      <sheetName val="Arroz"/>
      <sheetName val="UFH_Arroz"/>
      <sheetName val="Porcicola"/>
      <sheetName val="UFH_Porcicola"/>
      <sheetName val="Ovinos"/>
      <sheetName val="UFH_Ovinos"/>
      <sheetName val="Tilapia"/>
      <sheetName val="UFH_Tilapia"/>
      <sheetName val="Bocachico"/>
      <sheetName val="UFH_Bocachico"/>
      <sheetName val="Cachama"/>
      <sheetName val="UFH_Cach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7067-DDAA-45F2-994B-26E141037DF5}">
  <dimension ref="A1:I32"/>
  <sheetViews>
    <sheetView zoomScaleNormal="100" workbookViewId="0">
      <pane ySplit="1" topLeftCell="F2" activePane="bottomLeft" state="frozen"/>
      <selection pane="bottomLeft" activeCell="F2" sqref="F2"/>
    </sheetView>
  </sheetViews>
  <sheetFormatPr defaultColWidth="11.42578125" defaultRowHeight="15" customHeight="1"/>
  <cols>
    <col min="3" max="3" width="15.42578125" customWidth="1"/>
    <col min="4" max="5" width="15.28515625" customWidth="1"/>
  </cols>
  <sheetData>
    <row r="1" spans="1:6">
      <c r="A1" s="6" t="s">
        <v>0</v>
      </c>
      <c r="B1" s="6" t="s">
        <v>1</v>
      </c>
      <c r="C1" s="11" t="s">
        <v>2</v>
      </c>
      <c r="D1" s="11" t="s">
        <v>3</v>
      </c>
      <c r="E1" s="11" t="s">
        <v>4</v>
      </c>
      <c r="F1" s="11" t="s">
        <v>5</v>
      </c>
    </row>
    <row r="2" spans="1:6">
      <c r="A2" s="43" t="s">
        <v>6</v>
      </c>
      <c r="B2" s="4" t="s">
        <v>7</v>
      </c>
      <c r="C2" s="14">
        <v>124.95</v>
      </c>
      <c r="D2" s="14">
        <v>124.95</v>
      </c>
      <c r="E2" s="15">
        <v>124.95</v>
      </c>
      <c r="F2" s="15">
        <v>124.94506100000001</v>
      </c>
    </row>
    <row r="3" spans="1:6">
      <c r="A3" s="44"/>
      <c r="B3" s="4" t="s">
        <v>8</v>
      </c>
      <c r="C3" s="14">
        <v>18.649999999999999</v>
      </c>
      <c r="D3" s="14">
        <v>18.32</v>
      </c>
      <c r="E3" s="15">
        <v>19.559999999999999</v>
      </c>
      <c r="F3" s="15">
        <v>105.66941700000001</v>
      </c>
    </row>
    <row r="4" spans="1:6">
      <c r="A4" s="44"/>
      <c r="B4" s="4" t="s">
        <v>9</v>
      </c>
      <c r="C4" s="14">
        <v>106.29</v>
      </c>
      <c r="D4" s="14">
        <v>106.63</v>
      </c>
      <c r="E4" s="15">
        <v>105.39</v>
      </c>
      <c r="F4" s="15">
        <v>19.275644</v>
      </c>
    </row>
    <row r="5" spans="1:6">
      <c r="A5" s="44"/>
      <c r="B5" s="5" t="s">
        <v>10</v>
      </c>
      <c r="C5" s="12">
        <v>0.14929999999999999</v>
      </c>
      <c r="D5" s="12">
        <v>0.14660000000000001</v>
      </c>
      <c r="E5" s="13">
        <v>0.1565</v>
      </c>
      <c r="F5" s="13">
        <v>0.845727043184204</v>
      </c>
    </row>
    <row r="6" spans="1:6">
      <c r="A6" s="43" t="s">
        <v>11</v>
      </c>
      <c r="B6" s="4" t="s">
        <v>7</v>
      </c>
      <c r="C6" s="14">
        <v>323.52</v>
      </c>
      <c r="D6" s="14">
        <v>323.52</v>
      </c>
      <c r="E6" s="15">
        <v>323.52</v>
      </c>
      <c r="F6" s="15">
        <v>323.52104400000007</v>
      </c>
    </row>
    <row r="7" spans="1:6">
      <c r="A7" s="44"/>
      <c r="B7" s="4" t="s">
        <v>8</v>
      </c>
      <c r="C7" s="14">
        <v>306.89999999999998</v>
      </c>
      <c r="D7" s="14">
        <v>303.33999999999997</v>
      </c>
      <c r="E7" s="15">
        <v>317.66000000000003</v>
      </c>
      <c r="F7" s="15">
        <v>323.52104400000007</v>
      </c>
    </row>
    <row r="8" spans="1:6">
      <c r="A8" s="44"/>
      <c r="B8" s="4" t="s">
        <v>9</v>
      </c>
      <c r="C8" s="14">
        <v>16.62</v>
      </c>
      <c r="D8" s="14">
        <v>20.18</v>
      </c>
      <c r="E8" s="15">
        <v>5.86</v>
      </c>
      <c r="F8" s="15">
        <v>0</v>
      </c>
    </row>
    <row r="9" spans="1:6">
      <c r="A9" s="44"/>
      <c r="B9" s="5" t="s">
        <v>10</v>
      </c>
      <c r="C9" s="12">
        <v>0.9486</v>
      </c>
      <c r="D9" s="12">
        <v>0.93759999999999999</v>
      </c>
      <c r="E9" s="13">
        <v>0.9819</v>
      </c>
      <c r="F9" s="13">
        <v>1</v>
      </c>
    </row>
    <row r="10" spans="1:6">
      <c r="A10" s="43" t="s">
        <v>12</v>
      </c>
      <c r="B10" s="4" t="s">
        <v>7</v>
      </c>
      <c r="C10" s="14">
        <v>55.7</v>
      </c>
      <c r="D10" s="14">
        <v>55.7</v>
      </c>
      <c r="E10" s="15">
        <v>55.7</v>
      </c>
      <c r="F10" s="15">
        <v>55.6997</v>
      </c>
    </row>
    <row r="11" spans="1:6">
      <c r="A11" s="44"/>
      <c r="B11" s="4" t="s">
        <v>8</v>
      </c>
      <c r="C11" s="14">
        <v>46.05</v>
      </c>
      <c r="D11" s="14">
        <v>45.9</v>
      </c>
      <c r="E11" s="15">
        <v>46.09</v>
      </c>
      <c r="F11" s="15">
        <v>55.652290999999998</v>
      </c>
    </row>
    <row r="12" spans="1:6">
      <c r="A12" s="44"/>
      <c r="B12" s="4" t="s">
        <v>9</v>
      </c>
      <c r="C12" s="14">
        <v>9.65</v>
      </c>
      <c r="D12" s="14">
        <v>9.8000000000000007</v>
      </c>
      <c r="E12" s="15">
        <v>9.61</v>
      </c>
      <c r="F12" s="15">
        <v>4.7409E-2</v>
      </c>
    </row>
    <row r="13" spans="1:6">
      <c r="A13" s="44"/>
      <c r="B13" s="5" t="s">
        <v>10</v>
      </c>
      <c r="C13" s="12">
        <v>0.83</v>
      </c>
      <c r="D13" s="12">
        <v>0.82</v>
      </c>
      <c r="E13" s="13">
        <v>0.83</v>
      </c>
      <c r="F13" s="13">
        <v>0.9991488464031224</v>
      </c>
    </row>
    <row r="14" spans="1:6">
      <c r="A14" s="45" t="s">
        <v>13</v>
      </c>
      <c r="B14" s="4" t="s">
        <v>7</v>
      </c>
      <c r="C14" s="14">
        <v>25.56</v>
      </c>
      <c r="D14" s="14">
        <v>25.56</v>
      </c>
      <c r="E14" s="15">
        <v>25.56</v>
      </c>
      <c r="F14" s="15">
        <v>25.562691999999998</v>
      </c>
    </row>
    <row r="15" spans="1:6">
      <c r="A15" s="46"/>
      <c r="B15" s="4" t="s">
        <v>8</v>
      </c>
      <c r="C15" s="14">
        <v>1.62</v>
      </c>
      <c r="D15" s="14">
        <v>1.56</v>
      </c>
      <c r="E15" s="15">
        <v>1.61</v>
      </c>
      <c r="F15" s="15">
        <v>25.562691999999998</v>
      </c>
    </row>
    <row r="16" spans="1:6">
      <c r="A16" s="46"/>
      <c r="B16" s="4" t="s">
        <v>9</v>
      </c>
      <c r="C16" s="14">
        <v>23.94</v>
      </c>
      <c r="D16" s="14">
        <v>24.01</v>
      </c>
      <c r="E16" s="15">
        <v>23.95</v>
      </c>
      <c r="F16" s="15">
        <v>0</v>
      </c>
    </row>
    <row r="17" spans="1:9">
      <c r="A17" s="47"/>
      <c r="B17" s="5" t="s">
        <v>10</v>
      </c>
      <c r="C17" s="12">
        <v>0.06</v>
      </c>
      <c r="D17" s="12">
        <v>0.06</v>
      </c>
      <c r="E17" s="12">
        <v>0.06</v>
      </c>
      <c r="F17" s="12">
        <v>1</v>
      </c>
    </row>
    <row r="18" spans="1:9">
      <c r="A18" s="45" t="s">
        <v>14</v>
      </c>
      <c r="B18" s="4" t="s">
        <v>7</v>
      </c>
      <c r="C18" s="14">
        <v>47.49</v>
      </c>
      <c r="D18" s="14">
        <v>47.49</v>
      </c>
      <c r="E18" s="15">
        <v>47.49</v>
      </c>
      <c r="F18" s="15">
        <v>47.485748999999998</v>
      </c>
    </row>
    <row r="19" spans="1:9">
      <c r="A19" s="46"/>
      <c r="B19" s="4" t="s">
        <v>8</v>
      </c>
      <c r="C19" s="14">
        <v>45.97</v>
      </c>
      <c r="D19" s="14">
        <v>45.88</v>
      </c>
      <c r="E19" s="15">
        <v>46.22</v>
      </c>
      <c r="F19" s="15">
        <v>47.485748999999998</v>
      </c>
    </row>
    <row r="20" spans="1:9">
      <c r="A20" s="46"/>
      <c r="B20" s="4" t="s">
        <v>9</v>
      </c>
      <c r="C20" s="14">
        <v>1.51</v>
      </c>
      <c r="D20" s="14">
        <v>1.61</v>
      </c>
      <c r="E20" s="15">
        <v>1.26</v>
      </c>
      <c r="F20" s="15">
        <v>0</v>
      </c>
    </row>
    <row r="21" spans="1:9">
      <c r="A21" s="47"/>
      <c r="B21" s="5" t="s">
        <v>10</v>
      </c>
      <c r="C21" s="12">
        <v>0.97</v>
      </c>
      <c r="D21" s="12">
        <v>0.97</v>
      </c>
      <c r="E21" s="13">
        <v>0.97</v>
      </c>
      <c r="F21" s="13">
        <v>1</v>
      </c>
    </row>
    <row r="22" spans="1:9" ht="14.25" customHeight="1">
      <c r="A22" s="37" t="s">
        <v>15</v>
      </c>
      <c r="B22" s="4" t="s">
        <v>7</v>
      </c>
      <c r="C22" s="14">
        <v>773.22</v>
      </c>
      <c r="D22" s="14">
        <v>773.22</v>
      </c>
      <c r="E22" s="15">
        <v>773.22</v>
      </c>
      <c r="F22" s="15">
        <v>773.21716900000001</v>
      </c>
    </row>
    <row r="23" spans="1:9">
      <c r="A23" s="38"/>
      <c r="B23" s="4" t="s">
        <v>8</v>
      </c>
      <c r="C23" s="14">
        <v>545.84</v>
      </c>
      <c r="D23" s="14">
        <v>539.20000000000005</v>
      </c>
      <c r="E23" s="15">
        <v>546.69000000000005</v>
      </c>
      <c r="F23" s="15">
        <v>757.38492700000006</v>
      </c>
    </row>
    <row r="24" spans="1:9">
      <c r="A24" s="38"/>
      <c r="B24" s="4" t="s">
        <v>9</v>
      </c>
      <c r="C24" s="14">
        <v>227.38</v>
      </c>
      <c r="D24" s="14">
        <v>234.02</v>
      </c>
      <c r="E24" s="15">
        <v>226.52</v>
      </c>
      <c r="F24" s="15">
        <v>15.832241999999999</v>
      </c>
    </row>
    <row r="25" spans="1:9">
      <c r="A25" s="39"/>
      <c r="B25" s="5" t="s">
        <v>10</v>
      </c>
      <c r="C25" s="12">
        <v>0.71</v>
      </c>
      <c r="D25" s="12">
        <v>0.7</v>
      </c>
      <c r="E25" s="13">
        <v>0.71</v>
      </c>
      <c r="F25" s="13">
        <v>0.97952419755438724</v>
      </c>
    </row>
    <row r="26" spans="1:9">
      <c r="A26" s="40" t="s">
        <v>16</v>
      </c>
      <c r="B26" s="4" t="s">
        <v>7</v>
      </c>
      <c r="C26" s="14">
        <v>1941.88</v>
      </c>
      <c r="D26" s="14">
        <v>1941.88</v>
      </c>
      <c r="E26" s="15">
        <v>1941.88</v>
      </c>
      <c r="F26" s="15">
        <v>1941.8838779999999</v>
      </c>
    </row>
    <row r="27" spans="1:9">
      <c r="A27" s="41"/>
      <c r="B27" s="4" t="s">
        <v>8</v>
      </c>
      <c r="C27" s="14">
        <v>1674.43</v>
      </c>
      <c r="D27" s="14">
        <v>1639.05</v>
      </c>
      <c r="E27" s="15">
        <v>1638.12</v>
      </c>
      <c r="F27" s="15">
        <v>1927.9059349999998</v>
      </c>
      <c r="G27" s="1"/>
      <c r="H27" s="1"/>
      <c r="I27" s="1"/>
    </row>
    <row r="28" spans="1:9">
      <c r="A28" s="41"/>
      <c r="B28" s="4" t="s">
        <v>9</v>
      </c>
      <c r="C28" s="14">
        <v>267.45</v>
      </c>
      <c r="D28" s="14">
        <v>302.83</v>
      </c>
      <c r="E28" s="15">
        <v>303.76</v>
      </c>
      <c r="F28" s="15">
        <v>13.977943</v>
      </c>
      <c r="G28" s="2"/>
      <c r="H28" s="2"/>
      <c r="I28" s="2"/>
    </row>
    <row r="29" spans="1:9">
      <c r="A29" s="42"/>
      <c r="B29" s="5" t="s">
        <v>10</v>
      </c>
      <c r="C29" s="12">
        <v>0.86</v>
      </c>
      <c r="D29" s="12">
        <v>0.84</v>
      </c>
      <c r="E29" s="13">
        <v>0.84</v>
      </c>
      <c r="F29" s="13">
        <v>0.99280186464373121</v>
      </c>
      <c r="G29" s="3"/>
      <c r="H29" s="3"/>
      <c r="I29" s="3"/>
    </row>
    <row r="31" spans="1:9" ht="15" customHeight="1">
      <c r="A31" t="s">
        <v>17</v>
      </c>
      <c r="B31" t="s">
        <v>18</v>
      </c>
    </row>
    <row r="32" spans="1:9" ht="15" customHeight="1">
      <c r="A32" t="s">
        <v>19</v>
      </c>
      <c r="B32" t="s">
        <v>20</v>
      </c>
    </row>
  </sheetData>
  <autoFilter ref="B1:E29" xr:uid="{0A81C690-5968-40EA-9542-AD00D72632C9}"/>
  <mergeCells count="7">
    <mergeCell ref="A22:A25"/>
    <mergeCell ref="A26:A29"/>
    <mergeCell ref="A2:A5"/>
    <mergeCell ref="A6:A9"/>
    <mergeCell ref="A10:A13"/>
    <mergeCell ref="A14:A17"/>
    <mergeCell ref="A18:A21"/>
  </mergeCells>
  <conditionalFormatting sqref="C5:F5 C9:F9 C13:F13 C17:F17 C21:F21 C25:F25 C29:F29">
    <cfRule type="cellIs" dxfId="0" priority="1" operator="greaterThan">
      <formula>0.25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A7034-7C2D-4492-94A2-FA509F726479}">
  <dimension ref="A1:K38"/>
  <sheetViews>
    <sheetView tabSelected="1" topLeftCell="A8" zoomScale="90" zoomScaleNormal="90" workbookViewId="0">
      <selection sqref="A1:L22"/>
    </sheetView>
  </sheetViews>
  <sheetFormatPr defaultColWidth="11.42578125" defaultRowHeight="15" customHeight="1"/>
  <cols>
    <col min="1" max="1" width="16.28515625" customWidth="1"/>
    <col min="2" max="7" width="11.7109375" customWidth="1"/>
    <col min="8" max="8" width="17.140625" customWidth="1"/>
  </cols>
  <sheetData>
    <row r="1" spans="1:11">
      <c r="A1" s="32" t="s">
        <v>0</v>
      </c>
      <c r="B1" s="16" t="s">
        <v>21</v>
      </c>
      <c r="C1" s="16" t="s">
        <v>22</v>
      </c>
      <c r="D1" s="16" t="s">
        <v>23</v>
      </c>
      <c r="E1" s="16" t="s">
        <v>24</v>
      </c>
      <c r="F1" s="16" t="s">
        <v>25</v>
      </c>
      <c r="G1" s="16" t="s">
        <v>26</v>
      </c>
      <c r="H1" t="s">
        <v>27</v>
      </c>
    </row>
    <row r="2" spans="1:11">
      <c r="A2" s="25" t="s">
        <v>11</v>
      </c>
      <c r="B2" s="17">
        <v>0</v>
      </c>
      <c r="C2" s="33">
        <v>1</v>
      </c>
      <c r="D2" s="33">
        <v>1</v>
      </c>
      <c r="E2" s="33">
        <v>1</v>
      </c>
      <c r="F2" s="33">
        <v>1</v>
      </c>
      <c r="G2" s="17">
        <v>1</v>
      </c>
      <c r="H2">
        <f>SUM(B2:G2)</f>
        <v>5</v>
      </c>
    </row>
    <row r="3" spans="1:11">
      <c r="A3" s="25" t="s">
        <v>12</v>
      </c>
      <c r="B3" s="18">
        <v>1</v>
      </c>
      <c r="C3" s="17">
        <v>1</v>
      </c>
      <c r="D3" s="18">
        <v>1</v>
      </c>
      <c r="E3" s="18">
        <v>1</v>
      </c>
      <c r="F3" s="17">
        <v>1</v>
      </c>
      <c r="G3" s="17">
        <v>1</v>
      </c>
      <c r="H3">
        <f t="shared" ref="H3:H8" si="0">SUM(B3:G3)</f>
        <v>6</v>
      </c>
    </row>
    <row r="4" spans="1:11">
      <c r="A4" s="25" t="s">
        <v>28</v>
      </c>
      <c r="B4" s="17">
        <v>1</v>
      </c>
      <c r="C4" s="17">
        <v>1</v>
      </c>
      <c r="D4" s="17">
        <v>1</v>
      </c>
      <c r="E4" s="17">
        <v>1</v>
      </c>
      <c r="F4" s="17">
        <v>1</v>
      </c>
      <c r="G4" s="17">
        <v>1</v>
      </c>
      <c r="H4">
        <f t="shared" si="0"/>
        <v>6</v>
      </c>
    </row>
    <row r="5" spans="1:11">
      <c r="A5" s="24" t="s">
        <v>13</v>
      </c>
      <c r="B5" s="17">
        <v>0</v>
      </c>
      <c r="C5" s="33">
        <v>1</v>
      </c>
      <c r="D5" s="34">
        <v>1</v>
      </c>
      <c r="E5" s="34">
        <v>1</v>
      </c>
      <c r="F5" s="33">
        <v>1</v>
      </c>
      <c r="G5" s="17">
        <v>1</v>
      </c>
      <c r="H5">
        <f t="shared" si="0"/>
        <v>5</v>
      </c>
    </row>
    <row r="6" spans="1:11">
      <c r="A6" s="24" t="s">
        <v>14</v>
      </c>
      <c r="B6" s="17">
        <v>1</v>
      </c>
      <c r="C6" s="17">
        <v>1</v>
      </c>
      <c r="D6" s="18">
        <v>1</v>
      </c>
      <c r="E6" s="18">
        <v>1</v>
      </c>
      <c r="F6" s="17">
        <v>1</v>
      </c>
      <c r="G6" s="17">
        <v>1</v>
      </c>
      <c r="H6">
        <f t="shared" si="0"/>
        <v>6</v>
      </c>
    </row>
    <row r="7" spans="1:11">
      <c r="A7" s="31" t="s">
        <v>29</v>
      </c>
      <c r="B7" s="18">
        <v>1</v>
      </c>
      <c r="C7" s="17">
        <v>1</v>
      </c>
      <c r="D7" s="18">
        <v>1</v>
      </c>
      <c r="E7" s="18">
        <v>1</v>
      </c>
      <c r="F7" s="17">
        <v>1</v>
      </c>
      <c r="G7" s="17">
        <v>1</v>
      </c>
      <c r="H7">
        <f t="shared" si="0"/>
        <v>6</v>
      </c>
    </row>
    <row r="8" spans="1:11">
      <c r="A8" s="26" t="s">
        <v>30</v>
      </c>
      <c r="B8" s="17">
        <v>1</v>
      </c>
      <c r="C8" s="17">
        <v>1</v>
      </c>
      <c r="D8" s="18">
        <v>1</v>
      </c>
      <c r="E8" s="17">
        <v>1</v>
      </c>
      <c r="F8" s="17">
        <v>1</v>
      </c>
      <c r="G8" s="17">
        <v>1</v>
      </c>
      <c r="H8">
        <f t="shared" si="0"/>
        <v>6</v>
      </c>
    </row>
    <row r="9" spans="1:11">
      <c r="B9">
        <f t="shared" ref="B9:C9" si="1">SUM(B2:B8)</f>
        <v>5</v>
      </c>
      <c r="C9">
        <f t="shared" si="1"/>
        <v>7</v>
      </c>
      <c r="D9">
        <f>SUM(D2:D8)</f>
        <v>7</v>
      </c>
      <c r="E9">
        <f>SUM(E2:E8)</f>
        <v>7</v>
      </c>
      <c r="F9">
        <f>SUM(F2:F8)</f>
        <v>7</v>
      </c>
      <c r="G9">
        <f>SUM(G2:G8)</f>
        <v>7</v>
      </c>
    </row>
    <row r="10" spans="1:11" ht="12.75" customHeight="1">
      <c r="A10" t="s">
        <v>31</v>
      </c>
    </row>
    <row r="11" spans="1:11" ht="13.5" customHeight="1">
      <c r="A11" s="35"/>
      <c r="B11" s="29" t="s">
        <v>32</v>
      </c>
      <c r="C11" s="28"/>
      <c r="D11" s="28"/>
      <c r="E11" s="28"/>
      <c r="F11" s="28"/>
      <c r="G11" s="28"/>
      <c r="H11" s="28"/>
      <c r="I11" s="28"/>
      <c r="J11" s="28"/>
      <c r="K11" s="28"/>
    </row>
    <row r="12" spans="1:11">
      <c r="A12" s="27"/>
      <c r="B12" s="29" t="s">
        <v>33</v>
      </c>
      <c r="C12" s="29"/>
      <c r="F12" s="29"/>
      <c r="G12" s="29"/>
      <c r="H12" s="29"/>
      <c r="I12" s="29"/>
      <c r="J12" s="29"/>
      <c r="K12" s="30"/>
    </row>
    <row r="13" spans="1:11" ht="28.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60.75">
      <c r="A14" s="8" t="s">
        <v>34</v>
      </c>
      <c r="B14" s="9" t="s">
        <v>35</v>
      </c>
      <c r="C14" s="7"/>
      <c r="E14" s="19"/>
      <c r="F14" s="19"/>
      <c r="G14" s="19"/>
      <c r="H14" s="19"/>
      <c r="I14" s="7"/>
      <c r="J14" s="7"/>
      <c r="K14" s="7"/>
    </row>
    <row r="15" spans="1:11">
      <c r="A15" s="36" t="str">
        <f>F1</f>
        <v>platano</v>
      </c>
      <c r="B15" s="8">
        <f>F9</f>
        <v>7</v>
      </c>
      <c r="C15" s="20"/>
      <c r="E15" s="20"/>
      <c r="F15" s="20"/>
      <c r="G15" s="20"/>
      <c r="H15" s="20"/>
    </row>
    <row r="16" spans="1:11">
      <c r="A16" s="36" t="str">
        <f>D1</f>
        <v>café_banano</v>
      </c>
      <c r="B16" s="8">
        <f>D9</f>
        <v>7</v>
      </c>
      <c r="C16" s="19"/>
      <c r="E16" s="20"/>
      <c r="F16" s="20"/>
      <c r="G16" s="20"/>
      <c r="H16" s="20"/>
    </row>
    <row r="17" spans="1:11">
      <c r="A17" s="36" t="str">
        <f>E1</f>
        <v>café_platano</v>
      </c>
      <c r="B17" s="8">
        <f>E9</f>
        <v>7</v>
      </c>
      <c r="C17" s="20"/>
      <c r="E17" s="20"/>
      <c r="F17" s="20"/>
      <c r="G17" s="20"/>
      <c r="H17" s="20"/>
    </row>
    <row r="18" spans="1:11">
      <c r="A18" s="36" t="str">
        <f>G1</f>
        <v>Avicultura_engorde</v>
      </c>
      <c r="B18" s="8">
        <f>G9</f>
        <v>7</v>
      </c>
      <c r="C18" s="20"/>
      <c r="E18" s="20"/>
      <c r="F18" s="20"/>
      <c r="G18" s="20"/>
      <c r="H18" s="20"/>
    </row>
    <row r="19" spans="1:11">
      <c r="B19" s="20"/>
      <c r="C19" s="20"/>
    </row>
    <row r="20" spans="1:11">
      <c r="B20" s="20"/>
      <c r="C20" s="20"/>
      <c r="I20" s="10"/>
      <c r="J20" s="10"/>
      <c r="K20" s="21"/>
    </row>
    <row r="21" spans="1:11">
      <c r="A21" s="22"/>
      <c r="B21" s="20"/>
      <c r="C21" s="20"/>
    </row>
    <row r="22" spans="1:11">
      <c r="A22" s="22"/>
      <c r="B22" s="20"/>
      <c r="C22" s="20"/>
      <c r="D22" s="10"/>
      <c r="E22" s="21"/>
      <c r="F22" s="21"/>
      <c r="G22" s="21"/>
      <c r="H22" s="21"/>
    </row>
    <row r="23" spans="1:11">
      <c r="A23" s="22"/>
      <c r="B23" s="20"/>
      <c r="C23" s="20"/>
    </row>
    <row r="24" spans="1:11">
      <c r="A24" s="22"/>
      <c r="B24" s="20"/>
      <c r="C24" s="20"/>
    </row>
    <row r="25" spans="1:11">
      <c r="A25" s="22"/>
      <c r="B25" s="20"/>
      <c r="C25" s="20"/>
    </row>
    <row r="26" spans="1:11">
      <c r="A26" s="22"/>
      <c r="B26" s="20"/>
      <c r="C26" s="20"/>
    </row>
    <row r="27" spans="1:11">
      <c r="A27" s="22"/>
      <c r="B27" s="20"/>
      <c r="C27" s="20"/>
    </row>
    <row r="28" spans="1:11" ht="15" customHeight="1">
      <c r="A28" s="22"/>
      <c r="B28" s="20"/>
      <c r="C28" s="20"/>
    </row>
    <row r="29" spans="1:11" ht="15" customHeight="1">
      <c r="A29" s="22"/>
    </row>
    <row r="30" spans="1:11" ht="15" customHeight="1">
      <c r="A30" s="22"/>
    </row>
    <row r="31" spans="1:11" ht="15" customHeight="1">
      <c r="A31" s="22"/>
    </row>
    <row r="32" spans="1:11" ht="15" customHeight="1">
      <c r="A32" s="22"/>
    </row>
    <row r="33" spans="1:3" ht="15" customHeight="1">
      <c r="A33" s="23"/>
    </row>
    <row r="34" spans="1:3" ht="15" customHeight="1">
      <c r="A34" s="23"/>
    </row>
    <row r="35" spans="1:3" ht="15" customHeight="1">
      <c r="A35" s="23"/>
    </row>
    <row r="36" spans="1:3" ht="15" customHeight="1">
      <c r="A36" s="23"/>
    </row>
    <row r="37" spans="1:3" ht="15" customHeight="1">
      <c r="A37" s="23"/>
    </row>
    <row r="38" spans="1:3" ht="15" customHeight="1">
      <c r="A38" s="23"/>
      <c r="B38" s="21"/>
      <c r="C38" s="21"/>
    </row>
  </sheetData>
  <autoFilter ref="A1:H12" xr:uid="{8EBD437E-9127-4CDB-B6BE-9EB8C3A8AAF6}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2024-09-11T18:44:33+00:00</FechayHora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FEDFD1-4A06-46AF-87BB-E5150C27FE84}"/>
</file>

<file path=customXml/itemProps2.xml><?xml version="1.0" encoding="utf-8"?>
<ds:datastoreItem xmlns:ds="http://schemas.openxmlformats.org/officeDocument/2006/customXml" ds:itemID="{EEBA4B1D-7F38-43FC-9C9A-B27D87B4CA08}"/>
</file>

<file path=customXml/itemProps3.xml><?xml version="1.0" encoding="utf-8"?>
<ds:datastoreItem xmlns:ds="http://schemas.openxmlformats.org/officeDocument/2006/customXml" ds:itemID="{134234AB-F2E8-44F1-906E-9138585AE9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Diana Margarita Bejarano Romero</cp:lastModifiedBy>
  <cp:revision/>
  <dcterms:created xsi:type="dcterms:W3CDTF">2023-06-01T14:44:35Z</dcterms:created>
  <dcterms:modified xsi:type="dcterms:W3CDTF">2024-12-02T22:48:45Z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