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5" documentId="13_ncr:1_{BEA1E599-5690-43F7-B932-486A8597A831}" xr6:coauthVersionLast="47" xr6:coauthVersionMax="47" xr10:uidLastSave="{88BFFC98-7834-4614-BCE3-1C557E27A127}"/>
  <bookViews>
    <workbookView xWindow="11604" yWindow="0" windowWidth="11556" windowHeight="12120" firstSheet="1" activeTab="1" xr2:uid="{FB34CDE0-D96F-4F6C-A20D-FB90DB2F5BF8}"/>
  </bookViews>
  <sheets>
    <sheet name="SIPRA" sheetId="2" r:id="rId1"/>
    <sheet name="Aptitud_final" sheetId="1" r:id="rId2"/>
  </sheets>
  <externalReferences>
    <externalReference r:id="rId3"/>
  </externalReferences>
  <definedNames>
    <definedName name="_xlnm._FilterDatabase" localSheetId="1" hidden="1">Aptitud_final!$A$19:$B$19</definedName>
    <definedName name="NOAPTO_">[1]Lista!$C$1:$C$2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2" i="1"/>
</calcChain>
</file>

<file path=xl/sharedStrings.xml><?xml version="1.0" encoding="utf-8"?>
<sst xmlns="http://schemas.openxmlformats.org/spreadsheetml/2006/main" count="96" uniqueCount="38">
  <si>
    <t>UFH</t>
  </si>
  <si>
    <t>APTITUD</t>
  </si>
  <si>
    <t>café</t>
  </si>
  <si>
    <t>cacao</t>
  </si>
  <si>
    <t>maracuya</t>
  </si>
  <si>
    <t>maiz_tradicional</t>
  </si>
  <si>
    <t>porcicultura</t>
  </si>
  <si>
    <t>avicultura_engorde</t>
  </si>
  <si>
    <t>avicultura_postura</t>
  </si>
  <si>
    <t>Piscicultura_tilapia</t>
  </si>
  <si>
    <t>01Va-92</t>
  </si>
  <si>
    <t>Área total</t>
  </si>
  <si>
    <t>Apto</t>
  </si>
  <si>
    <t>No apto</t>
  </si>
  <si>
    <t>% aptitud</t>
  </si>
  <si>
    <t>03Qa-73</t>
  </si>
  <si>
    <t>03Va-73</t>
  </si>
  <si>
    <t>06QQd-55</t>
  </si>
  <si>
    <t>08Qe-44</t>
  </si>
  <si>
    <t>08Qe2s1-44</t>
  </si>
  <si>
    <t>09Qf2s1-38</t>
  </si>
  <si>
    <t>09Vf2s1-38</t>
  </si>
  <si>
    <t>10Qf-30</t>
  </si>
  <si>
    <t>13Vas3-6</t>
  </si>
  <si>
    <t>cacao_platano</t>
  </si>
  <si>
    <t>maiz</t>
  </si>
  <si>
    <t>Citricos_Cafe</t>
  </si>
  <si>
    <t>yuca</t>
  </si>
  <si>
    <t>platano</t>
  </si>
  <si>
    <t>avicultura_ponedoras</t>
  </si>
  <si>
    <t>piscicultura_tilapia</t>
  </si>
  <si>
    <t>Total_alternativas</t>
  </si>
  <si>
    <t>06Qd-55</t>
  </si>
  <si>
    <t>TOTAL</t>
  </si>
  <si>
    <t>Flexibiliza pendiente de acuerdo a requerimientos de yuca tecnificado anexo 10  y cacao</t>
  </si>
  <si>
    <t>Se habilita de acuerdo a los requerimientos para la línea reportados en el anexo 10</t>
  </si>
  <si>
    <t>A pesar de que por requerimientos técnicos la porcicultura y piscicultura no se recomienda en pendiente superior al 50% en campo en los talleres la palma y el aguacate se validaron y sipra tambien las valida</t>
  </si>
  <si>
    <t xml:space="preserve">Se valida la aptitud de café , limon y naranja pero se prioriza la de la línea con mayor produccion que es el limon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</si>
</sst>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rgb="FF00A8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00ABE9"/>
        <bgColor indexed="64"/>
      </patternFill>
    </fill>
    <fill>
      <patternFill patternType="solid">
        <fgColor rgb="FF00D5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4B332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9" borderId="0" xfId="0" applyFont="1" applyFill="1"/>
    <xf numFmtId="0" fontId="2" fillId="12" borderId="1" xfId="0" applyFont="1" applyFill="1" applyBorder="1"/>
    <xf numFmtId="0" fontId="2" fillId="14" borderId="1" xfId="0" applyFont="1" applyFill="1" applyBorder="1"/>
    <xf numFmtId="0" fontId="2" fillId="13" borderId="1" xfId="0" applyFont="1" applyFill="1" applyBorder="1"/>
    <xf numFmtId="0" fontId="3" fillId="3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10" borderId="1" xfId="0" applyFont="1" applyFill="1" applyBorder="1"/>
    <xf numFmtId="0" fontId="3" fillId="11" borderId="1" xfId="0" applyFont="1" applyFill="1" applyBorder="1"/>
    <xf numFmtId="0" fontId="2" fillId="15" borderId="1" xfId="0" applyFont="1" applyFill="1" applyBorder="1"/>
    <xf numFmtId="0" fontId="2" fillId="16" borderId="1" xfId="0" applyFont="1" applyFill="1" applyBorder="1"/>
    <xf numFmtId="0" fontId="2" fillId="17" borderId="1" xfId="0" applyFont="1" applyFill="1" applyBorder="1"/>
    <xf numFmtId="0" fontId="2" fillId="18" borderId="1" xfId="0" applyFont="1" applyFill="1" applyBorder="1"/>
    <xf numFmtId="0" fontId="4" fillId="0" borderId="1" xfId="0" applyFont="1" applyBorder="1"/>
    <xf numFmtId="0" fontId="1" fillId="0" borderId="0" xfId="0" applyFont="1"/>
    <xf numFmtId="0" fontId="1" fillId="1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2" fillId="27" borderId="1" xfId="0" applyFont="1" applyFill="1" applyBorder="1" applyAlignment="1">
      <alignment horizontal="center"/>
    </xf>
    <xf numFmtId="164" fontId="0" fillId="0" borderId="1" xfId="0" applyNumberFormat="1" applyBorder="1"/>
    <xf numFmtId="10" fontId="0" fillId="0" borderId="1" xfId="1" applyNumberFormat="1" applyFont="1" applyBorder="1"/>
    <xf numFmtId="0" fontId="1" fillId="28" borderId="0" xfId="0" applyFont="1" applyFill="1" applyAlignment="1">
      <alignment horizontal="center"/>
    </xf>
    <xf numFmtId="4" fontId="0" fillId="0" borderId="1" xfId="0" applyNumberFormat="1" applyBorder="1"/>
    <xf numFmtId="0" fontId="6" fillId="24" borderId="2" xfId="0" applyFont="1" applyFill="1" applyBorder="1" applyAlignment="1">
      <alignment horizontal="center" vertical="center" wrapText="1"/>
    </xf>
    <xf numFmtId="0" fontId="6" fillId="24" borderId="3" xfId="0" applyFont="1" applyFill="1" applyBorder="1" applyAlignment="1">
      <alignment horizontal="center" vertical="center" wrapText="1"/>
    </xf>
    <xf numFmtId="0" fontId="6" fillId="24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6" fillId="25" borderId="2" xfId="0" applyFont="1" applyFill="1" applyBorder="1" applyAlignment="1">
      <alignment horizontal="center" vertical="center" wrapText="1"/>
    </xf>
    <xf numFmtId="0" fontId="6" fillId="25" borderId="3" xfId="0" applyFont="1" applyFill="1" applyBorder="1" applyAlignment="1">
      <alignment horizontal="center" vertical="center" wrapText="1"/>
    </xf>
    <xf numFmtId="0" fontId="6" fillId="25" borderId="4" xfId="0" applyFont="1" applyFill="1" applyBorder="1" applyAlignment="1">
      <alignment horizontal="center" vertical="center" wrapText="1"/>
    </xf>
    <xf numFmtId="0" fontId="7" fillId="26" borderId="5" xfId="0" applyFont="1" applyFill="1" applyBorder="1" applyAlignment="1">
      <alignment horizontal="center" wrapText="1"/>
    </xf>
    <xf numFmtId="0" fontId="7" fillId="26" borderId="6" xfId="0" applyFont="1" applyFill="1" applyBorder="1" applyAlignment="1">
      <alignment horizontal="center" wrapText="1"/>
    </xf>
    <xf numFmtId="0" fontId="5" fillId="20" borderId="2" xfId="0" applyFont="1" applyFill="1" applyBorder="1" applyAlignment="1">
      <alignment horizontal="center" vertical="center" wrapText="1"/>
    </xf>
    <xf numFmtId="0" fontId="5" fillId="20" borderId="3" xfId="0" applyFont="1" applyFill="1" applyBorder="1" applyAlignment="1">
      <alignment horizontal="center" vertical="center" wrapText="1"/>
    </xf>
    <xf numFmtId="0" fontId="5" fillId="20" borderId="4" xfId="0" applyFont="1" applyFill="1" applyBorder="1" applyAlignment="1">
      <alignment horizontal="center" vertical="center" wrapText="1"/>
    </xf>
    <xf numFmtId="0" fontId="6" fillId="21" borderId="2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6" fillId="21" borderId="4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1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BE9-441E-8AE4-7856FCAF289F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accent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E9-441E-8AE4-7856FCAF289F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BE9-441E-8AE4-7856FCAF28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Aptitud_final!$A$20:$A$29</c:f>
              <c:strCache>
                <c:ptCount val="10"/>
                <c:pt idx="0">
                  <c:v>Citricos_Cafe</c:v>
                </c:pt>
                <c:pt idx="1">
                  <c:v>yuca</c:v>
                </c:pt>
                <c:pt idx="2">
                  <c:v>cacao_platano</c:v>
                </c:pt>
                <c:pt idx="3">
                  <c:v>maracuya</c:v>
                </c:pt>
                <c:pt idx="4">
                  <c:v>maiz</c:v>
                </c:pt>
                <c:pt idx="5">
                  <c:v>porcicultura</c:v>
                </c:pt>
                <c:pt idx="6">
                  <c:v>piscicultura_tilapia</c:v>
                </c:pt>
                <c:pt idx="7">
                  <c:v>platano</c:v>
                </c:pt>
                <c:pt idx="8">
                  <c:v>avicultura_engorde</c:v>
                </c:pt>
                <c:pt idx="9">
                  <c:v>avicultura_ponedoras</c:v>
                </c:pt>
              </c:strCache>
            </c:strRef>
          </c:cat>
          <c:val>
            <c:numRef>
              <c:f>Aptitud_final!$B$20:$B$29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9-47F2-B975-E0E06FE541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51975040"/>
        <c:axId val="1280171008"/>
      </c:barChart>
      <c:catAx>
        <c:axId val="1051975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Líneas</a:t>
                </a:r>
                <a:r>
                  <a:rPr lang="en-US" baseline="0"/>
                  <a:t> Agropecuarias Validadaa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0171008"/>
        <c:crosses val="autoZero"/>
        <c:auto val="1"/>
        <c:lblAlgn val="ctr"/>
        <c:lblOffset val="100"/>
        <c:noMultiLvlLbl val="0"/>
      </c:catAx>
      <c:valAx>
        <c:axId val="1280171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</a:t>
                </a:r>
                <a:r>
                  <a:rPr lang="en-US" baseline="0"/>
                  <a:t> de UFH con aptitud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97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19</xdr:row>
      <xdr:rowOff>0</xdr:rowOff>
    </xdr:from>
    <xdr:to>
      <xdr:col>9</xdr:col>
      <xdr:colOff>7620</xdr:colOff>
      <xdr:row>34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87D45F-30D9-407D-848F-FA209103A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av\Downloads\20230627-IT-Lineas-Productivas-virginia.xlsx" TargetMode="External"/><Relationship Id="rId1" Type="http://schemas.openxmlformats.org/officeDocument/2006/relationships/externalLinkPath" Target="20230627-IT-Lineas-Productivas-virgin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"/>
      <sheetName val="Lineas_Sipra"/>
      <sheetName val="Cafe"/>
      <sheetName val="UFH_cafe"/>
      <sheetName val="Cana_panelera"/>
      <sheetName val="UFH_Cana_panelera"/>
      <sheetName val="Carne_Bovina"/>
      <sheetName val="UFH_Carne_Bovina"/>
      <sheetName val="Leche_Bovina"/>
      <sheetName val="UFH_Leche_Bovina"/>
      <sheetName val="Porcicola"/>
      <sheetName val="UFH_Porcicola"/>
      <sheetName val="Cacao"/>
      <sheetName val="UFH_Cacao"/>
      <sheetName val="Avicultura"/>
      <sheetName val="UFH_Avicultura"/>
      <sheetName val="Aguacate"/>
      <sheetName val="UFH_Aguacate"/>
      <sheetName val="Tilapia"/>
      <sheetName val="UFH_Tilapia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0B91-4194-47B2-9E37-08C616DBB470}">
  <dimension ref="A1:J41"/>
  <sheetViews>
    <sheetView workbookViewId="0">
      <pane xSplit="1" topLeftCell="B4" activePane="topRight" state="frozen"/>
      <selection pane="topRight" activeCell="O54" sqref="O54"/>
    </sheetView>
  </sheetViews>
  <sheetFormatPr defaultColWidth="11.42578125" defaultRowHeight="14.45"/>
  <cols>
    <col min="1" max="1" width="13.7109375" style="25" customWidth="1"/>
    <col min="3" max="3" width="9.28515625" customWidth="1"/>
    <col min="4" max="4" width="8.85546875" customWidth="1"/>
    <col min="6" max="6" width="15.28515625" customWidth="1"/>
    <col min="8" max="8" width="17.28515625" customWidth="1"/>
    <col min="9" max="9" width="16.85546875" customWidth="1"/>
    <col min="10" max="10" width="15.7109375" customWidth="1"/>
  </cols>
  <sheetData>
    <row r="1" spans="1:10">
      <c r="A1" s="24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</row>
    <row r="2" spans="1:10">
      <c r="A2" s="45" t="s">
        <v>10</v>
      </c>
      <c r="B2" s="26" t="s">
        <v>11</v>
      </c>
      <c r="C2" s="33">
        <v>418.90821899999997</v>
      </c>
      <c r="D2" s="33">
        <v>418.90821099999994</v>
      </c>
      <c r="E2" s="30">
        <v>418.90821499999998</v>
      </c>
      <c r="F2" s="30">
        <v>418.90821500000004</v>
      </c>
      <c r="G2" s="33">
        <v>418.90821099999999</v>
      </c>
      <c r="H2" s="33">
        <v>418.90821899999997</v>
      </c>
      <c r="I2" s="33">
        <v>418.90821899999997</v>
      </c>
      <c r="J2" s="33">
        <v>418.90821100000005</v>
      </c>
    </row>
    <row r="3" spans="1:10">
      <c r="A3" s="46"/>
      <c r="B3" s="26" t="s">
        <v>12</v>
      </c>
      <c r="C3" s="33">
        <v>254.08346999999995</v>
      </c>
      <c r="D3" s="33">
        <v>246.27567499999992</v>
      </c>
      <c r="E3" s="30">
        <v>254.62634799999998</v>
      </c>
      <c r="F3" s="30">
        <v>253.19566100000003</v>
      </c>
      <c r="G3" s="33">
        <v>247.91238399999997</v>
      </c>
      <c r="H3" s="33">
        <v>415.60622599999999</v>
      </c>
      <c r="I3" s="33">
        <v>415.60622599999999</v>
      </c>
      <c r="J3" s="33">
        <v>412.22393600000004</v>
      </c>
    </row>
    <row r="4" spans="1:10">
      <c r="A4" s="46"/>
      <c r="B4" s="26" t="s">
        <v>13</v>
      </c>
      <c r="C4" s="33">
        <v>164.82474900000003</v>
      </c>
      <c r="D4" s="33">
        <v>172.63253600000002</v>
      </c>
      <c r="E4" s="30">
        <v>164.28186700000001</v>
      </c>
      <c r="F4" s="30">
        <v>165.71255400000001</v>
      </c>
      <c r="G4" s="33">
        <v>170.99582700000002</v>
      </c>
      <c r="H4" s="33">
        <v>3.301993</v>
      </c>
      <c r="I4" s="33">
        <v>3.301993</v>
      </c>
      <c r="J4" s="33">
        <v>6.6842750000000004</v>
      </c>
    </row>
    <row r="5" spans="1:10">
      <c r="A5" s="47"/>
      <c r="B5" s="29" t="s">
        <v>14</v>
      </c>
      <c r="C5" s="31">
        <v>0.60653732363269763</v>
      </c>
      <c r="D5" s="31">
        <v>0.58789889654371086</v>
      </c>
      <c r="E5" s="31">
        <v>0.60783326485970191</v>
      </c>
      <c r="F5" s="31">
        <v>0.60441798927242329</v>
      </c>
      <c r="G5" s="31">
        <v>0.59180597918621369</v>
      </c>
      <c r="H5" s="31">
        <v>0.99211762183162133</v>
      </c>
      <c r="I5" s="31">
        <v>0.99211762183162133</v>
      </c>
      <c r="J5" s="31">
        <v>0.98404358085022114</v>
      </c>
    </row>
    <row r="6" spans="1:10">
      <c r="A6" s="48" t="s">
        <v>15</v>
      </c>
      <c r="B6" s="26" t="s">
        <v>11</v>
      </c>
      <c r="C6" s="33">
        <v>36.468934999999995</v>
      </c>
      <c r="D6" s="33">
        <v>36.468933999999997</v>
      </c>
      <c r="E6" s="30">
        <v>36.468934000000004</v>
      </c>
      <c r="F6" s="30">
        <v>36.468935999999992</v>
      </c>
      <c r="G6" s="33">
        <v>36.468933999999997</v>
      </c>
      <c r="H6" s="33">
        <v>36.468932000000002</v>
      </c>
      <c r="I6" s="33">
        <v>36.468932000000002</v>
      </c>
      <c r="J6" s="33">
        <v>36.468935000000002</v>
      </c>
    </row>
    <row r="7" spans="1:10">
      <c r="A7" s="49"/>
      <c r="B7" s="26" t="s">
        <v>12</v>
      </c>
      <c r="C7" s="33">
        <v>34.579840999999995</v>
      </c>
      <c r="D7" s="33">
        <v>34.625195999999995</v>
      </c>
      <c r="E7" s="30">
        <v>34.598813000000007</v>
      </c>
      <c r="F7" s="30">
        <v>33.86793999999999</v>
      </c>
      <c r="G7" s="33">
        <v>34.801355999999998</v>
      </c>
      <c r="H7" s="33">
        <v>34.724558000000002</v>
      </c>
      <c r="I7" s="33">
        <v>34.724558000000002</v>
      </c>
      <c r="J7" s="33">
        <v>34.801359000000005</v>
      </c>
    </row>
    <row r="8" spans="1:10">
      <c r="A8" s="49"/>
      <c r="B8" s="26" t="s">
        <v>13</v>
      </c>
      <c r="C8" s="33">
        <v>1.8890940000000001</v>
      </c>
      <c r="D8" s="33">
        <v>1.8437379999999999</v>
      </c>
      <c r="E8" s="30">
        <v>1.8701209999999999</v>
      </c>
      <c r="F8" s="30">
        <v>2.6009959999999999</v>
      </c>
      <c r="G8" s="33">
        <v>1.667578</v>
      </c>
      <c r="H8" s="33">
        <v>1.7443740000000001</v>
      </c>
      <c r="I8" s="33">
        <v>1.7443740000000001</v>
      </c>
      <c r="J8" s="33">
        <v>1.6675759999999999</v>
      </c>
    </row>
    <row r="9" spans="1:10">
      <c r="A9" s="50"/>
      <c r="B9" s="29" t="s">
        <v>14</v>
      </c>
      <c r="C9" s="31">
        <v>0.94819991315896668</v>
      </c>
      <c r="D9" s="31">
        <v>0.94944360040795261</v>
      </c>
      <c r="E9" s="31">
        <v>0.94872016275551152</v>
      </c>
      <c r="F9" s="31">
        <v>0.9286791366767595</v>
      </c>
      <c r="G9" s="31">
        <v>0.95427401305450832</v>
      </c>
      <c r="H9" s="31">
        <v>0.95216821814249997</v>
      </c>
      <c r="I9" s="31">
        <v>0.95216821814249997</v>
      </c>
      <c r="J9" s="31">
        <v>0.95427406914953794</v>
      </c>
    </row>
    <row r="10" spans="1:10">
      <c r="A10" s="48" t="s">
        <v>16</v>
      </c>
      <c r="B10" s="26" t="s">
        <v>11</v>
      </c>
      <c r="C10" s="33">
        <v>179.03647300000003</v>
      </c>
      <c r="D10" s="33">
        <v>179.03647100000001</v>
      </c>
      <c r="E10" s="30">
        <v>179.03646900000004</v>
      </c>
      <c r="F10" s="30">
        <v>179.03646400000008</v>
      </c>
      <c r="G10" s="33">
        <v>179.03647100000001</v>
      </c>
      <c r="H10" s="33">
        <v>179.03647199999997</v>
      </c>
      <c r="I10" s="33">
        <v>179.03647199999997</v>
      </c>
      <c r="J10" s="30">
        <v>179.03647200000003</v>
      </c>
    </row>
    <row r="11" spans="1:10">
      <c r="A11" s="49"/>
      <c r="B11" s="26" t="s">
        <v>12</v>
      </c>
      <c r="C11" s="33">
        <v>147.95908600000004</v>
      </c>
      <c r="D11" s="33">
        <v>111.98557900000002</v>
      </c>
      <c r="E11" s="30">
        <v>162.30787600000005</v>
      </c>
      <c r="F11" s="30">
        <v>151.00914400000008</v>
      </c>
      <c r="G11" s="33">
        <v>158.77379100000002</v>
      </c>
      <c r="H11" s="33">
        <v>159.33905899999996</v>
      </c>
      <c r="I11" s="33">
        <v>159.33905899999996</v>
      </c>
      <c r="J11" s="30">
        <v>152.57323000000002</v>
      </c>
    </row>
    <row r="12" spans="1:10">
      <c r="A12" s="49"/>
      <c r="B12" s="26" t="s">
        <v>13</v>
      </c>
      <c r="C12" s="33">
        <v>31.077386999999998</v>
      </c>
      <c r="D12" s="33">
        <v>67.05089199999999</v>
      </c>
      <c r="E12" s="30">
        <v>16.728593</v>
      </c>
      <c r="F12" s="30">
        <v>28.027320000000003</v>
      </c>
      <c r="G12" s="33">
        <v>20.26268</v>
      </c>
      <c r="H12" s="33">
        <v>19.697412999999997</v>
      </c>
      <c r="I12" s="33">
        <v>19.697412999999997</v>
      </c>
      <c r="J12" s="30">
        <v>26.463242000000001</v>
      </c>
    </row>
    <row r="13" spans="1:10">
      <c r="A13" s="50"/>
      <c r="B13" s="29" t="s">
        <v>14</v>
      </c>
      <c r="C13" s="31">
        <v>0.82641868173978172</v>
      </c>
      <c r="D13" s="31">
        <v>0.62549031699803781</v>
      </c>
      <c r="E13" s="31">
        <v>0.90656320975588511</v>
      </c>
      <c r="F13" s="31">
        <v>0.84345468306389249</v>
      </c>
      <c r="G13" s="31">
        <v>0.88682372989802749</v>
      </c>
      <c r="H13" s="31">
        <v>0.88998100342370445</v>
      </c>
      <c r="I13" s="31">
        <v>0.88998100342370445</v>
      </c>
      <c r="J13" s="31">
        <v>0.85219077596658621</v>
      </c>
    </row>
    <row r="14" spans="1:10">
      <c r="A14" s="51" t="s">
        <v>17</v>
      </c>
      <c r="B14" s="26" t="s">
        <v>11</v>
      </c>
      <c r="C14" s="33">
        <v>58.073745000000002</v>
      </c>
      <c r="D14" s="33">
        <v>58.073743999999998</v>
      </c>
      <c r="E14" s="30">
        <v>58.073742000000003</v>
      </c>
      <c r="F14" s="30">
        <v>58.073741999999996</v>
      </c>
      <c r="G14" s="33">
        <v>58.073743999999998</v>
      </c>
      <c r="H14" s="33">
        <v>58.073743</v>
      </c>
      <c r="I14" s="33">
        <v>58.073743</v>
      </c>
      <c r="J14" s="30">
        <v>58.073747000000004</v>
      </c>
    </row>
    <row r="15" spans="1:10">
      <c r="A15" s="52"/>
      <c r="B15" s="26" t="s">
        <v>12</v>
      </c>
      <c r="C15" s="33">
        <v>11.785424000000006</v>
      </c>
      <c r="D15" s="33">
        <v>11.180523999999998</v>
      </c>
      <c r="E15" s="30">
        <v>9.5895190000000028</v>
      </c>
      <c r="F15" s="30">
        <v>7.8632799999999961</v>
      </c>
      <c r="G15" s="33">
        <v>0.29530899999999605</v>
      </c>
      <c r="H15" s="33">
        <v>58.073743</v>
      </c>
      <c r="I15" s="33">
        <v>58.073743</v>
      </c>
      <c r="J15" s="30">
        <v>53.142117000000006</v>
      </c>
    </row>
    <row r="16" spans="1:10">
      <c r="A16" s="52"/>
      <c r="B16" s="26" t="s">
        <v>13</v>
      </c>
      <c r="C16" s="33">
        <v>46.288320999999996</v>
      </c>
      <c r="D16" s="33">
        <v>46.893219999999999</v>
      </c>
      <c r="E16" s="30">
        <v>48.484223</v>
      </c>
      <c r="F16" s="30">
        <v>50.210462</v>
      </c>
      <c r="G16" s="33">
        <v>57.778435000000002</v>
      </c>
      <c r="H16" s="33">
        <v>0</v>
      </c>
      <c r="I16" s="33">
        <v>0</v>
      </c>
      <c r="J16" s="30">
        <v>4.9316300000000002</v>
      </c>
    </row>
    <row r="17" spans="1:10">
      <c r="A17" s="53"/>
      <c r="B17" s="29" t="s">
        <v>14</v>
      </c>
      <c r="C17" s="31">
        <v>0.20293893565844612</v>
      </c>
      <c r="D17" s="31">
        <v>0.19252287229836601</v>
      </c>
      <c r="E17" s="31">
        <v>0.16512659025829612</v>
      </c>
      <c r="F17" s="31">
        <v>0.13540164158872348</v>
      </c>
      <c r="G17" s="31">
        <v>5.0850690804435826E-3</v>
      </c>
      <c r="H17" s="31">
        <v>1</v>
      </c>
      <c r="I17" s="31">
        <v>1</v>
      </c>
      <c r="J17" s="31">
        <v>0.91507987249384826</v>
      </c>
    </row>
    <row r="18" spans="1:10">
      <c r="A18" s="54" t="s">
        <v>18</v>
      </c>
      <c r="B18" s="26" t="s">
        <v>11</v>
      </c>
      <c r="C18" s="33">
        <v>24.91075</v>
      </c>
      <c r="D18" s="33">
        <v>24.91075</v>
      </c>
      <c r="E18" s="30">
        <v>24.91075</v>
      </c>
      <c r="F18" s="30">
        <v>24.910748999999999</v>
      </c>
      <c r="G18" s="33">
        <v>24.910747999999998</v>
      </c>
      <c r="H18" s="33">
        <v>24.910747000000001</v>
      </c>
      <c r="I18" s="33">
        <v>24.910747000000001</v>
      </c>
      <c r="J18" s="30">
        <v>24.910756000000003</v>
      </c>
    </row>
    <row r="19" spans="1:10">
      <c r="A19" s="55"/>
      <c r="B19" s="26" t="s">
        <v>12</v>
      </c>
      <c r="C19" s="33">
        <v>9.303720000000002</v>
      </c>
      <c r="D19" s="33">
        <v>2.6645389999999978</v>
      </c>
      <c r="E19" s="30">
        <v>4.2640419999999999</v>
      </c>
      <c r="F19" s="30">
        <v>2.5305789999999995</v>
      </c>
      <c r="G19" s="33">
        <v>2.3374379999999988</v>
      </c>
      <c r="H19" s="33">
        <v>24.910747000000001</v>
      </c>
      <c r="I19" s="33">
        <v>24.910747000000001</v>
      </c>
      <c r="J19" s="30">
        <v>0</v>
      </c>
    </row>
    <row r="20" spans="1:10">
      <c r="A20" s="55"/>
      <c r="B20" s="26" t="s">
        <v>13</v>
      </c>
      <c r="C20" s="33">
        <v>15.607029999999998</v>
      </c>
      <c r="D20" s="33">
        <v>22.246211000000002</v>
      </c>
      <c r="E20" s="30">
        <v>20.646708</v>
      </c>
      <c r="F20" s="30">
        <v>22.38017</v>
      </c>
      <c r="G20" s="33">
        <v>22.573309999999999</v>
      </c>
      <c r="H20" s="33">
        <v>0</v>
      </c>
      <c r="I20" s="33">
        <v>0</v>
      </c>
      <c r="J20" s="30">
        <v>24.910756000000003</v>
      </c>
    </row>
    <row r="21" spans="1:10">
      <c r="A21" s="56"/>
      <c r="B21" s="29" t="s">
        <v>14</v>
      </c>
      <c r="C21" s="31">
        <v>0.37348213120841406</v>
      </c>
      <c r="D21" s="31">
        <v>0.10696341940728389</v>
      </c>
      <c r="E21" s="31">
        <v>0.17117276677739529</v>
      </c>
      <c r="F21" s="31">
        <v>0.10158582546032636</v>
      </c>
      <c r="G21" s="31">
        <v>9.3832509565750455E-2</v>
      </c>
      <c r="H21" s="31">
        <v>1</v>
      </c>
      <c r="I21" s="31">
        <v>1</v>
      </c>
      <c r="J21" s="31">
        <v>0</v>
      </c>
    </row>
    <row r="22" spans="1:10">
      <c r="A22" s="54" t="s">
        <v>19</v>
      </c>
      <c r="B22" s="26" t="s">
        <v>11</v>
      </c>
      <c r="C22" s="33">
        <v>145.8082</v>
      </c>
      <c r="D22" s="33">
        <v>145.808198</v>
      </c>
      <c r="E22" s="30">
        <v>145.808198</v>
      </c>
      <c r="F22" s="30">
        <v>145.808199</v>
      </c>
      <c r="G22" s="33">
        <v>145.80819600000001</v>
      </c>
      <c r="H22" s="33">
        <v>145.80819499999993</v>
      </c>
      <c r="I22" s="33">
        <v>145.80819499999993</v>
      </c>
      <c r="J22" s="30">
        <v>145.8082</v>
      </c>
    </row>
    <row r="23" spans="1:10">
      <c r="A23" s="55"/>
      <c r="B23" s="26" t="s">
        <v>12</v>
      </c>
      <c r="C23" s="33">
        <v>87.397762</v>
      </c>
      <c r="D23" s="33">
        <v>54.698198000000005</v>
      </c>
      <c r="E23" s="30">
        <v>78.878914000000009</v>
      </c>
      <c r="F23" s="30">
        <v>68.728677000000005</v>
      </c>
      <c r="G23" s="33">
        <v>83.881855000000002</v>
      </c>
      <c r="H23" s="33">
        <v>145.80819499999993</v>
      </c>
      <c r="I23" s="33">
        <v>145.80819499999993</v>
      </c>
      <c r="J23" s="30">
        <v>9.4610270000000014</v>
      </c>
    </row>
    <row r="24" spans="1:10">
      <c r="A24" s="55"/>
      <c r="B24" s="26" t="s">
        <v>13</v>
      </c>
      <c r="C24" s="33">
        <v>58.410438000000006</v>
      </c>
      <c r="D24" s="33">
        <v>91.11</v>
      </c>
      <c r="E24" s="30">
        <v>66.929283999999996</v>
      </c>
      <c r="F24" s="30">
        <v>77.079521999999997</v>
      </c>
      <c r="G24" s="33">
        <v>61.926341000000001</v>
      </c>
      <c r="H24" s="33">
        <v>0</v>
      </c>
      <c r="I24" s="33">
        <v>0</v>
      </c>
      <c r="J24" s="30">
        <v>136.347173</v>
      </c>
    </row>
    <row r="25" spans="1:10">
      <c r="A25" s="56"/>
      <c r="B25" s="29" t="s">
        <v>14</v>
      </c>
      <c r="C25" s="31">
        <v>0.59940224212355686</v>
      </c>
      <c r="D25" s="31">
        <v>0.37513801521640089</v>
      </c>
      <c r="E25" s="31">
        <v>0.54097722269361015</v>
      </c>
      <c r="F25" s="31">
        <v>0.4713635959525157</v>
      </c>
      <c r="G25" s="31">
        <v>0.57528902559085215</v>
      </c>
      <c r="H25" s="31">
        <v>1</v>
      </c>
      <c r="I25" s="31">
        <v>1</v>
      </c>
      <c r="J25" s="31">
        <v>6.4886796490183696E-2</v>
      </c>
    </row>
    <row r="26" spans="1:10">
      <c r="A26" s="34" t="s">
        <v>20</v>
      </c>
      <c r="B26" s="26" t="s">
        <v>11</v>
      </c>
      <c r="C26" s="33">
        <v>1814.1704789999999</v>
      </c>
      <c r="D26" s="33">
        <v>1814.1704840000002</v>
      </c>
      <c r="E26" s="30">
        <v>1814.1704790000001</v>
      </c>
      <c r="F26" s="30">
        <v>1814.1704770000001</v>
      </c>
      <c r="G26" s="33">
        <v>1814.170478</v>
      </c>
      <c r="H26" s="33">
        <v>1814.1704810000001</v>
      </c>
      <c r="I26" s="33">
        <v>1814.1704810000001</v>
      </c>
      <c r="J26" s="30">
        <v>1814.1704789999999</v>
      </c>
    </row>
    <row r="27" spans="1:10">
      <c r="A27" s="35"/>
      <c r="B27" s="26" t="s">
        <v>12</v>
      </c>
      <c r="C27" s="33">
        <v>966.79913499999975</v>
      </c>
      <c r="D27" s="33">
        <v>771.17220500000008</v>
      </c>
      <c r="E27" s="30">
        <v>885.37385500000005</v>
      </c>
      <c r="F27" s="30">
        <v>840.31992300000013</v>
      </c>
      <c r="G27" s="33">
        <v>931.00269700000001</v>
      </c>
      <c r="H27" s="33">
        <v>1813.8598450000002</v>
      </c>
      <c r="I27" s="33">
        <v>1813.8598450000002</v>
      </c>
      <c r="J27" s="30">
        <v>721.8891799999999</v>
      </c>
    </row>
    <row r="28" spans="1:10">
      <c r="A28" s="35"/>
      <c r="B28" s="26" t="s">
        <v>13</v>
      </c>
      <c r="C28" s="33">
        <v>847.37134400000014</v>
      </c>
      <c r="D28" s="33">
        <v>1042.9982790000001</v>
      </c>
      <c r="E28" s="30">
        <v>928.79662400000007</v>
      </c>
      <c r="F28" s="30">
        <v>973.85055399999999</v>
      </c>
      <c r="G28" s="33">
        <v>883.16778099999999</v>
      </c>
      <c r="H28" s="33">
        <v>0.31063600000000002</v>
      </c>
      <c r="I28" s="33">
        <v>0.31063600000000002</v>
      </c>
      <c r="J28" s="30">
        <v>1092.281299</v>
      </c>
    </row>
    <row r="29" spans="1:10">
      <c r="A29" s="36"/>
      <c r="B29" s="29" t="s">
        <v>14</v>
      </c>
      <c r="C29" s="31">
        <v>0.53291526137770429</v>
      </c>
      <c r="D29" s="31">
        <v>0.42508254422686326</v>
      </c>
      <c r="E29" s="31">
        <v>0.48803233502511423</v>
      </c>
      <c r="F29" s="31">
        <v>0.46319788225723618</v>
      </c>
      <c r="G29" s="31">
        <v>0.51318368824211458</v>
      </c>
      <c r="H29" s="31">
        <v>0.99982877243166879</v>
      </c>
      <c r="I29" s="31">
        <v>0.99982877243166879</v>
      </c>
      <c r="J29" s="31">
        <v>0.39791694791435306</v>
      </c>
    </row>
    <row r="30" spans="1:10">
      <c r="A30" s="37" t="s">
        <v>21</v>
      </c>
      <c r="B30" s="26" t="s">
        <v>11</v>
      </c>
      <c r="C30" s="33">
        <v>138.15837199999999</v>
      </c>
      <c r="D30" s="33">
        <v>138.15837200000001</v>
      </c>
      <c r="E30" s="30">
        <v>138.158366</v>
      </c>
      <c r="F30" s="30">
        <v>138.158368</v>
      </c>
      <c r="G30" s="33">
        <v>138.15837399999998</v>
      </c>
      <c r="H30" s="33">
        <v>138.15837199999996</v>
      </c>
      <c r="I30" s="33">
        <v>138.15837199999996</v>
      </c>
      <c r="J30" s="30">
        <v>138.15837399999998</v>
      </c>
    </row>
    <row r="31" spans="1:10">
      <c r="A31" s="38"/>
      <c r="B31" s="26" t="s">
        <v>12</v>
      </c>
      <c r="C31" s="33">
        <v>111.07533599999999</v>
      </c>
      <c r="D31" s="33">
        <v>98.35638800000001</v>
      </c>
      <c r="E31" s="30">
        <v>113.913258</v>
      </c>
      <c r="F31" s="30">
        <v>112.43508199999999</v>
      </c>
      <c r="G31" s="33">
        <v>111.65206699999999</v>
      </c>
      <c r="H31" s="33">
        <v>137.63969099999997</v>
      </c>
      <c r="I31" s="33">
        <v>137.63969099999997</v>
      </c>
      <c r="J31" s="30">
        <v>119.60792699999998</v>
      </c>
    </row>
    <row r="32" spans="1:10">
      <c r="A32" s="38"/>
      <c r="B32" s="26" t="s">
        <v>13</v>
      </c>
      <c r="C32" s="33">
        <v>27.083036</v>
      </c>
      <c r="D32" s="33">
        <v>39.801984000000004</v>
      </c>
      <c r="E32" s="30">
        <v>24.245107999999998</v>
      </c>
      <c r="F32" s="30">
        <v>25.723286000000002</v>
      </c>
      <c r="G32" s="33">
        <v>26.506307</v>
      </c>
      <c r="H32" s="33">
        <v>0.51868099999999995</v>
      </c>
      <c r="I32" s="33">
        <v>0.51868099999999995</v>
      </c>
      <c r="J32" s="30">
        <v>18.550447000000002</v>
      </c>
    </row>
    <row r="33" spans="1:10">
      <c r="A33" s="39"/>
      <c r="B33" s="29" t="s">
        <v>14</v>
      </c>
      <c r="C33" s="31">
        <v>0.80397108327246358</v>
      </c>
      <c r="D33" s="31">
        <v>0.71191044434136785</v>
      </c>
      <c r="E33" s="31">
        <v>0.82451219783534502</v>
      </c>
      <c r="F33" s="31">
        <v>0.81381304388308928</v>
      </c>
      <c r="G33" s="31">
        <v>0.80814549105796518</v>
      </c>
      <c r="H33" s="31">
        <v>0.99624575049277508</v>
      </c>
      <c r="I33" s="31">
        <v>0.99624575049277508</v>
      </c>
      <c r="J33" s="31">
        <v>0.86573056367904266</v>
      </c>
    </row>
    <row r="34" spans="1:10">
      <c r="A34" s="40" t="s">
        <v>22</v>
      </c>
      <c r="B34" s="26" t="s">
        <v>11</v>
      </c>
      <c r="C34" s="33">
        <v>130.53015600000001</v>
      </c>
      <c r="D34" s="33">
        <v>130.53015299999998</v>
      </c>
      <c r="E34" s="30">
        <v>130.53015399999998</v>
      </c>
      <c r="F34" s="30">
        <v>130.53015299999998</v>
      </c>
      <c r="G34" s="33">
        <v>130.53015400000001</v>
      </c>
      <c r="H34" s="33">
        <v>130.53015300000001</v>
      </c>
      <c r="I34" s="33">
        <v>130.53015300000001</v>
      </c>
      <c r="J34" s="30">
        <v>130.53015300000001</v>
      </c>
    </row>
    <row r="35" spans="1:10">
      <c r="A35" s="41"/>
      <c r="B35" s="26" t="s">
        <v>12</v>
      </c>
      <c r="C35" s="33">
        <v>103.72721200000001</v>
      </c>
      <c r="D35" s="33">
        <v>87.331470999999993</v>
      </c>
      <c r="E35" s="30">
        <v>89.432547999999969</v>
      </c>
      <c r="F35" s="30">
        <v>71.716372999999976</v>
      </c>
      <c r="G35" s="33">
        <v>87.430777000000006</v>
      </c>
      <c r="H35" s="33">
        <v>130.53015300000001</v>
      </c>
      <c r="I35" s="33">
        <v>130.53015300000001</v>
      </c>
      <c r="J35" s="30">
        <v>0</v>
      </c>
    </row>
    <row r="36" spans="1:10">
      <c r="A36" s="41"/>
      <c r="B36" s="26" t="s">
        <v>13</v>
      </c>
      <c r="C36" s="33">
        <v>26.802944</v>
      </c>
      <c r="D36" s="33">
        <v>43.198681999999998</v>
      </c>
      <c r="E36" s="30">
        <v>41.097606000000006</v>
      </c>
      <c r="F36" s="30">
        <v>58.813780000000001</v>
      </c>
      <c r="G36" s="33">
        <v>43.099377000000004</v>
      </c>
      <c r="H36" s="33">
        <v>0</v>
      </c>
      <c r="I36" s="33">
        <v>0</v>
      </c>
      <c r="J36" s="30">
        <v>130.53015300000001</v>
      </c>
    </row>
    <row r="37" spans="1:10">
      <c r="A37" s="42"/>
      <c r="B37" s="29" t="s">
        <v>14</v>
      </c>
      <c r="C37" s="31">
        <v>0.79466090579099591</v>
      </c>
      <c r="D37" s="31">
        <v>0.66905208484663314</v>
      </c>
      <c r="E37" s="31">
        <v>0.68514856728047657</v>
      </c>
      <c r="F37" s="31">
        <v>0.54942380248340006</v>
      </c>
      <c r="G37" s="31">
        <v>0.66981286944624296</v>
      </c>
      <c r="H37" s="31">
        <v>1</v>
      </c>
      <c r="I37" s="31">
        <v>1</v>
      </c>
      <c r="J37" s="31">
        <v>0</v>
      </c>
    </row>
    <row r="38" spans="1:10">
      <c r="A38" s="43" t="s">
        <v>23</v>
      </c>
      <c r="B38" s="26" t="s">
        <v>11</v>
      </c>
      <c r="C38" s="33">
        <v>2.0893360000000003</v>
      </c>
      <c r="D38" s="33">
        <v>2.0893410000000001</v>
      </c>
      <c r="E38" s="30">
        <v>2.0893350000000002</v>
      </c>
      <c r="F38" s="30">
        <v>2.0893360000000003</v>
      </c>
      <c r="G38" s="33">
        <v>2.0893410000000001</v>
      </c>
      <c r="H38" s="33">
        <v>2.0893329999999999</v>
      </c>
      <c r="I38" s="33">
        <v>2.0893329999999999</v>
      </c>
      <c r="J38" s="30">
        <v>2.0893410000000001</v>
      </c>
    </row>
    <row r="39" spans="1:10">
      <c r="A39" s="44"/>
      <c r="B39" s="26" t="s">
        <v>12</v>
      </c>
      <c r="C39" s="33">
        <v>0.73527100000000023</v>
      </c>
      <c r="D39" s="33">
        <v>0</v>
      </c>
      <c r="E39" s="30">
        <v>0.90417700000000023</v>
      </c>
      <c r="F39" s="30">
        <v>0.87719200000000019</v>
      </c>
      <c r="G39" s="33">
        <v>0</v>
      </c>
      <c r="H39" s="33">
        <v>0.64844899999999983</v>
      </c>
      <c r="I39" s="33">
        <v>0.64844899999999983</v>
      </c>
      <c r="J39" s="30">
        <v>0</v>
      </c>
    </row>
    <row r="40" spans="1:10">
      <c r="A40" s="44"/>
      <c r="B40" s="26" t="s">
        <v>13</v>
      </c>
      <c r="C40" s="33">
        <v>1.3540650000000001</v>
      </c>
      <c r="D40" s="33">
        <v>2.0893410000000001</v>
      </c>
      <c r="E40" s="30">
        <v>1.1851579999999999</v>
      </c>
      <c r="F40" s="30">
        <v>1.2121440000000001</v>
      </c>
      <c r="G40" s="33">
        <v>2.0893410000000001</v>
      </c>
      <c r="H40" s="33">
        <v>1.4408840000000001</v>
      </c>
      <c r="I40" s="33">
        <v>1.4408840000000001</v>
      </c>
      <c r="J40" s="30">
        <v>2.0893410000000001</v>
      </c>
    </row>
    <row r="41" spans="1:10">
      <c r="A41" s="44"/>
      <c r="B41" s="29" t="s">
        <v>14</v>
      </c>
      <c r="C41" s="31">
        <v>0.35191611114727367</v>
      </c>
      <c r="D41" s="31">
        <v>0</v>
      </c>
      <c r="E41" s="31">
        <v>0.43275826997585365</v>
      </c>
      <c r="F41" s="31">
        <v>0.4198424762699729</v>
      </c>
      <c r="G41" s="31">
        <v>0</v>
      </c>
      <c r="H41" s="31">
        <v>0.31036172788157745</v>
      </c>
      <c r="I41" s="31">
        <v>0.31036172788157745</v>
      </c>
      <c r="J41" s="31">
        <v>0</v>
      </c>
    </row>
  </sheetData>
  <mergeCells count="10">
    <mergeCell ref="A26:A29"/>
    <mergeCell ref="A30:A33"/>
    <mergeCell ref="A34:A37"/>
    <mergeCell ref="A38:A41"/>
    <mergeCell ref="A2:A5"/>
    <mergeCell ref="A6:A9"/>
    <mergeCell ref="A10:A13"/>
    <mergeCell ref="A14:A17"/>
    <mergeCell ref="A18:A21"/>
    <mergeCell ref="A22:A25"/>
  </mergeCells>
  <conditionalFormatting sqref="C33:J33">
    <cfRule type="cellIs" dxfId="10" priority="33" operator="greaterThan">
      <formula>0.25</formula>
    </cfRule>
  </conditionalFormatting>
  <conditionalFormatting sqref="C37:J37">
    <cfRule type="cellIs" dxfId="9" priority="32" operator="greaterThan">
      <formula>0.25</formula>
    </cfRule>
  </conditionalFormatting>
  <conditionalFormatting sqref="C41:J41">
    <cfRule type="cellIs" dxfId="8" priority="31" operator="greaterThan">
      <formula>0.25</formula>
    </cfRule>
  </conditionalFormatting>
  <conditionalFormatting sqref="C5:J5">
    <cfRule type="cellIs" dxfId="7" priority="40" operator="greaterThan">
      <formula>0.25</formula>
    </cfRule>
    <cfRule type="cellIs" dxfId="6" priority="41" operator="greaterThan">
      <formula>25</formula>
    </cfRule>
    <cfRule type="cellIs" priority="42" operator="greaterThanOrEqual">
      <formula>25</formula>
    </cfRule>
  </conditionalFormatting>
  <conditionalFormatting sqref="C9:J9">
    <cfRule type="cellIs" dxfId="5" priority="39" operator="greaterThanOrEqual">
      <formula>0.25</formula>
    </cfRule>
  </conditionalFormatting>
  <conditionalFormatting sqref="C13:J13">
    <cfRule type="cellIs" dxfId="4" priority="38" operator="greaterThanOrEqual">
      <formula>0.25</formula>
    </cfRule>
  </conditionalFormatting>
  <conditionalFormatting sqref="C17:J17">
    <cfRule type="cellIs" dxfId="3" priority="37" operator="greaterThanOrEqual">
      <formula>0.25</formula>
    </cfRule>
  </conditionalFormatting>
  <conditionalFormatting sqref="C21:J21">
    <cfRule type="cellIs" dxfId="2" priority="36" operator="greaterThanOrEqual">
      <formula>0.25</formula>
    </cfRule>
  </conditionalFormatting>
  <conditionalFormatting sqref="C25:J25">
    <cfRule type="cellIs" dxfId="1" priority="35" operator="greaterThan">
      <formula>0.25</formula>
    </cfRule>
  </conditionalFormatting>
  <conditionalFormatting sqref="C29:J29">
    <cfRule type="cellIs" dxfId="0" priority="34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C7D9-215C-40D4-9356-283FE6A5D4E6}">
  <dimension ref="A1:L29"/>
  <sheetViews>
    <sheetView tabSelected="1" workbookViewId="0">
      <selection activeCell="B35" sqref="B35"/>
    </sheetView>
  </sheetViews>
  <sheetFormatPr defaultColWidth="11.42578125" defaultRowHeight="14.45"/>
  <sheetData>
    <row r="1" spans="1:12">
      <c r="A1" s="6"/>
      <c r="B1" s="7" t="s">
        <v>24</v>
      </c>
      <c r="C1" s="7" t="s">
        <v>4</v>
      </c>
      <c r="D1" s="7" t="s">
        <v>25</v>
      </c>
      <c r="E1" s="8" t="s">
        <v>26</v>
      </c>
      <c r="F1" s="6" t="s">
        <v>27</v>
      </c>
      <c r="G1" s="6" t="s">
        <v>28</v>
      </c>
      <c r="H1" s="7" t="s">
        <v>6</v>
      </c>
      <c r="I1" s="7" t="s">
        <v>7</v>
      </c>
      <c r="J1" s="7" t="s">
        <v>29</v>
      </c>
      <c r="K1" s="7" t="s">
        <v>30</v>
      </c>
      <c r="L1" s="6" t="s">
        <v>31</v>
      </c>
    </row>
    <row r="2" spans="1:12">
      <c r="A2" s="9" t="s">
        <v>10</v>
      </c>
      <c r="B2" s="18">
        <v>1</v>
      </c>
      <c r="C2" s="18">
        <v>1</v>
      </c>
      <c r="D2" s="18">
        <v>1</v>
      </c>
      <c r="E2" s="10">
        <v>1</v>
      </c>
      <c r="F2" s="19">
        <v>1</v>
      </c>
      <c r="G2" s="19">
        <v>1</v>
      </c>
      <c r="H2" s="20">
        <v>1</v>
      </c>
      <c r="I2" s="20">
        <v>1</v>
      </c>
      <c r="J2" s="20">
        <v>1</v>
      </c>
      <c r="K2" s="20">
        <v>1</v>
      </c>
      <c r="L2" s="22">
        <f>SUM(B2:K2)</f>
        <v>10</v>
      </c>
    </row>
    <row r="3" spans="1:12">
      <c r="A3" s="11" t="s">
        <v>15</v>
      </c>
      <c r="B3" s="18">
        <v>1</v>
      </c>
      <c r="C3" s="18">
        <v>1</v>
      </c>
      <c r="D3" s="18">
        <v>1</v>
      </c>
      <c r="E3" s="10">
        <v>1</v>
      </c>
      <c r="F3" s="19">
        <v>1</v>
      </c>
      <c r="G3" s="19">
        <v>1</v>
      </c>
      <c r="H3" s="20">
        <v>1</v>
      </c>
      <c r="I3" s="20">
        <v>1</v>
      </c>
      <c r="J3" s="20">
        <v>1</v>
      </c>
      <c r="K3" s="20">
        <v>1</v>
      </c>
      <c r="L3" s="22">
        <f t="shared" ref="L3:L11" si="0">SUM(B3:K3)</f>
        <v>10</v>
      </c>
    </row>
    <row r="4" spans="1:12">
      <c r="A4" s="11" t="s">
        <v>16</v>
      </c>
      <c r="B4" s="18">
        <v>1</v>
      </c>
      <c r="C4" s="18">
        <v>1</v>
      </c>
      <c r="D4" s="18">
        <v>1</v>
      </c>
      <c r="E4" s="10">
        <v>1</v>
      </c>
      <c r="F4" s="19">
        <v>1</v>
      </c>
      <c r="G4" s="19">
        <v>1</v>
      </c>
      <c r="H4" s="20">
        <v>1</v>
      </c>
      <c r="I4" s="20">
        <v>1</v>
      </c>
      <c r="J4" s="20">
        <v>1</v>
      </c>
      <c r="K4" s="20">
        <v>1</v>
      </c>
      <c r="L4" s="22">
        <f t="shared" si="0"/>
        <v>10</v>
      </c>
    </row>
    <row r="5" spans="1:12">
      <c r="A5" s="12" t="s">
        <v>32</v>
      </c>
      <c r="B5" s="13">
        <v>1</v>
      </c>
      <c r="C5" s="18">
        <v>0</v>
      </c>
      <c r="D5" s="18">
        <v>0</v>
      </c>
      <c r="E5" s="10">
        <v>1</v>
      </c>
      <c r="F5" s="13">
        <v>1</v>
      </c>
      <c r="G5" s="19">
        <v>1</v>
      </c>
      <c r="H5" s="14">
        <v>1</v>
      </c>
      <c r="I5" s="20">
        <v>1</v>
      </c>
      <c r="J5" s="20">
        <v>1</v>
      </c>
      <c r="K5" s="20">
        <v>1</v>
      </c>
      <c r="L5" s="22">
        <f t="shared" si="0"/>
        <v>8</v>
      </c>
    </row>
    <row r="6" spans="1:12">
      <c r="A6" s="15" t="s">
        <v>19</v>
      </c>
      <c r="B6" s="18">
        <v>0</v>
      </c>
      <c r="C6" s="18">
        <v>0</v>
      </c>
      <c r="D6" s="18">
        <v>0</v>
      </c>
      <c r="E6" s="10">
        <v>1</v>
      </c>
      <c r="F6" s="13">
        <v>1</v>
      </c>
      <c r="G6" s="19">
        <v>1</v>
      </c>
      <c r="H6" s="20">
        <v>0</v>
      </c>
      <c r="I6" s="20">
        <v>1</v>
      </c>
      <c r="J6" s="20">
        <v>1</v>
      </c>
      <c r="K6" s="20">
        <v>1</v>
      </c>
      <c r="L6" s="22">
        <f t="shared" si="0"/>
        <v>6</v>
      </c>
    </row>
    <row r="7" spans="1:12">
      <c r="A7" s="15" t="s">
        <v>18</v>
      </c>
      <c r="B7" s="18">
        <v>1</v>
      </c>
      <c r="C7" s="18">
        <v>1</v>
      </c>
      <c r="D7" s="18">
        <v>1</v>
      </c>
      <c r="E7" s="10">
        <v>1</v>
      </c>
      <c r="F7" s="13">
        <v>1</v>
      </c>
      <c r="G7" s="19">
        <v>1</v>
      </c>
      <c r="H7" s="20">
        <v>1</v>
      </c>
      <c r="I7" s="20">
        <v>1</v>
      </c>
      <c r="J7" s="20">
        <v>1</v>
      </c>
      <c r="K7" s="20">
        <v>0</v>
      </c>
      <c r="L7" s="22">
        <f t="shared" si="0"/>
        <v>9</v>
      </c>
    </row>
    <row r="8" spans="1:12">
      <c r="A8" s="13" t="s">
        <v>20</v>
      </c>
      <c r="B8" s="18">
        <v>1</v>
      </c>
      <c r="C8" s="18">
        <v>1</v>
      </c>
      <c r="D8" s="18">
        <v>1</v>
      </c>
      <c r="E8" s="10">
        <v>0</v>
      </c>
      <c r="F8" s="19">
        <v>0</v>
      </c>
      <c r="G8" s="19">
        <v>1</v>
      </c>
      <c r="H8" s="21">
        <v>1</v>
      </c>
      <c r="I8" s="20">
        <v>1</v>
      </c>
      <c r="J8" s="20">
        <v>1</v>
      </c>
      <c r="K8" s="21">
        <v>1</v>
      </c>
      <c r="L8" s="22">
        <f t="shared" si="0"/>
        <v>8</v>
      </c>
    </row>
    <row r="9" spans="1:12">
      <c r="A9" s="13" t="s">
        <v>21</v>
      </c>
      <c r="B9" s="18">
        <v>1</v>
      </c>
      <c r="C9" s="18">
        <v>1</v>
      </c>
      <c r="D9" s="18">
        <v>1</v>
      </c>
      <c r="E9" s="10">
        <v>0</v>
      </c>
      <c r="F9" s="19">
        <v>0</v>
      </c>
      <c r="G9" s="19">
        <v>1</v>
      </c>
      <c r="H9" s="21">
        <v>1</v>
      </c>
      <c r="I9" s="20">
        <v>1</v>
      </c>
      <c r="J9" s="20">
        <v>1</v>
      </c>
      <c r="K9" s="21">
        <v>1</v>
      </c>
      <c r="L9" s="22">
        <f t="shared" si="0"/>
        <v>8</v>
      </c>
    </row>
    <row r="10" spans="1:12">
      <c r="A10" s="16" t="s">
        <v>22</v>
      </c>
      <c r="B10" s="18">
        <v>1</v>
      </c>
      <c r="C10" s="18">
        <v>1</v>
      </c>
      <c r="D10" s="18">
        <v>1</v>
      </c>
      <c r="E10" s="10">
        <v>0</v>
      </c>
      <c r="F10" s="19">
        <v>0</v>
      </c>
      <c r="G10" s="19">
        <v>1</v>
      </c>
      <c r="H10" s="21">
        <v>1</v>
      </c>
      <c r="I10" s="20">
        <v>1</v>
      </c>
      <c r="J10" s="20">
        <v>1</v>
      </c>
      <c r="K10" s="21">
        <v>1</v>
      </c>
      <c r="L10" s="22">
        <f t="shared" si="0"/>
        <v>8</v>
      </c>
    </row>
    <row r="11" spans="1:12">
      <c r="A11" s="17" t="s">
        <v>23</v>
      </c>
      <c r="B11" s="18">
        <v>0</v>
      </c>
      <c r="C11" s="18">
        <v>1</v>
      </c>
      <c r="D11" s="18">
        <v>1</v>
      </c>
      <c r="E11" s="10">
        <v>1</v>
      </c>
      <c r="F11" s="19">
        <v>1</v>
      </c>
      <c r="G11" s="19">
        <v>1</v>
      </c>
      <c r="H11" s="20">
        <v>0</v>
      </c>
      <c r="I11" s="20">
        <v>1</v>
      </c>
      <c r="J11" s="20">
        <v>1</v>
      </c>
      <c r="K11" s="20">
        <v>1</v>
      </c>
      <c r="L11" s="22">
        <f t="shared" si="0"/>
        <v>8</v>
      </c>
    </row>
    <row r="12" spans="1:12">
      <c r="A12" s="22" t="s">
        <v>33</v>
      </c>
      <c r="B12" s="22">
        <v>8</v>
      </c>
      <c r="C12" s="22">
        <v>8</v>
      </c>
      <c r="D12" s="22">
        <v>8</v>
      </c>
      <c r="E12" s="23">
        <v>7</v>
      </c>
      <c r="F12" s="22">
        <v>7</v>
      </c>
      <c r="G12" s="22">
        <v>10</v>
      </c>
      <c r="H12" s="22">
        <v>8</v>
      </c>
      <c r="I12" s="22">
        <v>10</v>
      </c>
      <c r="J12" s="22">
        <v>10</v>
      </c>
      <c r="K12" s="22">
        <v>9</v>
      </c>
      <c r="L12" s="22"/>
    </row>
    <row r="13" spans="1:1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>
      <c r="A15" s="3"/>
      <c r="B15" s="1" t="s">
        <v>34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4"/>
      <c r="B16" s="1" t="s">
        <v>35</v>
      </c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5"/>
      <c r="B17" s="1" t="s">
        <v>36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2"/>
      <c r="B18" s="1" t="s">
        <v>37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20" spans="1:12">
      <c r="A20" s="8" t="s">
        <v>26</v>
      </c>
      <c r="B20" s="27">
        <v>7</v>
      </c>
    </row>
    <row r="21" spans="1:12">
      <c r="A21" s="6" t="s">
        <v>27</v>
      </c>
      <c r="B21" s="22">
        <v>7</v>
      </c>
    </row>
    <row r="22" spans="1:12">
      <c r="A22" s="7" t="s">
        <v>24</v>
      </c>
      <c r="B22" s="22">
        <v>8</v>
      </c>
    </row>
    <row r="23" spans="1:12">
      <c r="A23" s="7" t="s">
        <v>4</v>
      </c>
      <c r="B23" s="28">
        <v>8</v>
      </c>
    </row>
    <row r="24" spans="1:12">
      <c r="A24" s="7" t="s">
        <v>25</v>
      </c>
      <c r="B24" s="22">
        <v>8</v>
      </c>
    </row>
    <row r="25" spans="1:12">
      <c r="A25" s="7" t="s">
        <v>6</v>
      </c>
      <c r="B25" s="22">
        <v>8</v>
      </c>
    </row>
    <row r="26" spans="1:12">
      <c r="A26" s="7" t="s">
        <v>30</v>
      </c>
      <c r="B26" s="22">
        <v>9</v>
      </c>
    </row>
    <row r="27" spans="1:12">
      <c r="A27" s="6" t="s">
        <v>28</v>
      </c>
      <c r="B27" s="22">
        <v>10</v>
      </c>
    </row>
    <row r="28" spans="1:12">
      <c r="A28" s="7" t="s">
        <v>7</v>
      </c>
      <c r="B28" s="22">
        <v>10</v>
      </c>
    </row>
    <row r="29" spans="1:12">
      <c r="A29" s="7" t="s">
        <v>29</v>
      </c>
      <c r="B29" s="22">
        <v>10</v>
      </c>
    </row>
  </sheetData>
  <autoFilter ref="A19:B19" xr:uid="{0CEDC7D9-215C-40D4-9356-283FE6A5D4E6}">
    <sortState xmlns:xlrd2="http://schemas.microsoft.com/office/spreadsheetml/2017/richdata2" ref="A20:B29">
      <sortCondition ref="B19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2024-09-20T00:00:05+00:00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DF378C-A442-4865-B707-3B1D12D86017}"/>
</file>

<file path=customXml/itemProps2.xml><?xml version="1.0" encoding="utf-8"?>
<ds:datastoreItem xmlns:ds="http://schemas.openxmlformats.org/officeDocument/2006/customXml" ds:itemID="{49131D1F-34BD-44C6-9AC5-EC79D022E40D}"/>
</file>

<file path=customXml/itemProps3.xml><?xml version="1.0" encoding="utf-8"?>
<ds:datastoreItem xmlns:ds="http://schemas.openxmlformats.org/officeDocument/2006/customXml" ds:itemID="{6FA877D8-C314-4CCE-81CC-C6C226466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Daniela Leon Velandia</cp:lastModifiedBy>
  <cp:revision/>
  <dcterms:created xsi:type="dcterms:W3CDTF">2023-10-23T19:32:22Z</dcterms:created>
  <dcterms:modified xsi:type="dcterms:W3CDTF">2023-10-25T17:07:12Z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