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5"/>
  <workbookPr/>
  <mc:AlternateContent xmlns:mc="http://schemas.openxmlformats.org/markup-compatibility/2006">
    <mc:Choice Requires="x15">
      <x15ac:absPath xmlns:x15ac="http://schemas.microsoft.com/office/spreadsheetml/2010/11/ac" url="C:\Users\Asus\Documents\ANT\MUNICIPIOS OCTUBRE\MARSELLA\"/>
    </mc:Choice>
  </mc:AlternateContent>
  <xr:revisionPtr revIDLastSave="1" documentId="13_ncr:1_{03804D06-2CA0-476B-88A5-202FC871E1A2}" xr6:coauthVersionLast="47" xr6:coauthVersionMax="47" xr10:uidLastSave="{33B05F2D-73F5-442A-920B-56FDC8941B2A}"/>
  <bookViews>
    <workbookView xWindow="-24" yWindow="0" windowWidth="11520" windowHeight="12360" xr2:uid="{00000000-000D-0000-FFFF-FFFF00000000}"/>
  </bookViews>
  <sheets>
    <sheet name="SIPRA" sheetId="4" r:id="rId1"/>
    <sheet name="Aptitud Final_líneas prod" sheetId="1" r:id="rId2"/>
  </sheets>
  <definedNames>
    <definedName name="_xlnm._FilterDatabase" localSheetId="1" hidden="1">'Aptitud Final_líneas prod'!$A$1:$N$15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F15" i="1"/>
  <c r="G15" i="1"/>
  <c r="H15" i="1"/>
  <c r="I15" i="1"/>
  <c r="J15" i="1"/>
  <c r="K15" i="1"/>
  <c r="L15" i="1"/>
  <c r="M15" i="1"/>
  <c r="N9" i="1"/>
  <c r="N10" i="1"/>
  <c r="N11" i="1"/>
  <c r="N12" i="1"/>
  <c r="N13" i="1"/>
  <c r="N14" i="1"/>
  <c r="D15" i="1"/>
  <c r="N8" i="1"/>
  <c r="N7" i="1"/>
  <c r="N6" i="1"/>
  <c r="N5" i="1"/>
  <c r="N4" i="1"/>
  <c r="N2" i="1"/>
  <c r="N3" i="1"/>
  <c r="B15" i="1"/>
  <c r="C15" i="1"/>
</calcChain>
</file>

<file path=xl/sharedStrings.xml><?xml version="1.0" encoding="utf-8"?>
<sst xmlns="http://schemas.openxmlformats.org/spreadsheetml/2006/main" count="125" uniqueCount="44">
  <si>
    <t>UFH</t>
  </si>
  <si>
    <t>APTITUD</t>
  </si>
  <si>
    <t>Café</t>
  </si>
  <si>
    <t>Cacao</t>
  </si>
  <si>
    <t>Ganadería_leche</t>
  </si>
  <si>
    <t>Piscicultura_tilapia</t>
  </si>
  <si>
    <t>Porcicultura</t>
  </si>
  <si>
    <t>Avicultura_engorde</t>
  </si>
  <si>
    <t>Avicultura_postura</t>
  </si>
  <si>
    <t>04Qb2s1-67</t>
  </si>
  <si>
    <t>Área total</t>
  </si>
  <si>
    <t>Apto</t>
  </si>
  <si>
    <t>No apto</t>
  </si>
  <si>
    <t>% aptitud</t>
  </si>
  <si>
    <t>05Qd2s1-61</t>
  </si>
  <si>
    <t>06Qd2s1-55</t>
  </si>
  <si>
    <t>07Pe-49</t>
  </si>
  <si>
    <t>07Pes1-49</t>
  </si>
  <si>
    <t>08Pe2s1-44</t>
  </si>
  <si>
    <t>08Qe2s1-44</t>
  </si>
  <si>
    <t>09Pf2s1-38</t>
  </si>
  <si>
    <t>09Qf2s1-38</t>
  </si>
  <si>
    <t>11Pf2s1-23</t>
  </si>
  <si>
    <t>11Pf2s2-23</t>
  </si>
  <si>
    <t>11Pg2s1-23</t>
  </si>
  <si>
    <t>11Qf2s1-23</t>
  </si>
  <si>
    <t>Café_Plátano (asocio)</t>
  </si>
  <si>
    <t>Aguacate</t>
  </si>
  <si>
    <t>Limón tahití</t>
  </si>
  <si>
    <t>Plátano</t>
  </si>
  <si>
    <t>Mora</t>
  </si>
  <si>
    <t>Total alternativas</t>
  </si>
  <si>
    <t>TOTAL</t>
  </si>
  <si>
    <t xml:space="preserve">Ruta sipra </t>
  </si>
  <si>
    <t>Ruta tablero no zonificadas, aguacate se corrió por tablero porque SIPRA casi no tenia aptitud</t>
  </si>
  <si>
    <t>Cambio de aptitud por criterio profesional, bien sea flexibilización o no aptitud</t>
  </si>
  <si>
    <t xml:space="preserve">Se anula aptitud para 7 líneas de acuerdo a la información de actividades de minería en estas UFH </t>
  </si>
  <si>
    <t>Se deshabilita de acuerdo a requerimientos reportados en Anexo 10</t>
  </si>
  <si>
    <t>Se deshabilita aptitud por pendiente &gt;75% y limitaciones como erosión y susceptibilidad a la pérdida de suelo</t>
  </si>
  <si>
    <t xml:space="preserve">Se abre aptitud a esta UFH debido a que en los encuentros territoriales se reporto como un cultivo importante presente en esta UFH </t>
  </si>
  <si>
    <t>LÍNEAS PRODUCTIVAS</t>
  </si>
  <si>
    <t># UFH</t>
  </si>
  <si>
    <t>Ruta SIPRA</t>
  </si>
  <si>
    <t>Ruta Tableros SHINY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</si>
</sst>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C6E0B4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15" borderId="1" xfId="0" applyFont="1" applyFill="1" applyBorder="1"/>
    <xf numFmtId="0" fontId="0" fillId="0" borderId="0" xfId="0" applyAlignment="1">
      <alignment horizontal="left" vertical="center"/>
    </xf>
    <xf numFmtId="0" fontId="1" fillId="1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6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9" borderId="0" xfId="0" applyFill="1"/>
    <xf numFmtId="0" fontId="2" fillId="13" borderId="1" xfId="0" applyFont="1" applyFill="1" applyBorder="1" applyAlignment="1">
      <alignment horizontal="center" wrapText="1"/>
    </xf>
    <xf numFmtId="0" fontId="0" fillId="12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22" borderId="1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20" borderId="3" xfId="0" applyFont="1" applyFill="1" applyBorder="1" applyAlignment="1">
      <alignment horizontal="center" vertical="center" wrapText="1"/>
    </xf>
    <xf numFmtId="0" fontId="6" fillId="20" borderId="2" xfId="0" applyFont="1" applyFill="1" applyBorder="1" applyAlignment="1">
      <alignment horizontal="center" vertical="center" wrapText="1"/>
    </xf>
    <xf numFmtId="0" fontId="6" fillId="20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19" borderId="3" xfId="0" applyFont="1" applyFill="1" applyBorder="1" applyAlignment="1">
      <alignment horizontal="center" vertical="center" wrapText="1"/>
    </xf>
    <xf numFmtId="0" fontId="6" fillId="19" borderId="2" xfId="0" applyFont="1" applyFill="1" applyBorder="1" applyAlignment="1">
      <alignment horizontal="center" vertical="center" wrapText="1"/>
    </xf>
    <xf numFmtId="0" fontId="6" fillId="19" borderId="4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2" xfId="0" applyFont="1" applyFill="1" applyBorder="1" applyAlignment="1">
      <alignment horizontal="center" vertical="center" wrapText="1"/>
    </xf>
    <xf numFmtId="0" fontId="6" fillId="18" borderId="4" xfId="0" applyFont="1" applyFill="1" applyBorder="1" applyAlignment="1">
      <alignment horizontal="center" vertical="center" wrapText="1"/>
    </xf>
    <xf numFmtId="0" fontId="7" fillId="17" borderId="3" xfId="0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0" fillId="7" borderId="0" xfId="0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29C"/>
      <color rgb="FF00FFFF"/>
      <color rgb="FF473626"/>
      <color rgb="FFFFFF00"/>
      <color rgb="FF00A9E6"/>
      <color rgb="FFFF5050"/>
      <color rgb="FFEA691A"/>
      <color rgb="FF92D050"/>
      <color rgb="FF00FF00"/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6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80011431653804"/>
          <c:y val="0.13716713716749074"/>
          <c:w val="0.82998681153359843"/>
          <c:h val="0.5815538690442516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C-95A6-4019-8FF4-5C67B3EA8948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  <a:sp3d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5A6-4019-8FF4-5C67B3EA8948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  <a:sp3d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5A6-4019-8FF4-5C67B3EA8948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  <a:sp3d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5A6-4019-8FF4-5C67B3EA8948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  <a:sp3d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95A6-4019-8FF4-5C67B3EA8948}"/>
              </c:ext>
            </c:extLst>
          </c:dPt>
          <c:dLbls>
            <c:dLbl>
              <c:idx val="0"/>
              <c:layout>
                <c:manualLayout>
                  <c:x val="2.4825937435705447E-2"/>
                  <c:y val="-2.4403326318863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5A6-4019-8FF4-5C67B3EA8948}"/>
                </c:ext>
              </c:extLst>
            </c:dLbl>
            <c:dLbl>
              <c:idx val="1"/>
              <c:layout>
                <c:manualLayout>
                  <c:x val="2.689476555534755E-2"/>
                  <c:y val="-4.1834273689480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A6-4019-8FF4-5C67B3EA8948}"/>
                </c:ext>
              </c:extLst>
            </c:dLbl>
            <c:dLbl>
              <c:idx val="2"/>
              <c:layout>
                <c:manualLayout>
                  <c:x val="1.861945307677906E-2"/>
                  <c:y val="-4.1834273689481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A6-4019-8FF4-5C67B3EA8948}"/>
                </c:ext>
              </c:extLst>
            </c:dLbl>
            <c:dLbl>
              <c:idx val="3"/>
              <c:layout>
                <c:manualLayout>
                  <c:x val="2.0688281196421219E-2"/>
                  <c:y val="-2.7889515792987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5A6-4019-8FF4-5C67B3EA8948}"/>
                </c:ext>
              </c:extLst>
            </c:dLbl>
            <c:dLbl>
              <c:idx val="4"/>
              <c:layout>
                <c:manualLayout>
                  <c:x val="1.4481796837494855E-2"/>
                  <c:y val="-2.4403326318863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A6-4019-8FF4-5C67B3EA8948}"/>
                </c:ext>
              </c:extLst>
            </c:dLbl>
            <c:dLbl>
              <c:idx val="5"/>
              <c:layout>
                <c:manualLayout>
                  <c:x val="1.8619453076779098E-2"/>
                  <c:y val="-2.4403326318863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A6-4019-8FF4-5C67B3EA8948}"/>
                </c:ext>
              </c:extLst>
            </c:dLbl>
            <c:dLbl>
              <c:idx val="6"/>
              <c:layout>
                <c:manualLayout>
                  <c:x val="2.4825937435705388E-2"/>
                  <c:y val="-4.1834273689480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A6-4019-8FF4-5C67B3EA8948}"/>
                </c:ext>
              </c:extLst>
            </c:dLbl>
            <c:dLbl>
              <c:idx val="7"/>
              <c:layout>
                <c:manualLayout>
                  <c:x val="1.2412968717852732E-2"/>
                  <c:y val="-3.486189474123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A6-4019-8FF4-5C67B3EA8948}"/>
                </c:ext>
              </c:extLst>
            </c:dLbl>
            <c:dLbl>
              <c:idx val="8"/>
              <c:layout>
                <c:manualLayout>
                  <c:x val="3.3101249914273802E-2"/>
                  <c:y val="-3.486189474123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A6-4019-8FF4-5C67B3EA8948}"/>
                </c:ext>
              </c:extLst>
            </c:dLbl>
            <c:dLbl>
              <c:idx val="9"/>
              <c:layout>
                <c:manualLayout>
                  <c:x val="8.2753124785684886E-3"/>
                  <c:y val="-3.137570526711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A6-4019-8FF4-5C67B3EA8948}"/>
                </c:ext>
              </c:extLst>
            </c:dLbl>
            <c:dLbl>
              <c:idx val="10"/>
              <c:layout>
                <c:manualLayout>
                  <c:x val="1.4481796837494702E-2"/>
                  <c:y val="-2.4403326318863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A6-4019-8FF4-5C67B3EA8948}"/>
                </c:ext>
              </c:extLst>
            </c:dLbl>
            <c:dLbl>
              <c:idx val="11"/>
              <c:layout>
                <c:manualLayout>
                  <c:x val="1.4481796837494855E-2"/>
                  <c:y val="-1.743094737061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A6-4019-8FF4-5C67B3EA89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Final_líneas prod'!$C$28:$C$39</c:f>
              <c:strCache>
                <c:ptCount val="12"/>
                <c:pt idx="0">
                  <c:v>Café</c:v>
                </c:pt>
                <c:pt idx="1">
                  <c:v>Café_Plátano (asocio)</c:v>
                </c:pt>
                <c:pt idx="2">
                  <c:v>Aguacate</c:v>
                </c:pt>
                <c:pt idx="3">
                  <c:v>Cacao</c:v>
                </c:pt>
                <c:pt idx="4">
                  <c:v>Ganadería_leche</c:v>
                </c:pt>
                <c:pt idx="5">
                  <c:v>Piscicultura_tilapia</c:v>
                </c:pt>
                <c:pt idx="6">
                  <c:v>Porcicultura</c:v>
                </c:pt>
                <c:pt idx="7">
                  <c:v>Avicultura_engorde</c:v>
                </c:pt>
                <c:pt idx="8">
                  <c:v>Avicultura_postura</c:v>
                </c:pt>
                <c:pt idx="9">
                  <c:v>Limón tahití</c:v>
                </c:pt>
                <c:pt idx="10">
                  <c:v>Plátano</c:v>
                </c:pt>
                <c:pt idx="11">
                  <c:v>Mora</c:v>
                </c:pt>
              </c:strCache>
            </c:strRef>
          </c:cat>
          <c:val>
            <c:numRef>
              <c:f>'Aptitud Final_líneas prod'!$D$28:$D$39</c:f>
              <c:numCache>
                <c:formatCode>General</c:formatCode>
                <c:ptCount val="12"/>
                <c:pt idx="0">
                  <c:v>13</c:v>
                </c:pt>
                <c:pt idx="1">
                  <c:v>11</c:v>
                </c:pt>
                <c:pt idx="2">
                  <c:v>8</c:v>
                </c:pt>
                <c:pt idx="3">
                  <c:v>11</c:v>
                </c:pt>
                <c:pt idx="4">
                  <c:v>7</c:v>
                </c:pt>
                <c:pt idx="5">
                  <c:v>7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11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6-4019-8FF4-5C67B3EA89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96057056"/>
        <c:axId val="1894840128"/>
        <c:axId val="0"/>
      </c:bar3DChart>
      <c:catAx>
        <c:axId val="1896057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500" b="1">
                    <a:solidFill>
                      <a:sysClr val="windowText" lastClr="000000"/>
                    </a:solidFill>
                  </a:rPr>
                  <a:t>Líneas productivas validadas</a:t>
                </a:r>
              </a:p>
            </c:rich>
          </c:tx>
          <c:layout>
            <c:manualLayout>
              <c:xMode val="edge"/>
              <c:yMode val="edge"/>
              <c:x val="0.34260445260681305"/>
              <c:y val="0.92755533570906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94840128"/>
        <c:crosses val="autoZero"/>
        <c:auto val="1"/>
        <c:lblAlgn val="ctr"/>
        <c:lblOffset val="100"/>
        <c:noMultiLvlLbl val="0"/>
      </c:catAx>
      <c:valAx>
        <c:axId val="189484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500" b="1">
                    <a:solidFill>
                      <a:sysClr val="windowText" lastClr="000000"/>
                    </a:solidFill>
                  </a:rPr>
                  <a:t>Número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96057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856026</xdr:colOff>
      <xdr:row>16</xdr:row>
      <xdr:rowOff>127001</xdr:rowOff>
    </xdr:from>
    <xdr:to>
      <xdr:col>19</xdr:col>
      <xdr:colOff>351692</xdr:colOff>
      <xdr:row>46</xdr:row>
      <xdr:rowOff>117231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5E7B5C-2540-A5A5-CC97-4387EF5BA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DFF0D-C4CC-4511-BF71-3B4E9BBCF70B}">
  <dimension ref="A1:I53"/>
  <sheetViews>
    <sheetView tabSelected="1" zoomScale="80" zoomScaleNormal="80" workbookViewId="0"/>
  </sheetViews>
  <sheetFormatPr defaultColWidth="11.5703125" defaultRowHeight="14.45"/>
  <cols>
    <col min="5" max="5" width="15" bestFit="1" customWidth="1"/>
    <col min="6" max="6" width="16.7109375" bestFit="1" customWidth="1"/>
    <col min="8" max="8" width="17.7109375" bestFit="1" customWidth="1"/>
    <col min="9" max="9" width="17.140625" bestFit="1" customWidth="1"/>
  </cols>
  <sheetData>
    <row r="1" spans="1:9">
      <c r="A1" s="32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</row>
    <row r="2" spans="1:9">
      <c r="A2" s="43" t="s">
        <v>9</v>
      </c>
      <c r="B2" s="34" t="s">
        <v>10</v>
      </c>
      <c r="C2" s="35">
        <v>147.15451099999999</v>
      </c>
      <c r="D2" s="35">
        <v>147.15451300000001</v>
      </c>
      <c r="E2" s="35">
        <v>147.15451200000001</v>
      </c>
      <c r="F2" s="35">
        <v>147.15452599999998</v>
      </c>
      <c r="G2" s="7">
        <v>147.15451299999998</v>
      </c>
      <c r="H2" s="7">
        <v>147.154516</v>
      </c>
      <c r="I2" s="7">
        <v>147.154516</v>
      </c>
    </row>
    <row r="3" spans="1:9">
      <c r="A3" s="44"/>
      <c r="B3" s="34" t="s">
        <v>11</v>
      </c>
      <c r="C3" s="35">
        <v>143.24137999999999</v>
      </c>
      <c r="D3" s="35">
        <v>137.103667</v>
      </c>
      <c r="E3" s="35">
        <v>135.40071700000001</v>
      </c>
      <c r="F3" s="35">
        <v>147.15452599999998</v>
      </c>
      <c r="G3" s="7">
        <v>137.23414899999997</v>
      </c>
      <c r="H3" s="7">
        <v>147.154516</v>
      </c>
      <c r="I3" s="7">
        <v>147.154516</v>
      </c>
    </row>
    <row r="4" spans="1:9">
      <c r="A4" s="44"/>
      <c r="B4" s="34" t="s">
        <v>12</v>
      </c>
      <c r="C4" s="35">
        <v>3.9131309999999999</v>
      </c>
      <c r="D4" s="35">
        <v>10.050846</v>
      </c>
      <c r="E4" s="35">
        <v>11.753795</v>
      </c>
      <c r="F4" s="35">
        <v>0</v>
      </c>
      <c r="G4" s="7">
        <v>9.9203639999999993</v>
      </c>
      <c r="H4" s="7">
        <v>0</v>
      </c>
      <c r="I4" s="7">
        <v>0</v>
      </c>
    </row>
    <row r="5" spans="1:9">
      <c r="A5" s="45"/>
      <c r="B5" s="36" t="s">
        <v>13</v>
      </c>
      <c r="C5" s="35">
        <v>97.340801193651487</v>
      </c>
      <c r="D5" s="35">
        <v>93.16986900700762</v>
      </c>
      <c r="E5" s="35">
        <v>92.012616643382302</v>
      </c>
      <c r="F5" s="35">
        <v>100</v>
      </c>
      <c r="G5" s="7">
        <v>93.258539070425925</v>
      </c>
      <c r="H5" s="7">
        <v>100</v>
      </c>
      <c r="I5" s="7">
        <v>100</v>
      </c>
    </row>
    <row r="6" spans="1:9">
      <c r="A6" s="55" t="s">
        <v>14</v>
      </c>
      <c r="B6" s="34" t="s">
        <v>10</v>
      </c>
      <c r="C6" s="35">
        <v>452.83027799999996</v>
      </c>
      <c r="D6" s="35">
        <v>452.83027299999992</v>
      </c>
      <c r="E6" s="35">
        <v>452.83028599999994</v>
      </c>
      <c r="F6" s="35">
        <v>452.83028300000001</v>
      </c>
      <c r="G6" s="7">
        <v>452.83028899999999</v>
      </c>
      <c r="H6" s="7">
        <v>452.830287</v>
      </c>
      <c r="I6" s="7">
        <v>452.830287</v>
      </c>
    </row>
    <row r="7" spans="1:9">
      <c r="A7" s="56"/>
      <c r="B7" s="34" t="s">
        <v>11</v>
      </c>
      <c r="C7" s="35">
        <v>452.83027799999996</v>
      </c>
      <c r="D7" s="35">
        <v>398.95619099999993</v>
      </c>
      <c r="E7" s="35">
        <v>400.35963499999991</v>
      </c>
      <c r="F7" s="35">
        <v>380.560069</v>
      </c>
      <c r="G7" s="7">
        <v>378.28039999999999</v>
      </c>
      <c r="H7" s="7">
        <v>437.59824800000001</v>
      </c>
      <c r="I7" s="7">
        <v>437.59824800000001</v>
      </c>
    </row>
    <row r="8" spans="1:9">
      <c r="A8" s="56"/>
      <c r="B8" s="34" t="s">
        <v>12</v>
      </c>
      <c r="C8" s="35">
        <v>0</v>
      </c>
      <c r="D8" s="35">
        <v>53.874082000000001</v>
      </c>
      <c r="E8" s="35">
        <v>52.470651000000004</v>
      </c>
      <c r="F8" s="35">
        <v>72.270213999999996</v>
      </c>
      <c r="G8" s="7">
        <v>74.549889000000007</v>
      </c>
      <c r="H8" s="7">
        <v>15.232039</v>
      </c>
      <c r="I8" s="7">
        <v>15.232039</v>
      </c>
    </row>
    <row r="9" spans="1:9">
      <c r="A9" s="57"/>
      <c r="B9" s="36" t="s">
        <v>13</v>
      </c>
      <c r="C9" s="35">
        <v>100</v>
      </c>
      <c r="D9" s="35">
        <v>88.102809107022765</v>
      </c>
      <c r="E9" s="35">
        <v>88.412733727796635</v>
      </c>
      <c r="F9" s="35">
        <v>84.040331065932705</v>
      </c>
      <c r="G9" s="7">
        <v>83.53690315976192</v>
      </c>
      <c r="H9" s="7">
        <v>96.636258784518986</v>
      </c>
      <c r="I9" s="7">
        <v>96.636258784518986</v>
      </c>
    </row>
    <row r="10" spans="1:9">
      <c r="A10" s="52" t="s">
        <v>15</v>
      </c>
      <c r="B10" s="34" t="s">
        <v>10</v>
      </c>
      <c r="C10" s="35">
        <v>89.782211000000004</v>
      </c>
      <c r="D10" s="35">
        <v>89.782211000000004</v>
      </c>
      <c r="E10" s="35">
        <v>89.782212999999999</v>
      </c>
      <c r="F10" s="35">
        <v>89.782211000000004</v>
      </c>
      <c r="G10" s="7">
        <v>89.782209999999992</v>
      </c>
      <c r="H10" s="7">
        <v>89.782212000000001</v>
      </c>
      <c r="I10" s="7">
        <v>89.782212000000001</v>
      </c>
    </row>
    <row r="11" spans="1:9">
      <c r="A11" s="53"/>
      <c r="B11" s="34" t="s">
        <v>11</v>
      </c>
      <c r="C11" s="35">
        <v>89.782211000000004</v>
      </c>
      <c r="D11" s="35">
        <v>77.01979</v>
      </c>
      <c r="E11" s="35">
        <v>79.090434999999999</v>
      </c>
      <c r="F11" s="35">
        <v>87.082712999999998</v>
      </c>
      <c r="G11" s="7">
        <v>89.782209999999992</v>
      </c>
      <c r="H11" s="7">
        <v>89.782212000000001</v>
      </c>
      <c r="I11" s="7">
        <v>89.782212000000001</v>
      </c>
    </row>
    <row r="12" spans="1:9">
      <c r="A12" s="53"/>
      <c r="B12" s="34" t="s">
        <v>12</v>
      </c>
      <c r="C12" s="35">
        <v>0</v>
      </c>
      <c r="D12" s="35">
        <v>12.762421</v>
      </c>
      <c r="E12" s="35">
        <v>10.691777999999999</v>
      </c>
      <c r="F12" s="35">
        <v>2.6994980000000002</v>
      </c>
      <c r="G12" s="7">
        <v>0</v>
      </c>
      <c r="H12" s="7">
        <v>0</v>
      </c>
      <c r="I12" s="7">
        <v>0</v>
      </c>
    </row>
    <row r="13" spans="1:9">
      <c r="A13" s="54"/>
      <c r="B13" s="36" t="s">
        <v>13</v>
      </c>
      <c r="C13" s="35">
        <v>100</v>
      </c>
      <c r="D13" s="35">
        <v>85.785133983835621</v>
      </c>
      <c r="E13" s="35">
        <v>88.091429646538117</v>
      </c>
      <c r="F13" s="35">
        <v>96.993281887433142</v>
      </c>
      <c r="G13" s="7">
        <v>100</v>
      </c>
      <c r="H13" s="7">
        <v>100</v>
      </c>
      <c r="I13" s="7">
        <v>100</v>
      </c>
    </row>
    <row r="14" spans="1:9">
      <c r="A14" s="49" t="s">
        <v>16</v>
      </c>
      <c r="B14" s="34" t="s">
        <v>10</v>
      </c>
      <c r="C14" s="35">
        <v>273.292081</v>
      </c>
      <c r="D14" s="35">
        <v>273.29209800000001</v>
      </c>
      <c r="E14" s="35">
        <v>273.29209800000001</v>
      </c>
      <c r="F14" s="35">
        <v>273.292055</v>
      </c>
      <c r="G14" s="7">
        <v>273.29207400000001</v>
      </c>
      <c r="H14" s="7">
        <v>273.29208899999998</v>
      </c>
      <c r="I14" s="7">
        <v>273.29208899999998</v>
      </c>
    </row>
    <row r="15" spans="1:9">
      <c r="A15" s="50"/>
      <c r="B15" s="34" t="s">
        <v>11</v>
      </c>
      <c r="C15" s="35">
        <v>260.270647</v>
      </c>
      <c r="D15" s="35">
        <v>150.730343</v>
      </c>
      <c r="E15" s="35">
        <v>246.60967600000001</v>
      </c>
      <c r="F15" s="35">
        <v>3.1834010000000035</v>
      </c>
      <c r="G15" s="7">
        <v>260.52888100000001</v>
      </c>
      <c r="H15" s="7">
        <v>273.29208899999998</v>
      </c>
      <c r="I15" s="7">
        <v>273.29208899999998</v>
      </c>
    </row>
    <row r="16" spans="1:9">
      <c r="A16" s="50"/>
      <c r="B16" s="34" t="s">
        <v>12</v>
      </c>
      <c r="C16" s="35">
        <v>13.021433999999999</v>
      </c>
      <c r="D16" s="35">
        <v>122.56175499999999</v>
      </c>
      <c r="E16" s="35">
        <v>26.682421999999999</v>
      </c>
      <c r="F16" s="35">
        <v>270.108654</v>
      </c>
      <c r="G16" s="7">
        <v>12.763192999999999</v>
      </c>
      <c r="H16" s="7">
        <v>0</v>
      </c>
      <c r="I16" s="7">
        <v>0</v>
      </c>
    </row>
    <row r="17" spans="1:9">
      <c r="A17" s="51"/>
      <c r="B17" s="36" t="s">
        <v>13</v>
      </c>
      <c r="C17" s="35">
        <v>95.235341634359315</v>
      </c>
      <c r="D17" s="35">
        <v>55.153567960095209</v>
      </c>
      <c r="E17" s="35">
        <v>90.236665386497933</v>
      </c>
      <c r="F17" s="35">
        <v>1.164834813803864</v>
      </c>
      <c r="G17" s="7">
        <v>95.329834190507839</v>
      </c>
      <c r="H17" s="7">
        <v>100</v>
      </c>
      <c r="I17" s="7">
        <v>100</v>
      </c>
    </row>
    <row r="18" spans="1:9">
      <c r="A18" s="49" t="s">
        <v>17</v>
      </c>
      <c r="B18" s="34" t="s">
        <v>10</v>
      </c>
      <c r="C18" s="35">
        <v>238.95254800000001</v>
      </c>
      <c r="D18" s="35">
        <v>238.95252400000001</v>
      </c>
      <c r="E18" s="35">
        <v>238.95252600000003</v>
      </c>
      <c r="F18" s="35">
        <v>238.95253299999999</v>
      </c>
      <c r="G18" s="7">
        <v>238.95254700000001</v>
      </c>
      <c r="H18" s="7">
        <v>238.95254899999998</v>
      </c>
      <c r="I18" s="7">
        <v>238.95254899999998</v>
      </c>
    </row>
    <row r="19" spans="1:9">
      <c r="A19" s="50"/>
      <c r="B19" s="34" t="s">
        <v>11</v>
      </c>
      <c r="C19" s="35">
        <v>227.104131</v>
      </c>
      <c r="D19" s="35">
        <v>40.719625999999977</v>
      </c>
      <c r="E19" s="35">
        <v>202.72509700000003</v>
      </c>
      <c r="F19" s="35">
        <v>33.199452000000008</v>
      </c>
      <c r="G19" s="7">
        <v>227.297268</v>
      </c>
      <c r="H19" s="7">
        <v>234.32628299999999</v>
      </c>
      <c r="I19" s="7">
        <v>234.32628299999999</v>
      </c>
    </row>
    <row r="20" spans="1:9">
      <c r="A20" s="50"/>
      <c r="B20" s="34" t="s">
        <v>12</v>
      </c>
      <c r="C20" s="35">
        <v>11.848417</v>
      </c>
      <c r="D20" s="35">
        <v>198.23289800000003</v>
      </c>
      <c r="E20" s="35">
        <v>36.227429000000001</v>
      </c>
      <c r="F20" s="35">
        <v>205.75308099999998</v>
      </c>
      <c r="G20" s="7">
        <v>11.655279</v>
      </c>
      <c r="H20" s="7">
        <v>4.6262660000000002</v>
      </c>
      <c r="I20" s="7">
        <v>4.6262660000000002</v>
      </c>
    </row>
    <row r="21" spans="1:9">
      <c r="A21" s="51"/>
      <c r="B21" s="36" t="s">
        <v>13</v>
      </c>
      <c r="C21" s="35">
        <v>95.041518870934979</v>
      </c>
      <c r="D21" s="35">
        <v>17.040885494057378</v>
      </c>
      <c r="E21" s="35">
        <v>84.839068409764366</v>
      </c>
      <c r="F21" s="35">
        <v>13.893743490888214</v>
      </c>
      <c r="G21" s="7">
        <v>95.122345776879285</v>
      </c>
      <c r="H21" s="7">
        <v>98.063939464399695</v>
      </c>
      <c r="I21" s="7">
        <v>98.063939464399695</v>
      </c>
    </row>
    <row r="22" spans="1:9">
      <c r="A22" s="46" t="s">
        <v>18</v>
      </c>
      <c r="B22" s="34" t="s">
        <v>10</v>
      </c>
      <c r="C22" s="35">
        <v>657.851448</v>
      </c>
      <c r="D22" s="35">
        <v>657.85144500000001</v>
      </c>
      <c r="E22" s="35">
        <v>657.85144400000001</v>
      </c>
      <c r="F22" s="35">
        <v>657.85143999999991</v>
      </c>
      <c r="G22" s="7">
        <v>657.85144400000001</v>
      </c>
      <c r="H22" s="7">
        <v>657.85144199999991</v>
      </c>
      <c r="I22" s="7">
        <v>657.85144199999991</v>
      </c>
    </row>
    <row r="23" spans="1:9">
      <c r="A23" s="47"/>
      <c r="B23" s="34" t="s">
        <v>11</v>
      </c>
      <c r="C23" s="35">
        <v>617.78834200000006</v>
      </c>
      <c r="D23" s="35">
        <v>568.23608300000001</v>
      </c>
      <c r="E23" s="35">
        <v>547.72110799999996</v>
      </c>
      <c r="F23" s="35">
        <v>559.53461399999992</v>
      </c>
      <c r="G23" s="7">
        <v>573.56471699999997</v>
      </c>
      <c r="H23" s="7">
        <v>621.57107599999995</v>
      </c>
      <c r="I23" s="7">
        <v>621.57107599999995</v>
      </c>
    </row>
    <row r="24" spans="1:9">
      <c r="A24" s="47"/>
      <c r="B24" s="34" t="s">
        <v>12</v>
      </c>
      <c r="C24" s="7">
        <v>40.063105999999998</v>
      </c>
      <c r="D24" s="7">
        <v>89.615362000000005</v>
      </c>
      <c r="E24" s="7">
        <v>110.130336</v>
      </c>
      <c r="F24" s="7">
        <v>98.316826000000006</v>
      </c>
      <c r="G24" s="7">
        <v>84.286726999999999</v>
      </c>
      <c r="H24" s="7">
        <v>36.280366000000001</v>
      </c>
      <c r="I24" s="7">
        <v>36.280366000000001</v>
      </c>
    </row>
    <row r="25" spans="1:9">
      <c r="A25" s="48"/>
      <c r="B25" s="36" t="s">
        <v>13</v>
      </c>
      <c r="C25" s="7">
        <v>93.910007172318345</v>
      </c>
      <c r="D25" s="7">
        <v>86.377568570971221</v>
      </c>
      <c r="E25" s="7">
        <v>83.259087290230212</v>
      </c>
      <c r="F25" s="7">
        <v>85.054858890329399</v>
      </c>
      <c r="G25" s="7">
        <v>87.187574372794103</v>
      </c>
      <c r="H25" s="7">
        <v>94.485021437408363</v>
      </c>
      <c r="I25" s="7">
        <v>94.485021437408363</v>
      </c>
    </row>
    <row r="26" spans="1:9">
      <c r="A26" s="46" t="s">
        <v>19</v>
      </c>
      <c r="B26" s="34" t="s">
        <v>10</v>
      </c>
      <c r="C26" s="7">
        <v>1338.2989219999999</v>
      </c>
      <c r="D26" s="7">
        <v>1338.298918</v>
      </c>
      <c r="E26" s="7">
        <v>1338.2989260000002</v>
      </c>
      <c r="F26" s="7">
        <v>1338.2989259999997</v>
      </c>
      <c r="G26" s="7">
        <v>1338.29892</v>
      </c>
      <c r="H26" s="7">
        <v>1338.2989219999999</v>
      </c>
      <c r="I26" s="7">
        <v>1338.2989219999999</v>
      </c>
    </row>
    <row r="27" spans="1:9">
      <c r="A27" s="47"/>
      <c r="B27" s="34" t="s">
        <v>11</v>
      </c>
      <c r="C27" s="7">
        <v>1209.0101460000001</v>
      </c>
      <c r="D27" s="7">
        <v>1047.5628379999998</v>
      </c>
      <c r="E27" s="7">
        <v>1077.4891630000002</v>
      </c>
      <c r="F27" s="7">
        <v>1256.4470309999997</v>
      </c>
      <c r="G27" s="7">
        <v>1146.937404</v>
      </c>
      <c r="H27" s="7">
        <v>1262.438973</v>
      </c>
      <c r="I27" s="7">
        <v>1262.438973</v>
      </c>
    </row>
    <row r="28" spans="1:9">
      <c r="A28" s="47"/>
      <c r="B28" s="34" t="s">
        <v>12</v>
      </c>
      <c r="C28" s="7">
        <v>129.28877599999998</v>
      </c>
      <c r="D28" s="7">
        <v>290.73608000000002</v>
      </c>
      <c r="E28" s="7">
        <v>260.80976299999998</v>
      </c>
      <c r="F28" s="7">
        <v>81.851894999999999</v>
      </c>
      <c r="G28" s="7">
        <v>191.36151600000002</v>
      </c>
      <c r="H28" s="7">
        <v>75.859949</v>
      </c>
      <c r="I28" s="7">
        <v>75.859949</v>
      </c>
    </row>
    <row r="29" spans="1:9">
      <c r="A29" s="48"/>
      <c r="B29" s="36" t="s">
        <v>13</v>
      </c>
      <c r="C29" s="7">
        <v>90.33932002225734</v>
      </c>
      <c r="D29" s="7">
        <v>78.275699390500421</v>
      </c>
      <c r="E29" s="7">
        <v>80.511845452979159</v>
      </c>
      <c r="F29" s="7">
        <v>93.88388547507509</v>
      </c>
      <c r="G29" s="7">
        <v>85.701137978950172</v>
      </c>
      <c r="H29" s="7">
        <v>94.331613980034277</v>
      </c>
      <c r="I29" s="7">
        <v>94.331613980034277</v>
      </c>
    </row>
    <row r="30" spans="1:9">
      <c r="A30" s="37" t="s">
        <v>20</v>
      </c>
      <c r="B30" s="34" t="s">
        <v>10</v>
      </c>
      <c r="C30" s="7">
        <v>1214.613055</v>
      </c>
      <c r="D30" s="7">
        <v>1214.6130559999999</v>
      </c>
      <c r="E30" s="7">
        <v>1214.6130559999999</v>
      </c>
      <c r="F30" s="7">
        <v>1214.613051</v>
      </c>
      <c r="G30" s="7">
        <v>1214.6130570000003</v>
      </c>
      <c r="H30" s="7">
        <v>1214.6130560000001</v>
      </c>
      <c r="I30" s="7">
        <v>1214.6130560000001</v>
      </c>
    </row>
    <row r="31" spans="1:9">
      <c r="A31" s="38"/>
      <c r="B31" s="34" t="s">
        <v>11</v>
      </c>
      <c r="C31" s="7">
        <v>1175.7582770000001</v>
      </c>
      <c r="D31" s="7">
        <v>1088.7219769999999</v>
      </c>
      <c r="E31" s="7">
        <v>4.2046040000000175</v>
      </c>
      <c r="F31" s="7">
        <v>315.95419000000004</v>
      </c>
      <c r="G31" s="7">
        <v>1126.5673100000004</v>
      </c>
      <c r="H31" s="7">
        <v>1210.2850920000001</v>
      </c>
      <c r="I31" s="7">
        <v>1210.2850920000001</v>
      </c>
    </row>
    <row r="32" spans="1:9">
      <c r="A32" s="38"/>
      <c r="B32" s="34" t="s">
        <v>12</v>
      </c>
      <c r="C32" s="7">
        <v>38.854778000000003</v>
      </c>
      <c r="D32" s="7">
        <v>125.89107899999999</v>
      </c>
      <c r="E32" s="7">
        <v>1210.4084519999999</v>
      </c>
      <c r="F32" s="7">
        <v>898.658861</v>
      </c>
      <c r="G32" s="7">
        <v>88.045746999999992</v>
      </c>
      <c r="H32" s="7">
        <v>4.3279639999999997</v>
      </c>
      <c r="I32" s="7">
        <v>4.3279639999999997</v>
      </c>
    </row>
    <row r="33" spans="1:9">
      <c r="A33" s="39"/>
      <c r="B33" s="36" t="s">
        <v>13</v>
      </c>
      <c r="C33" s="7">
        <v>96.801057107030687</v>
      </c>
      <c r="D33" s="7">
        <v>89.63529344772661</v>
      </c>
      <c r="E33" s="7">
        <v>0.34616818740996785</v>
      </c>
      <c r="F33" s="7">
        <v>26.01274453126225</v>
      </c>
      <c r="G33" s="7">
        <v>92.751127900973984</v>
      </c>
      <c r="H33" s="7">
        <v>99.64367549166208</v>
      </c>
      <c r="I33" s="7">
        <v>99.64367549166208</v>
      </c>
    </row>
    <row r="34" spans="1:9">
      <c r="A34" s="37" t="s">
        <v>21</v>
      </c>
      <c r="B34" s="34" t="s">
        <v>10</v>
      </c>
      <c r="C34" s="7">
        <v>1601.9086669999997</v>
      </c>
      <c r="D34" s="7">
        <v>1601.908668</v>
      </c>
      <c r="E34" s="7">
        <v>1601.9086689999999</v>
      </c>
      <c r="F34" s="7">
        <v>1601.9085120000004</v>
      </c>
      <c r="G34" s="7">
        <v>1601.9086600000001</v>
      </c>
      <c r="H34" s="7">
        <v>1601.9086600000001</v>
      </c>
      <c r="I34" s="7">
        <v>1601.9086600000001</v>
      </c>
    </row>
    <row r="35" spans="1:9">
      <c r="A35" s="38"/>
      <c r="B35" s="34" t="s">
        <v>11</v>
      </c>
      <c r="C35" s="7">
        <v>1397.9708619999997</v>
      </c>
      <c r="D35" s="7">
        <v>1091.571547</v>
      </c>
      <c r="E35" s="7">
        <v>18.110732999999982</v>
      </c>
      <c r="F35" s="7">
        <v>417.29600800000026</v>
      </c>
      <c r="G35" s="7">
        <v>1187.4390930000002</v>
      </c>
      <c r="H35" s="7">
        <v>1330.2422780000002</v>
      </c>
      <c r="I35" s="7">
        <v>1330.2422780000002</v>
      </c>
    </row>
    <row r="36" spans="1:9">
      <c r="A36" s="38"/>
      <c r="B36" s="34" t="s">
        <v>12</v>
      </c>
      <c r="C36" s="7">
        <v>203.937805</v>
      </c>
      <c r="D36" s="7">
        <v>510.33712099999997</v>
      </c>
      <c r="E36" s="7">
        <v>1583.7979359999999</v>
      </c>
      <c r="F36" s="7">
        <v>1184.6125040000002</v>
      </c>
      <c r="G36" s="7">
        <v>414.46956699999993</v>
      </c>
      <c r="H36" s="7">
        <v>271.666382</v>
      </c>
      <c r="I36" s="7">
        <v>271.666382</v>
      </c>
    </row>
    <row r="37" spans="1:9">
      <c r="A37" s="39"/>
      <c r="B37" s="36" t="s">
        <v>13</v>
      </c>
      <c r="C37" s="7">
        <v>87.269074123812075</v>
      </c>
      <c r="D37" s="7">
        <v>68.141933981969061</v>
      </c>
      <c r="E37" s="7">
        <v>1.1305721325115061</v>
      </c>
      <c r="F37" s="7">
        <v>26.049927625329964</v>
      </c>
      <c r="G37" s="7">
        <v>74.126516863951537</v>
      </c>
      <c r="H37" s="7">
        <v>83.041081630709215</v>
      </c>
      <c r="I37" s="7">
        <v>83.041081630709215</v>
      </c>
    </row>
    <row r="38" spans="1:9">
      <c r="A38" s="40" t="s">
        <v>22</v>
      </c>
      <c r="B38" s="34" t="s">
        <v>10</v>
      </c>
      <c r="C38" s="7">
        <v>5671.2219210000003</v>
      </c>
      <c r="D38" s="7">
        <v>5671.2219089999999</v>
      </c>
      <c r="E38" s="7">
        <v>5671.2218849999981</v>
      </c>
      <c r="F38" s="7">
        <v>5671.221845</v>
      </c>
      <c r="G38" s="7">
        <v>5671.2218850000017</v>
      </c>
      <c r="H38" s="7">
        <v>5671.2219130000003</v>
      </c>
      <c r="I38" s="7">
        <v>5671.2219130000003</v>
      </c>
    </row>
    <row r="39" spans="1:9">
      <c r="A39" s="41"/>
      <c r="B39" s="34" t="s">
        <v>11</v>
      </c>
      <c r="C39" s="7">
        <v>5640.8875459999999</v>
      </c>
      <c r="D39" s="7">
        <v>3599.2325619999997</v>
      </c>
      <c r="E39" s="7">
        <v>15.907913999998527</v>
      </c>
      <c r="F39" s="7">
        <v>78.774319000000105</v>
      </c>
      <c r="G39" s="7">
        <v>5280.3401030000014</v>
      </c>
      <c r="H39" s="7">
        <v>5411.5595490000005</v>
      </c>
      <c r="I39" s="7">
        <v>5411.5595490000005</v>
      </c>
    </row>
    <row r="40" spans="1:9">
      <c r="A40" s="41"/>
      <c r="B40" s="34" t="s">
        <v>12</v>
      </c>
      <c r="C40" s="7">
        <v>30.334375000000005</v>
      </c>
      <c r="D40" s="7">
        <v>2071.9893470000002</v>
      </c>
      <c r="E40" s="7">
        <v>5655.3139709999996</v>
      </c>
      <c r="F40" s="7">
        <v>5592.4475259999999</v>
      </c>
      <c r="G40" s="7">
        <v>390.88178200000004</v>
      </c>
      <c r="H40" s="7">
        <v>259.66236400000003</v>
      </c>
      <c r="I40" s="7">
        <v>259.66236400000003</v>
      </c>
    </row>
    <row r="41" spans="1:9">
      <c r="A41" s="42"/>
      <c r="B41" s="36" t="s">
        <v>13</v>
      </c>
      <c r="C41" s="7">
        <v>99.465117475165712</v>
      </c>
      <c r="D41" s="7">
        <v>63.464851486205518</v>
      </c>
      <c r="E41" s="7">
        <v>0.28050240887371897</v>
      </c>
      <c r="F41" s="7">
        <v>1.3890184717328775</v>
      </c>
      <c r="G41" s="7">
        <v>93.10762671737713</v>
      </c>
      <c r="H41" s="7">
        <v>95.421403570811037</v>
      </c>
      <c r="I41" s="7">
        <v>95.421403570811037</v>
      </c>
    </row>
    <row r="42" spans="1:9">
      <c r="A42" s="40" t="s">
        <v>23</v>
      </c>
      <c r="B42" s="34" t="s">
        <v>10</v>
      </c>
      <c r="C42" s="7">
        <v>59.214145000000002</v>
      </c>
      <c r="D42" s="7">
        <v>59.214146999999997</v>
      </c>
      <c r="E42" s="7">
        <v>59.214142000000002</v>
      </c>
      <c r="F42" s="7">
        <v>59.214139000000003</v>
      </c>
      <c r="G42" s="7">
        <v>59.214142000000002</v>
      </c>
      <c r="H42" s="7">
        <v>59.214143999999997</v>
      </c>
      <c r="I42" s="7">
        <v>59.214143999999997</v>
      </c>
    </row>
    <row r="43" spans="1:9">
      <c r="A43" s="41"/>
      <c r="B43" s="34" t="s">
        <v>11</v>
      </c>
      <c r="C43" s="7">
        <v>59.214145000000002</v>
      </c>
      <c r="D43" s="7">
        <v>0.81455299999999653</v>
      </c>
      <c r="E43" s="7">
        <v>0</v>
      </c>
      <c r="F43" s="7">
        <v>0</v>
      </c>
      <c r="G43" s="7">
        <v>58.926674000000006</v>
      </c>
      <c r="H43" s="7">
        <v>59.214143999999997</v>
      </c>
      <c r="I43" s="7">
        <v>59.214143999999997</v>
      </c>
    </row>
    <row r="44" spans="1:9">
      <c r="A44" s="41"/>
      <c r="B44" s="34" t="s">
        <v>12</v>
      </c>
      <c r="C44" s="7">
        <v>0</v>
      </c>
      <c r="D44" s="7">
        <v>58.399594</v>
      </c>
      <c r="E44" s="7">
        <v>59.214142000000002</v>
      </c>
      <c r="F44" s="7">
        <v>59.214139000000003</v>
      </c>
      <c r="G44" s="7">
        <v>0.287468</v>
      </c>
      <c r="H44" s="7">
        <v>0</v>
      </c>
      <c r="I44" s="7">
        <v>0</v>
      </c>
    </row>
    <row r="45" spans="1:9">
      <c r="A45" s="42"/>
      <c r="B45" s="36" t="s">
        <v>13</v>
      </c>
      <c r="C45" s="7">
        <v>100</v>
      </c>
      <c r="D45" s="7">
        <v>1.3756053937583472</v>
      </c>
      <c r="E45" s="7">
        <v>0</v>
      </c>
      <c r="F45" s="7">
        <v>0</v>
      </c>
      <c r="G45" s="7">
        <v>99.514528134174441</v>
      </c>
      <c r="H45" s="7">
        <v>100</v>
      </c>
      <c r="I45" s="7">
        <v>100</v>
      </c>
    </row>
    <row r="46" spans="1:9">
      <c r="A46" s="40" t="s">
        <v>24</v>
      </c>
      <c r="B46" s="34" t="s">
        <v>10</v>
      </c>
      <c r="C46" s="7">
        <v>628.77688599999999</v>
      </c>
      <c r="D46" s="7">
        <v>628.776882</v>
      </c>
      <c r="E46" s="7">
        <v>628.776883</v>
      </c>
      <c r="F46" s="7">
        <v>628.77692300000001</v>
      </c>
      <c r="G46" s="7">
        <v>628.77688499999999</v>
      </c>
      <c r="H46" s="7">
        <v>628.77689599999997</v>
      </c>
      <c r="I46" s="7">
        <v>628.77689599999997</v>
      </c>
    </row>
    <row r="47" spans="1:9">
      <c r="A47" s="41"/>
      <c r="B47" s="34" t="s">
        <v>11</v>
      </c>
      <c r="C47" s="7">
        <v>475.01158099999998</v>
      </c>
      <c r="D47" s="7">
        <v>4.5962000000031367E-2</v>
      </c>
      <c r="E47" s="7">
        <v>0</v>
      </c>
      <c r="F47" s="7">
        <v>0</v>
      </c>
      <c r="G47" s="7">
        <v>389.595348</v>
      </c>
      <c r="H47" s="7">
        <v>431.57401299999992</v>
      </c>
      <c r="I47" s="7">
        <v>431.57401299999992</v>
      </c>
    </row>
    <row r="48" spans="1:9">
      <c r="A48" s="41"/>
      <c r="B48" s="34" t="s">
        <v>12</v>
      </c>
      <c r="C48" s="7">
        <v>153.76530500000001</v>
      </c>
      <c r="D48" s="7">
        <v>628.73091999999997</v>
      </c>
      <c r="E48" s="7">
        <v>628.776883</v>
      </c>
      <c r="F48" s="7">
        <v>628.77692300000001</v>
      </c>
      <c r="G48" s="7">
        <v>239.18153699999999</v>
      </c>
      <c r="H48" s="7">
        <v>197.20288300000001</v>
      </c>
      <c r="I48" s="7">
        <v>197.20288300000001</v>
      </c>
    </row>
    <row r="49" spans="1:9">
      <c r="A49" s="42"/>
      <c r="B49" s="36" t="s">
        <v>13</v>
      </c>
      <c r="C49" s="7">
        <v>75.545331193996844</v>
      </c>
      <c r="D49" s="7">
        <v>7.3097471163119775E-3</v>
      </c>
      <c r="E49" s="7">
        <v>0</v>
      </c>
      <c r="F49" s="7">
        <v>0</v>
      </c>
      <c r="G49" s="7">
        <v>61.96082542061005</v>
      </c>
      <c r="H49" s="7">
        <v>68.637065984052938</v>
      </c>
      <c r="I49" s="7">
        <v>68.637065984052938</v>
      </c>
    </row>
    <row r="50" spans="1:9">
      <c r="A50" s="40" t="s">
        <v>25</v>
      </c>
      <c r="B50" s="34" t="s">
        <v>10</v>
      </c>
      <c r="C50" s="7">
        <v>1226.6638539999999</v>
      </c>
      <c r="D50" s="7">
        <v>1226.6638559999999</v>
      </c>
      <c r="E50" s="7">
        <v>1226.663865</v>
      </c>
      <c r="F50" s="7">
        <v>1226.6638779999998</v>
      </c>
      <c r="G50" s="7">
        <v>1226.6638699999999</v>
      </c>
      <c r="H50" s="7">
        <v>1226.6638600000001</v>
      </c>
      <c r="I50" s="7">
        <v>1226.6638600000001</v>
      </c>
    </row>
    <row r="51" spans="1:9">
      <c r="A51" s="41"/>
      <c r="B51" s="34" t="s">
        <v>11</v>
      </c>
      <c r="C51" s="7">
        <v>1193.9692229999998</v>
      </c>
      <c r="D51" s="7">
        <v>997.55589799999984</v>
      </c>
      <c r="E51" s="7">
        <v>1.0201170000000275</v>
      </c>
      <c r="F51" s="7">
        <v>0.15219600000000355</v>
      </c>
      <c r="G51" s="7">
        <v>1059.5277389999999</v>
      </c>
      <c r="H51" s="7">
        <v>1175.2524600000002</v>
      </c>
      <c r="I51" s="7">
        <v>1175.2524600000002</v>
      </c>
    </row>
    <row r="52" spans="1:9">
      <c r="A52" s="41"/>
      <c r="B52" s="34" t="s">
        <v>12</v>
      </c>
      <c r="C52" s="7">
        <v>32.694630999999994</v>
      </c>
      <c r="D52" s="7">
        <v>229.107958</v>
      </c>
      <c r="E52" s="7">
        <v>1225.643748</v>
      </c>
      <c r="F52" s="7">
        <v>1226.5116819999998</v>
      </c>
      <c r="G52" s="7">
        <v>167.13613100000001</v>
      </c>
      <c r="H52" s="7">
        <v>51.4114</v>
      </c>
      <c r="I52" s="7">
        <v>51.4114</v>
      </c>
    </row>
    <row r="53" spans="1:9">
      <c r="A53" s="42"/>
      <c r="B53" s="36" t="s">
        <v>13</v>
      </c>
      <c r="C53" s="7">
        <v>97.334670709225918</v>
      </c>
      <c r="D53" s="7">
        <v>81.322678019788327</v>
      </c>
      <c r="E53" s="7">
        <v>8.3161901895596108E-2</v>
      </c>
      <c r="F53" s="7">
        <v>1.2407310815098736E-2</v>
      </c>
      <c r="G53" s="7">
        <v>86.37474086523801</v>
      </c>
      <c r="H53" s="7">
        <v>95.808843671321668</v>
      </c>
      <c r="I53" s="7">
        <v>95.808843671321668</v>
      </c>
    </row>
  </sheetData>
  <mergeCells count="13">
    <mergeCell ref="A2:A5"/>
    <mergeCell ref="A26:A29"/>
    <mergeCell ref="A22:A25"/>
    <mergeCell ref="A18:A21"/>
    <mergeCell ref="A14:A17"/>
    <mergeCell ref="A10:A13"/>
    <mergeCell ref="A6:A9"/>
    <mergeCell ref="A30:A33"/>
    <mergeCell ref="A50:A53"/>
    <mergeCell ref="A46:A49"/>
    <mergeCell ref="A42:A45"/>
    <mergeCell ref="A38:A41"/>
    <mergeCell ref="A34:A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zoomScale="50" zoomScaleNormal="50" workbookViewId="0">
      <pane xSplit="1" topLeftCell="B1" activePane="topRight" state="frozen"/>
      <selection pane="topRight"/>
      <selection activeCell="A2" sqref="A2"/>
    </sheetView>
  </sheetViews>
  <sheetFormatPr defaultColWidth="9.140625" defaultRowHeight="15" customHeight="1"/>
  <cols>
    <col min="1" max="1" width="20.140625" style="1" customWidth="1"/>
    <col min="2" max="2" width="11.7109375" customWidth="1"/>
    <col min="3" max="3" width="20" customWidth="1"/>
    <col min="4" max="4" width="11.42578125" bestFit="1" customWidth="1"/>
    <col min="5" max="5" width="8.42578125" bestFit="1" customWidth="1"/>
    <col min="6" max="6" width="15.85546875" bestFit="1" customWidth="1"/>
    <col min="7" max="7" width="17.5703125" customWidth="1"/>
    <col min="8" max="8" width="14.140625" bestFit="1" customWidth="1"/>
    <col min="9" max="9" width="21" bestFit="1" customWidth="1"/>
    <col min="10" max="10" width="20.5703125" bestFit="1" customWidth="1"/>
    <col min="11" max="12" width="7.5703125" customWidth="1"/>
    <col min="13" max="13" width="7.42578125" bestFit="1" customWidth="1"/>
    <col min="14" max="14" width="15.7109375" bestFit="1" customWidth="1"/>
  </cols>
  <sheetData>
    <row r="1" spans="1:14" ht="14.45">
      <c r="A1" s="5" t="s">
        <v>0</v>
      </c>
      <c r="B1" s="23" t="s">
        <v>2</v>
      </c>
      <c r="C1" s="23" t="s">
        <v>26</v>
      </c>
      <c r="D1" s="24" t="s">
        <v>27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7</v>
      </c>
      <c r="J1" s="23" t="s">
        <v>8</v>
      </c>
      <c r="K1" s="24" t="s">
        <v>28</v>
      </c>
      <c r="L1" s="24" t="s">
        <v>29</v>
      </c>
      <c r="M1" s="24" t="s">
        <v>30</v>
      </c>
      <c r="N1" s="25" t="s">
        <v>31</v>
      </c>
    </row>
    <row r="2" spans="1:14" ht="14.45">
      <c r="A2" s="14" t="s">
        <v>9</v>
      </c>
      <c r="B2" s="8">
        <v>1</v>
      </c>
      <c r="C2" s="8">
        <v>1</v>
      </c>
      <c r="D2" s="9">
        <v>0</v>
      </c>
      <c r="E2" s="8">
        <v>1</v>
      </c>
      <c r="F2" s="8">
        <v>1</v>
      </c>
      <c r="G2" s="8">
        <v>1</v>
      </c>
      <c r="H2" s="8">
        <v>1</v>
      </c>
      <c r="I2" s="8">
        <v>1</v>
      </c>
      <c r="J2" s="8">
        <v>1</v>
      </c>
      <c r="K2" s="10">
        <v>1</v>
      </c>
      <c r="L2" s="10">
        <v>1</v>
      </c>
      <c r="M2" s="10">
        <v>0</v>
      </c>
      <c r="N2">
        <f t="shared" ref="N2:N8" si="0">SUM(B2:M2)</f>
        <v>10</v>
      </c>
    </row>
    <row r="3" spans="1:14" ht="14.45">
      <c r="A3" s="26" t="s">
        <v>14</v>
      </c>
      <c r="B3" s="8">
        <v>1</v>
      </c>
      <c r="C3" s="8">
        <v>1</v>
      </c>
      <c r="D3" s="9">
        <v>1</v>
      </c>
      <c r="E3" s="8">
        <v>1</v>
      </c>
      <c r="F3" s="8">
        <v>1</v>
      </c>
      <c r="G3" s="8">
        <v>1</v>
      </c>
      <c r="H3" s="8">
        <v>1</v>
      </c>
      <c r="I3" s="8">
        <v>1</v>
      </c>
      <c r="J3" s="8">
        <v>1</v>
      </c>
      <c r="K3" s="10">
        <v>1</v>
      </c>
      <c r="L3" s="10">
        <v>1</v>
      </c>
      <c r="M3" s="10">
        <v>1</v>
      </c>
      <c r="N3">
        <f t="shared" si="0"/>
        <v>12</v>
      </c>
    </row>
    <row r="4" spans="1:14" ht="13.5" customHeight="1">
      <c r="A4" s="27" t="s">
        <v>15</v>
      </c>
      <c r="B4" s="8">
        <v>1</v>
      </c>
      <c r="C4" s="8">
        <v>1</v>
      </c>
      <c r="D4" s="9">
        <v>0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10">
        <v>1</v>
      </c>
      <c r="L4" s="10">
        <v>1</v>
      </c>
      <c r="M4" s="10">
        <v>0</v>
      </c>
      <c r="N4">
        <f t="shared" si="0"/>
        <v>10</v>
      </c>
    </row>
    <row r="5" spans="1:14" ht="14.45">
      <c r="A5" s="28" t="s">
        <v>16</v>
      </c>
      <c r="B5" s="8">
        <v>1</v>
      </c>
      <c r="C5" s="8">
        <v>1</v>
      </c>
      <c r="D5" s="9">
        <v>1</v>
      </c>
      <c r="E5" s="8">
        <v>1</v>
      </c>
      <c r="F5" s="8">
        <v>1</v>
      </c>
      <c r="G5" s="8">
        <v>0</v>
      </c>
      <c r="H5" s="8">
        <v>1</v>
      </c>
      <c r="I5" s="8">
        <v>1</v>
      </c>
      <c r="J5" s="8">
        <v>1</v>
      </c>
      <c r="K5" s="10">
        <v>1</v>
      </c>
      <c r="L5" s="10">
        <v>1</v>
      </c>
      <c r="M5" s="10">
        <v>1</v>
      </c>
      <c r="N5">
        <f t="shared" si="0"/>
        <v>11</v>
      </c>
    </row>
    <row r="6" spans="1:14" ht="14.45">
      <c r="A6" s="28" t="s">
        <v>17</v>
      </c>
      <c r="B6" s="8">
        <v>1</v>
      </c>
      <c r="C6" s="8">
        <v>1</v>
      </c>
      <c r="D6" s="9">
        <v>1</v>
      </c>
      <c r="E6" s="8">
        <v>0</v>
      </c>
      <c r="F6" s="8">
        <v>1</v>
      </c>
      <c r="G6" s="8">
        <v>0</v>
      </c>
      <c r="H6" s="8">
        <v>1</v>
      </c>
      <c r="I6" s="8">
        <v>1</v>
      </c>
      <c r="J6" s="8">
        <v>1</v>
      </c>
      <c r="K6" s="10">
        <v>1</v>
      </c>
      <c r="L6" s="10">
        <v>1</v>
      </c>
      <c r="M6" s="10">
        <v>1</v>
      </c>
      <c r="N6" s="11">
        <f t="shared" si="0"/>
        <v>10</v>
      </c>
    </row>
    <row r="7" spans="1:14" ht="14.45">
      <c r="A7" s="29" t="s">
        <v>18</v>
      </c>
      <c r="B7" s="8">
        <v>1</v>
      </c>
      <c r="C7" s="8">
        <v>1</v>
      </c>
      <c r="D7" s="9">
        <v>0</v>
      </c>
      <c r="E7" s="8">
        <v>1</v>
      </c>
      <c r="F7" s="8">
        <v>1</v>
      </c>
      <c r="G7" s="8">
        <v>1</v>
      </c>
      <c r="H7" s="8">
        <v>1</v>
      </c>
      <c r="I7" s="8">
        <v>1</v>
      </c>
      <c r="J7" s="8">
        <v>1</v>
      </c>
      <c r="K7" s="10">
        <v>1</v>
      </c>
      <c r="L7" s="10">
        <v>1</v>
      </c>
      <c r="M7" s="10">
        <v>0</v>
      </c>
      <c r="N7">
        <f t="shared" si="0"/>
        <v>10</v>
      </c>
    </row>
    <row r="8" spans="1:14" ht="14.45">
      <c r="A8" s="29" t="s">
        <v>19</v>
      </c>
      <c r="B8" s="8">
        <v>1</v>
      </c>
      <c r="C8" s="8">
        <v>1</v>
      </c>
      <c r="D8" s="9">
        <v>0</v>
      </c>
      <c r="E8" s="8">
        <v>1</v>
      </c>
      <c r="F8" s="8">
        <v>1</v>
      </c>
      <c r="G8" s="8">
        <v>1</v>
      </c>
      <c r="H8" s="8">
        <v>1</v>
      </c>
      <c r="I8" s="8">
        <v>1</v>
      </c>
      <c r="J8" s="8">
        <v>1</v>
      </c>
      <c r="K8" s="10">
        <v>1</v>
      </c>
      <c r="L8" s="10">
        <v>1</v>
      </c>
      <c r="M8" s="10">
        <v>0</v>
      </c>
      <c r="N8">
        <f t="shared" si="0"/>
        <v>10</v>
      </c>
    </row>
    <row r="9" spans="1:14" ht="14.45">
      <c r="A9" s="30" t="s">
        <v>20</v>
      </c>
      <c r="B9" s="8">
        <v>1</v>
      </c>
      <c r="C9" s="8">
        <v>1</v>
      </c>
      <c r="D9" s="9">
        <v>1</v>
      </c>
      <c r="E9" s="8">
        <v>1</v>
      </c>
      <c r="F9" s="8">
        <v>0</v>
      </c>
      <c r="G9" s="8">
        <v>1</v>
      </c>
      <c r="H9" s="8">
        <v>1</v>
      </c>
      <c r="I9" s="8">
        <v>1</v>
      </c>
      <c r="J9" s="8">
        <v>1</v>
      </c>
      <c r="K9" s="10">
        <v>1</v>
      </c>
      <c r="L9" s="10">
        <v>1</v>
      </c>
      <c r="M9" s="10">
        <v>0</v>
      </c>
      <c r="N9">
        <f t="shared" ref="N9:N14" si="1">SUM(B9:M9)</f>
        <v>10</v>
      </c>
    </row>
    <row r="10" spans="1:14" ht="14.45">
      <c r="A10" s="30" t="s">
        <v>21</v>
      </c>
      <c r="B10" s="8">
        <v>1</v>
      </c>
      <c r="C10" s="8">
        <v>1</v>
      </c>
      <c r="D10" s="9">
        <v>1</v>
      </c>
      <c r="E10" s="8">
        <v>1</v>
      </c>
      <c r="F10" s="8">
        <v>0</v>
      </c>
      <c r="G10" s="8">
        <v>1</v>
      </c>
      <c r="H10" s="8">
        <v>1</v>
      </c>
      <c r="I10" s="8">
        <v>1</v>
      </c>
      <c r="J10" s="8">
        <v>1</v>
      </c>
      <c r="K10" s="10">
        <v>1</v>
      </c>
      <c r="L10" s="10">
        <v>1</v>
      </c>
      <c r="M10" s="10">
        <v>0</v>
      </c>
      <c r="N10">
        <f t="shared" si="1"/>
        <v>10</v>
      </c>
    </row>
    <row r="11" spans="1:14" ht="14.45">
      <c r="A11" s="31" t="s">
        <v>22</v>
      </c>
      <c r="B11" s="8">
        <v>1</v>
      </c>
      <c r="C11" s="8">
        <v>1</v>
      </c>
      <c r="D11" s="9">
        <v>1</v>
      </c>
      <c r="E11" s="8">
        <v>1</v>
      </c>
      <c r="F11" s="8">
        <v>0</v>
      </c>
      <c r="G11" s="8">
        <v>0</v>
      </c>
      <c r="H11" s="8">
        <v>1</v>
      </c>
      <c r="I11" s="8">
        <v>1</v>
      </c>
      <c r="J11" s="8">
        <v>1</v>
      </c>
      <c r="K11" s="10">
        <v>1</v>
      </c>
      <c r="L11" s="10">
        <v>1</v>
      </c>
      <c r="M11" s="10">
        <v>0</v>
      </c>
      <c r="N11">
        <f t="shared" si="1"/>
        <v>9</v>
      </c>
    </row>
    <row r="12" spans="1:14" ht="14.45">
      <c r="A12" s="31" t="s">
        <v>23</v>
      </c>
      <c r="B12" s="12">
        <v>1</v>
      </c>
      <c r="C12" s="8">
        <v>1</v>
      </c>
      <c r="D12" s="9">
        <v>1</v>
      </c>
      <c r="E12" s="8">
        <v>1</v>
      </c>
      <c r="F12" s="8">
        <v>0</v>
      </c>
      <c r="G12" s="8">
        <v>0</v>
      </c>
      <c r="H12" s="8">
        <v>1</v>
      </c>
      <c r="I12" s="8">
        <v>1</v>
      </c>
      <c r="J12" s="8">
        <v>1</v>
      </c>
      <c r="K12" s="10">
        <v>1</v>
      </c>
      <c r="L12" s="10">
        <v>1</v>
      </c>
      <c r="M12" s="10">
        <v>0</v>
      </c>
      <c r="N12">
        <f t="shared" si="1"/>
        <v>9</v>
      </c>
    </row>
    <row r="13" spans="1:14" ht="14.45">
      <c r="A13" s="31" t="s">
        <v>24</v>
      </c>
      <c r="B13" s="12">
        <v>1</v>
      </c>
      <c r="C13" s="8">
        <v>0</v>
      </c>
      <c r="D13" s="9">
        <v>0</v>
      </c>
      <c r="E13" s="8">
        <v>0</v>
      </c>
      <c r="F13" s="8">
        <v>0</v>
      </c>
      <c r="G13" s="8">
        <v>0</v>
      </c>
      <c r="H13" s="13">
        <v>0</v>
      </c>
      <c r="I13" s="14">
        <v>0</v>
      </c>
      <c r="J13" s="14">
        <v>0</v>
      </c>
      <c r="K13" s="10">
        <v>0</v>
      </c>
      <c r="L13" s="10">
        <v>0</v>
      </c>
      <c r="M13" s="15">
        <v>1</v>
      </c>
      <c r="N13">
        <f t="shared" si="1"/>
        <v>2</v>
      </c>
    </row>
    <row r="14" spans="1:14" ht="14.45">
      <c r="A14" s="31" t="s">
        <v>25</v>
      </c>
      <c r="B14" s="8">
        <v>1</v>
      </c>
      <c r="C14" s="8">
        <v>0</v>
      </c>
      <c r="D14" s="9">
        <v>1</v>
      </c>
      <c r="E14" s="8">
        <v>1</v>
      </c>
      <c r="F14" s="8">
        <v>0</v>
      </c>
      <c r="G14" s="8">
        <v>0</v>
      </c>
      <c r="H14" s="8">
        <v>1</v>
      </c>
      <c r="I14" s="8">
        <v>1</v>
      </c>
      <c r="J14" s="8">
        <v>1</v>
      </c>
      <c r="K14" s="10">
        <v>1</v>
      </c>
      <c r="L14" s="10">
        <v>0</v>
      </c>
      <c r="M14" s="10">
        <v>0</v>
      </c>
      <c r="N14">
        <f t="shared" si="1"/>
        <v>7</v>
      </c>
    </row>
    <row r="15" spans="1:14" ht="14.45">
      <c r="A15" s="1" t="s">
        <v>32</v>
      </c>
      <c r="B15" s="1">
        <f>SUM(B2:B14)</f>
        <v>13</v>
      </c>
      <c r="C15" s="1">
        <f>SUM(C2:C14)</f>
        <v>11</v>
      </c>
      <c r="D15" s="1">
        <f t="shared" ref="D15:M15" si="2">SUM(D2:D14)</f>
        <v>8</v>
      </c>
      <c r="E15" s="1">
        <f t="shared" si="2"/>
        <v>11</v>
      </c>
      <c r="F15" s="1">
        <f t="shared" si="2"/>
        <v>7</v>
      </c>
      <c r="G15" s="1">
        <f t="shared" si="2"/>
        <v>7</v>
      </c>
      <c r="H15" s="1">
        <f t="shared" si="2"/>
        <v>12</v>
      </c>
      <c r="I15" s="1">
        <f t="shared" si="2"/>
        <v>12</v>
      </c>
      <c r="J15" s="1">
        <f t="shared" si="2"/>
        <v>12</v>
      </c>
      <c r="K15" s="1">
        <f t="shared" si="2"/>
        <v>12</v>
      </c>
      <c r="L15" s="1">
        <f t="shared" si="2"/>
        <v>11</v>
      </c>
      <c r="M15" s="1">
        <f t="shared" si="2"/>
        <v>4</v>
      </c>
    </row>
    <row r="17" spans="1:6" ht="15" customHeight="1">
      <c r="A17" s="58" t="s">
        <v>33</v>
      </c>
      <c r="B17" s="58"/>
      <c r="C17" s="58"/>
      <c r="D17" s="58"/>
      <c r="E17" s="58"/>
      <c r="F17" s="58"/>
    </row>
    <row r="18" spans="1:6" ht="15" customHeight="1">
      <c r="A18" s="59" t="s">
        <v>34</v>
      </c>
      <c r="B18" s="59"/>
      <c r="C18" s="59"/>
      <c r="D18" s="59"/>
      <c r="E18" s="59"/>
      <c r="F18" s="59"/>
    </row>
    <row r="19" spans="1:6" ht="15" customHeight="1">
      <c r="A19" s="16"/>
      <c r="B19" s="4"/>
      <c r="C19" s="4"/>
      <c r="D19" s="4"/>
      <c r="E19" s="4"/>
      <c r="F19" s="4"/>
    </row>
    <row r="20" spans="1:6" ht="15" customHeight="1">
      <c r="A20" s="60" t="s">
        <v>35</v>
      </c>
      <c r="B20" s="60"/>
      <c r="C20" s="60"/>
      <c r="D20" s="60"/>
      <c r="E20" s="60"/>
      <c r="F20" s="60"/>
    </row>
    <row r="21" spans="1:6" ht="15" customHeight="1">
      <c r="A21" s="17" t="s">
        <v>36</v>
      </c>
      <c r="B21" s="4"/>
      <c r="C21" s="4"/>
      <c r="D21" s="4"/>
      <c r="E21" s="4"/>
      <c r="F21" s="4"/>
    </row>
    <row r="22" spans="1:6" ht="15" customHeight="1">
      <c r="A22" s="18" t="s">
        <v>37</v>
      </c>
      <c r="B22" s="4"/>
      <c r="C22" s="4"/>
      <c r="D22" s="4"/>
      <c r="E22" s="4"/>
      <c r="F22" s="4"/>
    </row>
    <row r="23" spans="1:6" ht="15" customHeight="1">
      <c r="A23" s="61" t="s">
        <v>38</v>
      </c>
      <c r="B23" s="61"/>
      <c r="C23" s="61"/>
      <c r="D23" s="61"/>
      <c r="E23" s="61"/>
      <c r="F23" s="61"/>
    </row>
    <row r="24" spans="1:6" ht="15" customHeight="1">
      <c r="A24" s="19" t="s">
        <v>39</v>
      </c>
      <c r="B24" s="4"/>
      <c r="C24" s="4"/>
      <c r="D24" s="4"/>
      <c r="E24" s="4"/>
      <c r="F24" s="4"/>
    </row>
    <row r="27" spans="1:6" ht="15" customHeight="1">
      <c r="C27" s="20" t="s">
        <v>40</v>
      </c>
      <c r="D27" s="20" t="s">
        <v>41</v>
      </c>
    </row>
    <row r="28" spans="1:6" ht="15" customHeight="1">
      <c r="C28" s="21" t="s">
        <v>2</v>
      </c>
      <c r="D28" s="6">
        <v>13</v>
      </c>
      <c r="F28" s="3" t="s">
        <v>42</v>
      </c>
    </row>
    <row r="29" spans="1:6" ht="15" customHeight="1">
      <c r="C29" s="21" t="s">
        <v>26</v>
      </c>
      <c r="D29" s="6">
        <v>11</v>
      </c>
      <c r="F29" s="2" t="s">
        <v>43</v>
      </c>
    </row>
    <row r="30" spans="1:6" ht="15" customHeight="1">
      <c r="C30" s="22" t="s">
        <v>27</v>
      </c>
      <c r="D30" s="6">
        <v>8</v>
      </c>
    </row>
    <row r="31" spans="1:6" ht="15" customHeight="1">
      <c r="C31" s="21" t="s">
        <v>3</v>
      </c>
      <c r="D31" s="6">
        <v>11</v>
      </c>
    </row>
    <row r="32" spans="1:6" ht="15" customHeight="1">
      <c r="C32" s="21" t="s">
        <v>4</v>
      </c>
      <c r="D32" s="6">
        <v>7</v>
      </c>
    </row>
    <row r="33" spans="3:4" ht="15" customHeight="1">
      <c r="C33" s="21" t="s">
        <v>5</v>
      </c>
      <c r="D33" s="6">
        <v>7</v>
      </c>
    </row>
    <row r="34" spans="3:4" ht="15" customHeight="1">
      <c r="C34" s="21" t="s">
        <v>6</v>
      </c>
      <c r="D34" s="6">
        <v>12</v>
      </c>
    </row>
    <row r="35" spans="3:4" ht="15" customHeight="1">
      <c r="C35" s="21" t="s">
        <v>7</v>
      </c>
      <c r="D35" s="6">
        <v>12</v>
      </c>
    </row>
    <row r="36" spans="3:4" ht="15" customHeight="1">
      <c r="C36" s="21" t="s">
        <v>8</v>
      </c>
      <c r="D36" s="6">
        <v>12</v>
      </c>
    </row>
    <row r="37" spans="3:4" ht="15" customHeight="1">
      <c r="C37" s="22" t="s">
        <v>28</v>
      </c>
      <c r="D37" s="6">
        <v>12</v>
      </c>
    </row>
    <row r="38" spans="3:4" ht="15" customHeight="1">
      <c r="C38" s="22" t="s">
        <v>29</v>
      </c>
      <c r="D38" s="6">
        <v>11</v>
      </c>
    </row>
    <row r="39" spans="3:4" ht="15" customHeight="1">
      <c r="C39" s="22" t="s">
        <v>30</v>
      </c>
      <c r="D39" s="6">
        <v>4</v>
      </c>
    </row>
  </sheetData>
  <mergeCells count="4">
    <mergeCell ref="A17:F17"/>
    <mergeCell ref="A18:F18"/>
    <mergeCell ref="A20:F20"/>
    <mergeCell ref="A23:F2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2024-09-19T23:50:11+00:00</FechayHo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9D3732-7127-4659-ACAE-AEA083DE3EFC}"/>
</file>

<file path=customXml/itemProps2.xml><?xml version="1.0" encoding="utf-8"?>
<ds:datastoreItem xmlns:ds="http://schemas.openxmlformats.org/officeDocument/2006/customXml" ds:itemID="{4FC23111-CAD5-49A5-A4CF-D5A0B9AB749F}"/>
</file>

<file path=customXml/itemProps3.xml><?xml version="1.0" encoding="utf-8"?>
<ds:datastoreItem xmlns:ds="http://schemas.openxmlformats.org/officeDocument/2006/customXml" ds:itemID="{F40236A6-6588-426E-BE45-70739C0FD4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Tartu Ülikool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Hugo Andres Isaza Vega</cp:lastModifiedBy>
  <cp:revision/>
  <dcterms:created xsi:type="dcterms:W3CDTF">2023-02-21T15:56:09Z</dcterms:created>
  <dcterms:modified xsi:type="dcterms:W3CDTF">2023-10-30T22:52:13Z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