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xr:revisionPtr revIDLastSave="96" documentId="11_0B07C757B5519637F2FEBF1A7631E714D5BCD10C" xr6:coauthVersionLast="47" xr6:coauthVersionMax="47" xr10:uidLastSave="{08227808-7050-438F-A9AB-4CEAF32970C6}"/>
  <bookViews>
    <workbookView xWindow="0" yWindow="0" windowWidth="13125" windowHeight="6105" xr2:uid="{00000000-000D-0000-FFFF-FFFF00000000}"/>
  </bookViews>
  <sheets>
    <sheet name="UFH_municipio" sheetId="8" r:id="rId1"/>
    <sheet name="Aptitud final" sheetId="10" r:id="rId2"/>
    <sheet name="NDT-TT consolidado" sheetId="11"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 UAF_UFH" sheetId="9" r:id="rId11"/>
  </sheets>
  <externalReferences>
    <externalReference r:id="rId12"/>
  </externalReferences>
  <definedNames>
    <definedName name="No_apto">[1]lista!$A$1:$A$2</definedName>
    <definedName name="NOAPTO_">[1]lista!$C$1:$C$2</definedName>
  </definedName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2" i="10" l="1"/>
  <c r="AQ2" i="10"/>
  <c r="AP3" i="10"/>
  <c r="AQ3" i="10"/>
  <c r="AP4" i="10"/>
  <c r="AQ4" i="10"/>
  <c r="AP5" i="10"/>
  <c r="AQ5" i="10"/>
  <c r="AP6" i="10"/>
  <c r="AQ6" i="10"/>
  <c r="AP7" i="10"/>
  <c r="AQ7" i="10"/>
  <c r="AP8" i="10"/>
  <c r="AQ8" i="10"/>
  <c r="AP9" i="10"/>
  <c r="AQ9" i="10"/>
  <c r="AP10" i="10"/>
  <c r="AQ10" i="10"/>
  <c r="AP11" i="10"/>
  <c r="AQ11" i="10"/>
  <c r="AP12" i="10"/>
  <c r="AQ12" i="10"/>
  <c r="AP13" i="10"/>
  <c r="AQ13" i="10"/>
  <c r="AP14" i="10"/>
  <c r="AQ14" i="10"/>
  <c r="AP15" i="10"/>
  <c r="AQ15" i="10"/>
  <c r="AP16" i="10"/>
  <c r="AQ16" i="10"/>
  <c r="AP17" i="10"/>
  <c r="AQ17" i="10"/>
  <c r="AP18" i="10"/>
  <c r="AQ18" i="10"/>
  <c r="AP19" i="10"/>
  <c r="AQ19" i="10"/>
  <c r="AP20" i="10"/>
  <c r="AQ20" i="10"/>
  <c r="AP21" i="10"/>
  <c r="AQ21" i="10"/>
  <c r="AP22" i="10"/>
  <c r="AQ22" i="10"/>
  <c r="AP23" i="10"/>
  <c r="AQ23" i="10"/>
  <c r="AP24" i="10"/>
  <c r="AQ24" i="10"/>
  <c r="AP25" i="10"/>
  <c r="AQ25" i="10"/>
  <c r="AP26" i="10"/>
  <c r="AQ26" i="10"/>
  <c r="AP27" i="10"/>
  <c r="AQ27" i="10"/>
  <c r="AP28" i="10"/>
  <c r="AQ28" i="10"/>
  <c r="AP29" i="10"/>
  <c r="AQ29" i="10"/>
  <c r="AP30" i="10"/>
  <c r="AQ30" i="10"/>
  <c r="AP31" i="10"/>
  <c r="AQ31" i="10"/>
  <c r="AP32" i="10"/>
  <c r="AQ32" i="10"/>
  <c r="AP33" i="10"/>
  <c r="AQ33" i="10"/>
  <c r="AP34" i="10"/>
  <c r="AQ34" i="10"/>
  <c r="AP35" i="10"/>
  <c r="AQ35" i="10"/>
  <c r="AP36" i="10"/>
  <c r="AQ36" i="10"/>
  <c r="AP37" i="10"/>
  <c r="AQ37" i="10"/>
  <c r="AP38" i="10"/>
  <c r="AQ38" i="10"/>
  <c r="AP39" i="10"/>
  <c r="AQ39" i="10"/>
  <c r="AP40" i="10"/>
  <c r="AQ40" i="10"/>
  <c r="AP41" i="10"/>
  <c r="AQ41" i="10"/>
  <c r="AP42" i="10"/>
  <c r="AQ42" i="10"/>
  <c r="AP43" i="10"/>
  <c r="AQ43" i="10"/>
  <c r="AP44" i="10"/>
  <c r="AQ44" i="10"/>
  <c r="AP45" i="10"/>
  <c r="AQ45" i="10"/>
  <c r="AP46" i="10"/>
  <c r="AQ46" i="10"/>
  <c r="AP47" i="10"/>
  <c r="AQ47" i="10"/>
  <c r="AP48" i="10"/>
  <c r="AQ48" i="10"/>
  <c r="AP49" i="10"/>
  <c r="AQ49" i="10"/>
  <c r="AP50" i="10"/>
  <c r="AQ50" i="10"/>
  <c r="AP51" i="10"/>
  <c r="AQ51" i="10"/>
  <c r="AP52" i="10"/>
  <c r="AQ52" i="10"/>
  <c r="AP53" i="10"/>
  <c r="AQ53" i="10"/>
  <c r="AP54" i="10"/>
  <c r="AQ54" i="10"/>
  <c r="AP55" i="10"/>
  <c r="AQ55" i="10"/>
  <c r="AP56" i="10"/>
  <c r="AQ56" i="10"/>
  <c r="AP57" i="10"/>
  <c r="AQ57" i="10"/>
  <c r="AP58" i="10"/>
  <c r="AQ58" i="10"/>
  <c r="AP59" i="10"/>
  <c r="AQ59" i="10"/>
  <c r="AP60" i="10"/>
  <c r="AQ60" i="10"/>
  <c r="AP61" i="10"/>
  <c r="AQ61" i="10"/>
  <c r="AP62" i="10"/>
  <c r="AQ62" i="10"/>
  <c r="AP63" i="10"/>
  <c r="AQ63" i="10"/>
  <c r="AP64" i="10"/>
  <c r="AQ64" i="10"/>
  <c r="AP65" i="10"/>
  <c r="AQ65" i="10"/>
  <c r="AP66" i="10"/>
  <c r="AQ66" i="10"/>
  <c r="AP67" i="10"/>
  <c r="AQ67" i="10"/>
  <c r="AP68" i="10"/>
  <c r="AQ68" i="10"/>
  <c r="AP69" i="10"/>
  <c r="AQ69" i="10"/>
  <c r="AP70" i="10"/>
  <c r="AQ70" i="10"/>
  <c r="AP71" i="10"/>
  <c r="AQ71" i="10"/>
  <c r="AP72" i="10"/>
  <c r="AQ72" i="10"/>
  <c r="AP73" i="10"/>
  <c r="AQ73" i="10"/>
  <c r="AP74" i="10"/>
  <c r="AQ74" i="10"/>
  <c r="AP75" i="10"/>
  <c r="AQ75" i="10"/>
  <c r="AP76" i="10"/>
  <c r="AQ76" i="10"/>
  <c r="AP77" i="10"/>
  <c r="AQ77" i="10"/>
  <c r="AP78" i="10"/>
  <c r="AQ78" i="10"/>
  <c r="AP79" i="10"/>
  <c r="AQ79" i="10"/>
  <c r="AP80" i="10"/>
  <c r="AQ80" i="10"/>
  <c r="AP81" i="10"/>
  <c r="AQ81" i="10"/>
  <c r="AP82" i="10"/>
  <c r="AQ82" i="10"/>
  <c r="AP83" i="10"/>
  <c r="AQ83" i="10"/>
  <c r="AP84" i="10"/>
  <c r="AQ84" i="10"/>
  <c r="AP85" i="10"/>
  <c r="AQ85" i="10"/>
  <c r="AP86" i="10"/>
  <c r="AQ86" i="10"/>
  <c r="AP87" i="10"/>
  <c r="AQ87" i="10"/>
  <c r="AP88" i="10"/>
  <c r="AQ88" i="10"/>
  <c r="AP89" i="10"/>
  <c r="AQ89" i="10"/>
  <c r="AP90" i="10"/>
  <c r="AQ90" i="10"/>
  <c r="AP91" i="10"/>
  <c r="AQ91" i="10"/>
  <c r="AP92" i="10"/>
  <c r="AQ92" i="10"/>
  <c r="AP93" i="10"/>
  <c r="AQ93" i="10"/>
  <c r="AP94" i="10"/>
  <c r="AQ94" i="10"/>
  <c r="AP95" i="10"/>
  <c r="AQ95" i="10"/>
  <c r="AP96" i="10"/>
  <c r="AQ96" i="10"/>
  <c r="AP97" i="10"/>
  <c r="AQ97" i="10"/>
  <c r="AP98" i="10"/>
  <c r="AQ98" i="10"/>
  <c r="AP99" i="10"/>
  <c r="AQ99" i="10"/>
  <c r="AP100" i="10"/>
  <c r="AQ100" i="10"/>
  <c r="AP101" i="10"/>
  <c r="AQ101" i="10"/>
  <c r="B102" i="10"/>
  <c r="C102" i="10"/>
  <c r="D102" i="10"/>
  <c r="E102" i="10"/>
  <c r="F102" i="10"/>
  <c r="G102" i="10"/>
  <c r="H102" i="10"/>
  <c r="I102" i="10"/>
  <c r="J102" i="10"/>
  <c r="K102" i="10"/>
  <c r="L102" i="10"/>
  <c r="M102" i="10"/>
  <c r="N102" i="10"/>
  <c r="O102" i="10"/>
  <c r="P102" i="10"/>
  <c r="Q102" i="10"/>
  <c r="R102" i="10"/>
  <c r="S102" i="10"/>
  <c r="T102" i="10"/>
  <c r="U102" i="10"/>
  <c r="V102" i="10"/>
  <c r="W102" i="10"/>
  <c r="X102" i="10"/>
  <c r="Y102" i="10"/>
  <c r="Z102" i="10"/>
  <c r="AA102" i="10"/>
  <c r="AB102" i="10"/>
  <c r="AC102" i="10"/>
  <c r="AD102" i="10"/>
  <c r="AE102" i="10"/>
  <c r="AF102" i="10"/>
  <c r="AG102" i="10"/>
  <c r="AH102" i="10"/>
  <c r="AI102" i="10"/>
  <c r="AJ102" i="10"/>
  <c r="AK102" i="10"/>
  <c r="AL102" i="10"/>
  <c r="AM102" i="10"/>
  <c r="AN102" i="10"/>
  <c r="AO102" i="10"/>
  <c r="AP102" i="10"/>
  <c r="AQ102" i="10"/>
  <c r="AR102" i="10"/>
  <c r="J19" i="9"/>
  <c r="G19" i="9"/>
  <c r="H5" i="9"/>
  <c r="H6" i="9"/>
  <c r="H7" i="9"/>
  <c r="H8" i="9"/>
  <c r="H9" i="9"/>
  <c r="H10" i="9"/>
  <c r="H11" i="9"/>
  <c r="H12" i="9"/>
  <c r="H13" i="9"/>
  <c r="H14" i="9"/>
  <c r="H15" i="9"/>
  <c r="H16" i="9"/>
  <c r="H17" i="9"/>
  <c r="H18" i="9"/>
  <c r="H19" i="9"/>
  <c r="H4" i="9"/>
  <c r="F5" i="9"/>
  <c r="F6" i="9"/>
  <c r="F7" i="9"/>
  <c r="F8" i="9"/>
  <c r="F9" i="9"/>
  <c r="F10" i="9"/>
  <c r="F11" i="9"/>
  <c r="F12" i="9"/>
  <c r="F13" i="9"/>
  <c r="F14" i="9"/>
  <c r="F15" i="9"/>
  <c r="F16" i="9"/>
  <c r="F17" i="9"/>
  <c r="F18" i="9"/>
  <c r="F19" i="9"/>
  <c r="F4" i="9"/>
  <c r="E19" i="9"/>
  <c r="D5" i="9"/>
  <c r="D6" i="9"/>
  <c r="D7" i="9"/>
  <c r="D8" i="9"/>
  <c r="D9" i="9"/>
  <c r="D10" i="9"/>
  <c r="D11" i="9"/>
  <c r="D12" i="9"/>
  <c r="D13" i="9"/>
  <c r="D14" i="9"/>
  <c r="D15" i="9"/>
  <c r="D16" i="9"/>
  <c r="D17" i="9"/>
  <c r="D18" i="9"/>
  <c r="D19" i="9"/>
  <c r="D4" i="9"/>
  <c r="C19" i="9"/>
  <c r="AS2" i="10" l="1"/>
  <c r="AS3" i="10"/>
  <c r="AS4" i="10"/>
  <c r="AS5" i="10"/>
  <c r="AS6" i="10"/>
  <c r="AS7" i="10"/>
  <c r="AS8" i="10"/>
  <c r="AS9" i="10"/>
  <c r="AS10" i="10"/>
  <c r="AS11" i="10"/>
  <c r="AS12" i="10"/>
  <c r="AS13" i="10"/>
  <c r="AS14" i="10"/>
  <c r="AS15" i="10"/>
  <c r="AS16" i="10"/>
  <c r="AS17" i="10"/>
  <c r="AS18" i="10"/>
  <c r="AS19" i="10"/>
  <c r="AS20" i="10"/>
  <c r="AS21" i="10"/>
  <c r="AS22" i="10"/>
  <c r="AS23" i="10"/>
  <c r="AS24" i="10"/>
  <c r="AS25" i="10"/>
  <c r="AS26" i="10"/>
  <c r="AS27" i="10"/>
  <c r="AS28" i="10"/>
  <c r="AS29" i="10"/>
  <c r="AS30" i="10"/>
  <c r="AS31" i="10"/>
  <c r="AS32" i="10"/>
  <c r="AS33" i="10"/>
  <c r="AS34" i="10"/>
  <c r="AS35" i="10"/>
  <c r="AS36" i="10"/>
  <c r="AS37" i="10"/>
  <c r="AS38" i="10"/>
  <c r="AS39" i="10"/>
  <c r="AS40" i="10"/>
  <c r="AS41" i="10"/>
  <c r="AS42" i="10"/>
  <c r="AS43" i="10"/>
  <c r="AS44" i="10"/>
  <c r="AS45" i="10"/>
  <c r="AS46" i="10"/>
  <c r="AS47" i="10"/>
  <c r="AS48" i="10"/>
  <c r="AS49" i="10"/>
  <c r="AS50" i="10"/>
  <c r="AS51" i="10"/>
  <c r="AS52" i="10"/>
  <c r="AS53" i="10"/>
  <c r="AS54" i="10"/>
  <c r="AS55" i="10"/>
  <c r="AS56" i="10"/>
  <c r="AS57" i="10"/>
  <c r="AS58" i="10"/>
  <c r="AS59" i="10"/>
  <c r="AS60" i="10"/>
  <c r="AS61" i="10"/>
  <c r="AS62" i="10"/>
  <c r="AS63" i="10"/>
  <c r="AS64" i="10"/>
  <c r="AS65" i="10"/>
  <c r="AS66"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l="1"/>
</calcChain>
</file>

<file path=xl/sharedStrings.xml><?xml version="1.0" encoding="utf-8"?>
<sst xmlns="http://schemas.openxmlformats.org/spreadsheetml/2006/main" count="5056" uniqueCount="889">
  <si>
    <t>ID</t>
  </si>
  <si>
    <t>Unidad Tipo</t>
  </si>
  <si>
    <t>Símbolo UFH</t>
  </si>
  <si>
    <t>Descripción de la Unidad Física Homogénea (UFH)</t>
  </si>
  <si>
    <t>No. de Polígonos</t>
  </si>
  <si>
    <t>Área Municipal (ha)</t>
  </si>
  <si>
    <t>Área Municipal (%)</t>
  </si>
  <si>
    <t>04</t>
  </si>
  <si>
    <t>04Wb2s1-67</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</si>
  <si>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</si>
  <si>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04Wbi-67</t>
  </si>
  <si>
    <t>Suelos ubicados en clima cálido seco con régimen de humedad ústico con pendientes entre 3% y 7%. La temperatura media oscila por encima de los 24 °C y se encuentran ubicados por debajo de los 1.000 metros de altitud. Su textura es franco limosa; el nivel de profundidad es superficiales;  y, presentan un nivel de drenaje bueno. Presenta limitantes específicas como i: Inundaciones.</t>
  </si>
  <si>
    <t>04Wc-67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</si>
  <si>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</si>
  <si>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04Wc2s1-67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</si>
  <si>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superficiales;  y, presentan un nivel de drenaje bueno. Presenta limitantes específicas como 2s1: Erosión moderada - Susceptibilidad a la pérdida de suelo moderada.</t>
  </si>
  <si>
    <t>04Wcs1-67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</si>
  <si>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</si>
  <si>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05</t>
  </si>
  <si>
    <t>05Wci-61</t>
  </si>
  <si>
    <t>Suelos ubicados en clima cálido seco con régimen de humedad ústico con pendientes entre 7% y 12%. La temperatura media oscila por encima de los 24 °C y se encuentran ubicados por debajo de los 1.000 metros de altitud. Su textura es franco limosa; el nivel de profundidad es superficiales;  y, presentan un nivel de drenaje bueno. Presenta limitantes específicas como i: Inundaciones.</t>
  </si>
  <si>
    <t>05Wcis1-61</t>
  </si>
  <si>
    <t>Suelos ubicados en clima cálido seco con régimen de humedad ústico con pendientes entre 7% y 12%. La temperatura media oscila por encima de los 24 °C y se encuentran ubicados por debajo de los 1.000 metros de altitud. Su textura es franco limosa; el nivel de profundidad es superficiales;  y, presentan un nivel de drenaje bueno. Presenta limitantes específicas como is1: Inundaciones - Susceptibilidad a la pérdida de suelo moderada.</t>
  </si>
  <si>
    <t>05Wd-61</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</si>
  <si>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</si>
  <si>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06</t>
  </si>
  <si>
    <t>06Wb2s2-55</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</si>
  <si>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</si>
  <si>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06Wd2s1-55</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</si>
  <si>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</si>
  <si>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06Wds1-55</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</si>
  <si>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</si>
  <si>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07</t>
  </si>
  <si>
    <t>07Wai-49</t>
  </si>
  <si>
    <t>Suelos ubicados en clima cálido seco con régimen de humedad acuíco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 Inundaciones.</t>
  </si>
  <si>
    <t>07Wd2s1-49</t>
  </si>
  <si>
    <t>08</t>
  </si>
  <si>
    <t>08Wd2s2-44</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</si>
  <si>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</si>
  <si>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13</t>
  </si>
  <si>
    <t>13Wcs3-6</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</si>
  <si>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s3: Susceptibilidad a la pérdida de suelo muy fuerte.</t>
  </si>
  <si>
    <t>UFH</t>
  </si>
  <si>
    <t>ganaderia_dp</t>
  </si>
  <si>
    <t>avicultura_engorde</t>
  </si>
  <si>
    <t>porcicultura_ciclo_completo</t>
  </si>
  <si>
    <t>maiz</t>
  </si>
  <si>
    <t>yuca_industrial</t>
  </si>
  <si>
    <t>ajonjoli</t>
  </si>
  <si>
    <t>ahuyama</t>
  </si>
  <si>
    <t>yuca_maiz</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</si>
  <si>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</si>
  <si>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</si>
  <si>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</si>
  <si>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</si>
  <si>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</si>
  <si>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</si>
  <si>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</si>
  <si>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</si>
  <si>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</si>
  <si>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</si>
  <si>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</si>
  <si>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</si>
  <si>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</si>
  <si>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</si>
  <si>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</si>
  <si>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</si>
  <si>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</si>
  <si>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</si>
  <si>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</si>
  <si>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</si>
  <si>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</si>
  <si>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</si>
  <si>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</si>
  <si>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bajo tradicional</t>
  </si>
  <si>
    <t>Transita desde el nivel bajo tradicional (D) hasta el nivel medio bajo tradicional (C)</t>
  </si>
  <si>
    <t>Nivel medio bajo tradicional</t>
  </si>
  <si>
    <t>NA</t>
  </si>
  <si>
    <t>ID_Sistema</t>
  </si>
  <si>
    <t>Alter_A</t>
  </si>
  <si>
    <t>Alter_B</t>
  </si>
  <si>
    <t>Alter_C</t>
  </si>
  <si>
    <t>Alter_D</t>
  </si>
  <si>
    <t>Descripcion</t>
  </si>
  <si>
    <t>A1</t>
  </si>
  <si>
    <t>A2</t>
  </si>
  <si>
    <t>A3</t>
  </si>
  <si>
    <t>A4</t>
  </si>
  <si>
    <t>A5</t>
  </si>
  <si>
    <t>A6</t>
  </si>
  <si>
    <t>ganaderia_dp yuca_industrial</t>
  </si>
  <si>
    <t>A7</t>
  </si>
  <si>
    <t>ganaderia_dp ajonjoli</t>
  </si>
  <si>
    <t>A8</t>
  </si>
  <si>
    <t>ganaderia_dp ahuyama</t>
  </si>
  <si>
    <t>A9</t>
  </si>
  <si>
    <t>ganaderia_dp yuca_maiz</t>
  </si>
  <si>
    <t>A10</t>
  </si>
  <si>
    <t>yuca_industrial ajonjoli</t>
  </si>
  <si>
    <t>A11</t>
  </si>
  <si>
    <t>yuca_industrial ahuyama</t>
  </si>
  <si>
    <t>A12</t>
  </si>
  <si>
    <t>ajonjoli ahuyama</t>
  </si>
  <si>
    <t>A13</t>
  </si>
  <si>
    <t>ajonjoli yuca_maiz</t>
  </si>
  <si>
    <t>A14</t>
  </si>
  <si>
    <t>ahuyama yuca_maiz</t>
  </si>
  <si>
    <t>A15</t>
  </si>
  <si>
    <t>ganaderia_dp avicultura_engorde yuca_industrial</t>
  </si>
  <si>
    <t>A16</t>
  </si>
  <si>
    <t>ganaderia_dp avicultura_engorde ajonjoli</t>
  </si>
  <si>
    <t>A17</t>
  </si>
  <si>
    <t>ganaderia_dp avicultura_engorde ahuyama</t>
  </si>
  <si>
    <t>A18</t>
  </si>
  <si>
    <t>ganaderia_dp avicultura_engorde yuca_maiz</t>
  </si>
  <si>
    <t>A19</t>
  </si>
  <si>
    <t>ganaderia_dp porcicultura_ciclo_completo yuca_industrial</t>
  </si>
  <si>
    <t>A20</t>
  </si>
  <si>
    <t>ganaderia_dp porcicultura_ciclo_completo ajonjoli</t>
  </si>
  <si>
    <t>A21</t>
  </si>
  <si>
    <t>ganaderia_dp porcicultura_ciclo_completo ahuyama</t>
  </si>
  <si>
    <t>A22</t>
  </si>
  <si>
    <t>ganaderia_dp porcicultura_ciclo_completo yuca_maiz</t>
  </si>
  <si>
    <t>A23</t>
  </si>
  <si>
    <t>ganaderia_dp yuca_industrial ajonjoli</t>
  </si>
  <si>
    <t>A24</t>
  </si>
  <si>
    <t>ganaderia_dp yuca_industrial ahuyama</t>
  </si>
  <si>
    <t>A25</t>
  </si>
  <si>
    <t>ganaderia_dp ajonjoli ahuyama</t>
  </si>
  <si>
    <t>A26</t>
  </si>
  <si>
    <t>ganaderia_dp ajonjoli yuca_maiz</t>
  </si>
  <si>
    <t>A27</t>
  </si>
  <si>
    <t>ganaderia_dp ahuyama yuca_maiz</t>
  </si>
  <si>
    <t>A28</t>
  </si>
  <si>
    <t>avicultura_engorde yuca_industrial ajonjoli</t>
  </si>
  <si>
    <t>A29</t>
  </si>
  <si>
    <t>avicultura_engorde yuca_industrial ahuyama</t>
  </si>
  <si>
    <t>A30</t>
  </si>
  <si>
    <t>avicultura_engorde ajonjoli ahuyama</t>
  </si>
  <si>
    <t>A31</t>
  </si>
  <si>
    <t>avicultura_engorde ajonjoli yuca_maiz</t>
  </si>
  <si>
    <t>A32</t>
  </si>
  <si>
    <t>avicultura_engorde ahuyama yuca_maiz</t>
  </si>
  <si>
    <t>A33</t>
  </si>
  <si>
    <t>porcicultura_ciclo_completo yuca_industrial ajonjoli</t>
  </si>
  <si>
    <t>A34</t>
  </si>
  <si>
    <t>porcicultura_ciclo_completo yuca_industrial ahuyama</t>
  </si>
  <si>
    <t>A35</t>
  </si>
  <si>
    <t>porcicultura_ciclo_completo ajonjoli ahuyama</t>
  </si>
  <si>
    <t>A36</t>
  </si>
  <si>
    <t>porcicultura_ciclo_completo ajonjoli yuca_maiz</t>
  </si>
  <si>
    <t>A37</t>
  </si>
  <si>
    <t>porcicultura_ciclo_completo ahuyama yuca_maiz</t>
  </si>
  <si>
    <t>A38</t>
  </si>
  <si>
    <t>yuca_industrial ajonjoli ahuyama</t>
  </si>
  <si>
    <t>A39</t>
  </si>
  <si>
    <t>ajonjoli ahuyama yuca_maiz</t>
  </si>
  <si>
    <t>A40</t>
  </si>
  <si>
    <t>ganaderia_dp avicultura_engorde yuca_industrial ajonjoli</t>
  </si>
  <si>
    <t>A41</t>
  </si>
  <si>
    <t>ganaderia_dp avicultura_engorde yuca_industrial ahuyama</t>
  </si>
  <si>
    <t>A42</t>
  </si>
  <si>
    <t>ganaderia_dp avicultura_engorde ajonjoli ahuyama</t>
  </si>
  <si>
    <t>A43</t>
  </si>
  <si>
    <t>ganaderia_dp avicultura_engorde ajonjoli yuca_maiz</t>
  </si>
  <si>
    <t>A44</t>
  </si>
  <si>
    <t>ganaderia_dp avicultura_engorde ahuyama yuca_maiz</t>
  </si>
  <si>
    <t>A45</t>
  </si>
  <si>
    <t>ganaderia_dp porcicultura_ciclo_completo yuca_industrial ajonjoli</t>
  </si>
  <si>
    <t>A46</t>
  </si>
  <si>
    <t>ganaderia_dp porcicultura_ciclo_completo yuca_industrial ahuyama</t>
  </si>
  <si>
    <t>A47</t>
  </si>
  <si>
    <t>ganaderia_dp porcicultura_ciclo_completo ajonjoli ahuyama</t>
  </si>
  <si>
    <t>A48</t>
  </si>
  <si>
    <t>ganaderia_dp porcicultura_ciclo_completo ajonjoli yuca_maiz</t>
  </si>
  <si>
    <t>A49</t>
  </si>
  <si>
    <t>ganaderia_dp porcicultura_ciclo_completo ahuyama yuca_maiz</t>
  </si>
  <si>
    <t>A50</t>
  </si>
  <si>
    <t>ganaderia_dp yuca_industrial ajonjoli ahuyama</t>
  </si>
  <si>
    <t>A51</t>
  </si>
  <si>
    <t>ganaderia_dp ajonjoli ahuyama yuca_maiz</t>
  </si>
  <si>
    <t>A52</t>
  </si>
  <si>
    <t>avicultura_engorde yuca_industrial ajonjoli ahuyama</t>
  </si>
  <si>
    <t>A53</t>
  </si>
  <si>
    <t>avicultura_engorde ajonjoli ahuyama yuca_maiz</t>
  </si>
  <si>
    <t>A54</t>
  </si>
  <si>
    <t>porcicultura_ciclo_completo yuca_industrial ajonjoli ahuyama</t>
  </si>
  <si>
    <t>A55</t>
  </si>
  <si>
    <t>porcicultura_ciclo_completo ajonjoli ahuyama yuca_maiz</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</si>
  <si>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</si>
  <si>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</si>
  <si>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</si>
  <si>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</si>
  <si>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</si>
  <si>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</si>
  <si>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</si>
  <si>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</si>
  <si>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</si>
  <si>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</si>
  <si>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</si>
  <si>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</si>
  <si>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</si>
  <si>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</si>
  <si>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</si>
  <si>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</si>
  <si>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</si>
  <si>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</si>
  <si>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</si>
  <si>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</si>
  <si>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</si>
  <si>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</si>
  <si>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</si>
  <si>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</si>
  <si>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</si>
  <si>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</si>
  <si>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</si>
  <si>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</si>
  <si>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</si>
  <si>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</si>
  <si>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</si>
  <si>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</si>
  <si>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</si>
  <si>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</si>
  <si>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</si>
  <si>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</si>
  <si>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</si>
  <si>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</si>
  <si>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</si>
  <si>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</si>
  <si>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</si>
  <si>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</si>
  <si>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</si>
  <si>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</si>
  <si>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</si>
  <si>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</si>
  <si>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</si>
  <si>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</si>
  <si>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</si>
  <si>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</si>
  <si>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</si>
  <si>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</si>
  <si>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</si>
  <si>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</si>
  <si>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</si>
  <si>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</si>
  <si>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</si>
  <si>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</si>
  <si>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</si>
  <si>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</si>
  <si>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</si>
  <si>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</si>
  <si>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</si>
  <si>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</si>
  <si>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</si>
  <si>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</si>
  <si>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</si>
  <si>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</si>
  <si>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</si>
  <si>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</si>
  <si>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</si>
  <si>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</si>
  <si>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</si>
  <si>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</si>
  <si>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</si>
  <si>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</si>
  <si>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</si>
  <si>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</si>
  <si>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</si>
  <si>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</si>
  <si>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</si>
  <si>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</si>
  <si>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</si>
  <si>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</si>
  <si>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</si>
  <si>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</si>
  <si>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</si>
  <si>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</si>
  <si>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</si>
  <si>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</si>
  <si>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</si>
  <si>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</si>
  <si>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</si>
  <si>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</si>
  <si>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</si>
  <si>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</si>
  <si>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</si>
  <si>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</si>
  <si>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</si>
  <si>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</si>
  <si>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</si>
  <si>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</si>
  <si>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</si>
  <si>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</si>
  <si>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</si>
  <si>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</si>
  <si>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</si>
  <si>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</si>
  <si>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</si>
  <si>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</si>
  <si>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</si>
  <si>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</si>
  <si>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</si>
  <si>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</si>
  <si>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</si>
  <si>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</si>
  <si>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</si>
  <si>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</si>
  <si>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</si>
  <si>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</si>
  <si>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</si>
  <si>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</si>
  <si>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</si>
  <si>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</si>
  <si>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</si>
  <si>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</si>
  <si>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</si>
  <si>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</si>
  <si>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</si>
  <si>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</si>
  <si>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</si>
  <si>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</si>
  <si>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</si>
  <si>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</si>
  <si>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</si>
  <si>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</si>
  <si>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</si>
  <si>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</si>
  <si>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</si>
  <si>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</si>
  <si>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</si>
  <si>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</si>
  <si>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</si>
  <si>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</si>
  <si>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</si>
  <si>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</si>
  <si>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</si>
  <si>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</si>
  <si>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</si>
  <si>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</si>
  <si>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</si>
  <si>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</si>
  <si>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</si>
  <si>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</si>
  <si>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</si>
  <si>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</si>
  <si>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</si>
  <si>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</si>
  <si>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</si>
  <si>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</si>
  <si>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</si>
  <si>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</si>
  <si>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</si>
  <si>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</si>
  <si>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</si>
  <si>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</si>
  <si>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</si>
  <si>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</si>
  <si>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</si>
  <si>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</si>
  <si>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</si>
  <si>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</si>
  <si>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</si>
  <si>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</si>
  <si>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</si>
  <si>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</si>
  <si>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</si>
  <si>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</si>
  <si>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</si>
  <si>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</si>
  <si>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</si>
  <si>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</si>
  <si>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</si>
  <si>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</si>
  <si>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</si>
  <si>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</si>
  <si>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</si>
  <si>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</si>
  <si>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</si>
  <si>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</si>
  <si>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</si>
  <si>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</si>
  <si>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</si>
  <si>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</si>
  <si>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</si>
  <si>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</si>
  <si>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</si>
  <si>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</si>
  <si>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</si>
  <si>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</si>
  <si>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</si>
  <si>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</si>
  <si>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</si>
  <si>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</si>
  <si>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</si>
  <si>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</si>
  <si>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</si>
  <si>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</si>
  <si>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</si>
  <si>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</si>
  <si>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</si>
  <si>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</si>
  <si>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</si>
  <si>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</si>
  <si>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</si>
  <si>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</si>
  <si>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</si>
  <si>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</si>
  <si>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</si>
  <si>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</si>
  <si>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</si>
  <si>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</si>
  <si>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</si>
  <si>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</si>
  <si>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</si>
  <si>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</si>
  <si>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</si>
  <si>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</si>
  <si>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</si>
  <si>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</si>
  <si>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</si>
  <si>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</si>
  <si>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</si>
  <si>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</si>
  <si>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</si>
  <si>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</si>
  <si>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</si>
  <si>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</si>
  <si>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</si>
  <si>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</si>
  <si>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</si>
  <si>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</si>
  <si>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</si>
  <si>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</si>
  <si>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</si>
  <si>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</si>
  <si>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</si>
  <si>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</si>
  <si>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</si>
  <si>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</si>
  <si>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</si>
  <si>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</si>
  <si>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</si>
  <si>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</si>
  <si>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</si>
  <si>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</si>
  <si>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</si>
  <si>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</si>
  <si>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</si>
  <si>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</si>
  <si>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</si>
  <si>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</si>
  <si>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</si>
  <si>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</si>
  <si>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</si>
  <si>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</si>
  <si>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</si>
  <si>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</si>
  <si>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</si>
  <si>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</si>
  <si>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</si>
  <si>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</si>
  <si>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</si>
  <si>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</si>
  <si>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</si>
  <si>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</si>
  <si>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</si>
  <si>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</si>
  <si>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</si>
  <si>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</si>
  <si>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</si>
  <si>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</si>
  <si>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</si>
  <si>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</si>
  <si>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</si>
  <si>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</si>
  <si>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</si>
  <si>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</si>
  <si>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</si>
  <si>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</si>
  <si>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</si>
  <si>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</si>
  <si>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</si>
  <si>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</si>
  <si>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</si>
  <si>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</si>
  <si>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</si>
  <si>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</si>
  <si>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</si>
  <si>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</si>
  <si>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</si>
  <si>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</si>
  <si>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</si>
  <si>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</si>
  <si>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</si>
  <si>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</si>
  <si>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</si>
  <si>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</si>
  <si>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</si>
  <si>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</si>
  <si>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</si>
  <si>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</si>
  <si>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</si>
  <si>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</si>
  <si>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</si>
  <si>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</si>
  <si>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</si>
  <si>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</si>
  <si>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</si>
  <si>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</si>
  <si>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</si>
  <si>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</si>
  <si>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</si>
  <si>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</si>
  <si>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</si>
  <si>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</si>
  <si>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</si>
  <si>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</si>
  <si>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</si>
  <si>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</si>
  <si>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</si>
  <si>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</si>
  <si>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</si>
  <si>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</si>
  <si>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</si>
  <si>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</si>
  <si>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</si>
  <si>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</si>
  <si>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</si>
  <si>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</si>
  <si>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</si>
  <si>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</si>
  <si>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</si>
  <si>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</si>
  <si>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</si>
  <si>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</si>
  <si>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</si>
  <si>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</si>
  <si>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</si>
  <si>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</si>
  <si>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</si>
  <si>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</si>
  <si>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</si>
  <si>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</si>
  <si>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</si>
  <si>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</si>
  <si>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</si>
  <si>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</si>
  <si>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</si>
  <si>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</si>
  <si>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</si>
  <si>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</si>
  <si>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</si>
  <si>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</si>
  <si>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</si>
  <si>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</si>
  <si>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</si>
  <si>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</si>
  <si>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</si>
  <si>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</si>
  <si>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</si>
  <si>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</si>
  <si>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</si>
  <si>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</si>
  <si>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</si>
  <si>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</si>
  <si>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</si>
  <si>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</si>
  <si>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</si>
  <si>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</si>
  <si>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</si>
  <si>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</si>
  <si>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</si>
  <si>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</si>
  <si>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</si>
  <si>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</si>
  <si>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</si>
  <si>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</si>
  <si>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</si>
  <si>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</si>
  <si>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</si>
  <si>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</si>
  <si>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</si>
  <si>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</si>
  <si>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</si>
  <si>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</si>
  <si>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</si>
  <si>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</si>
  <si>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</si>
  <si>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</si>
  <si>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</si>
  <si>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</si>
  <si>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</si>
  <si>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</si>
  <si>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</si>
  <si>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</si>
  <si>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</si>
  <si>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</si>
  <si>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</si>
  <si>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</si>
  <si>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</si>
  <si>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</si>
  <si>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</si>
  <si>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</si>
  <si>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</si>
  <si>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</si>
  <si>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</si>
  <si>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</si>
  <si>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</si>
  <si>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</si>
  <si>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</si>
  <si>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</si>
  <si>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</si>
  <si>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</si>
  <si>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</si>
  <si>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</si>
  <si>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</si>
  <si>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</si>
  <si>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</si>
  <si>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</si>
  <si>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</si>
  <si>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</si>
  <si>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</si>
  <si>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</si>
  <si>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</si>
  <si>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</si>
  <si>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</si>
  <si>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</si>
  <si>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</si>
  <si>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</si>
  <si>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</si>
  <si>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</si>
  <si>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</si>
  <si>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</si>
  <si>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</si>
  <si>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</si>
  <si>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</si>
  <si>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</si>
  <si>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</si>
  <si>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</si>
  <si>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</si>
  <si>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</si>
  <si>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</si>
  <si>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</si>
  <si>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</si>
  <si>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</si>
  <si>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</si>
  <si>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</si>
  <si>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</si>
  <si>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</si>
  <si>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</si>
  <si>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</si>
  <si>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</si>
  <si>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</si>
  <si>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</si>
  <si>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</si>
  <si>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</si>
  <si>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</si>
  <si>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</si>
  <si>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</si>
  <si>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</si>
  <si>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</si>
  <si>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</si>
  <si>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</si>
  <si>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</si>
  <si>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</si>
  <si>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</si>
  <si>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</si>
  <si>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</si>
  <si>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</si>
  <si>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</si>
  <si>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</si>
  <si>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</si>
  <si>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</si>
  <si>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</si>
  <si>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</si>
  <si>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</si>
  <si>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</si>
  <si>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</si>
  <si>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</si>
  <si>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</si>
  <si>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</si>
  <si>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</si>
  <si>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</si>
  <si>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</si>
  <si>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</si>
  <si>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</si>
  <si>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</si>
  <si>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</si>
  <si>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</si>
  <si>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</si>
  <si>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</si>
  <si>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</si>
  <si>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</si>
  <si>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</si>
  <si>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</si>
  <si>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</si>
  <si>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</si>
  <si>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</si>
  <si>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</si>
  <si>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</si>
  <si>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</si>
  <si>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</si>
  <si>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</si>
  <si>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</si>
  <si>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</si>
  <si>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</si>
  <si>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</si>
  <si>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</si>
  <si>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</si>
  <si>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</si>
  <si>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</si>
  <si>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</si>
  <si>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</si>
  <si>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</si>
  <si>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</si>
  <si>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</si>
  <si>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</si>
  <si>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</si>
  <si>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</si>
  <si>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</si>
  <si>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</si>
  <si>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</si>
  <si>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</si>
  <si>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</si>
  <si>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</si>
  <si>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</si>
  <si>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</si>
  <si>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</si>
  <si>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</si>
  <si>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</si>
  <si>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</si>
  <si>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</si>
  <si>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</si>
  <si>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</si>
  <si>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</si>
  <si>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</si>
  <si>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</si>
  <si>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</si>
  <si>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</si>
  <si>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</si>
  <si>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</si>
  <si>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</si>
  <si>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</si>
  <si>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</si>
  <si>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</si>
  <si>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</si>
  <si>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</si>
  <si>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</si>
  <si>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</si>
  <si>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</si>
  <si>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</si>
  <si>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</si>
  <si>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</si>
  <si>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</si>
  <si>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</si>
  <si>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</si>
  <si>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</si>
  <si>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</si>
  <si>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</si>
  <si>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</si>
  <si>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</si>
  <si>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</si>
  <si>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</si>
  <si>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</si>
  <si>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</si>
  <si>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</si>
  <si>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</si>
  <si>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</si>
  <si>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</si>
  <si>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</si>
  <si>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</si>
  <si>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</si>
  <si>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</si>
  <si>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</si>
  <si>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</si>
  <si>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</si>
  <si>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</si>
  <si>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</si>
  <si>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</si>
  <si>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</si>
  <si>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</si>
  <si>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</si>
  <si>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</si>
  <si>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</si>
  <si>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</si>
  <si>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</si>
  <si>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</si>
  <si>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</si>
  <si>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</si>
  <si>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</si>
  <si>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</si>
  <si>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</si>
  <si>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</si>
  <si>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</si>
  <si>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</si>
  <si>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</si>
  <si>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</si>
  <si>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</si>
  <si>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</si>
  <si>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</si>
  <si>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</si>
  <si>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</si>
  <si>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</si>
  <si>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</si>
  <si>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</si>
  <si>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</si>
  <si>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</si>
  <si>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</si>
  <si>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</si>
  <si>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</si>
  <si>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</si>
  <si>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</si>
  <si>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</si>
  <si>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</si>
  <si>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</si>
  <si>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</si>
  <si>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</si>
  <si>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</si>
  <si>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</si>
  <si>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</si>
  <si>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</si>
  <si>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</si>
  <si>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</si>
  <si>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</si>
  <si>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</si>
  <si>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</si>
  <si>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</si>
  <si>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</si>
  <si>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</si>
  <si>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</si>
  <si>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</si>
  <si>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</si>
  <si>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</si>
  <si>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</si>
  <si>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</si>
  <si>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</si>
  <si>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</si>
  <si>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</si>
  <si>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</si>
  <si>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</si>
  <si>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</si>
  <si>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</si>
  <si>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</si>
  <si>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</si>
  <si>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</si>
  <si>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</si>
  <si>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</si>
  <si>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</si>
  <si>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</si>
  <si>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</si>
  <si>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</si>
  <si>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</si>
  <si>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</si>
  <si>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</si>
  <si>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</si>
  <si>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</si>
  <si>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</si>
  <si>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</si>
  <si>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</si>
  <si>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</si>
  <si>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</si>
  <si>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</si>
  <si>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</si>
  <si>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</si>
  <si>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</si>
  <si>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</si>
  <si>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</si>
  <si>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</si>
  <si>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</si>
  <si>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Unidad Física Homogénea</t>
  </si>
  <si>
    <t>Área mínima rentable - AMR (ha)</t>
  </si>
  <si>
    <t>UF_Sistema</t>
  </si>
  <si>
    <t>Mínima</t>
  </si>
  <si>
    <t>Máxima</t>
  </si>
  <si>
    <t>Observación</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</si>
  <si>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</si>
  <si>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</si>
  <si>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</si>
  <si>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</si>
  <si>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</si>
  <si>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</si>
  <si>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</si>
  <si>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</si>
  <si>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</si>
  <si>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Adjudicable no condicionada</t>
  </si>
  <si>
    <t>(ha)</t>
  </si>
  <si>
    <t xml:space="preserve"> % </t>
  </si>
  <si>
    <t>Con Cálculo</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</si>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</sst>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18">
    <font>
      <sz val="11"/>
      <color rgb="FF000000"/>
      <name val="Calibri"/>
      <family val="2"/>
      <scheme val="minor"/>
    </font>
    <font>
      <b/>
      <sz val="11"/>
      <color rgb="FF000000"/>
      <name val="Calibri"/>
    </font>
    <font>
      <sz val="9"/>
      <color rgb="FF000000"/>
      <name val="Arial"/>
    </font>
    <font>
      <sz val="11"/>
      <color rgb="FF000000"/>
      <name val="Calibri"/>
    </font>
    <font>
      <sz val="11"/>
      <color rgb="FFFFFFFF"/>
      <name val="Calibri"/>
    </font>
    <font>
      <b/>
      <sz val="11"/>
      <color rgb="FFFFFFFF"/>
      <name val="Calibri"/>
    </font>
    <font>
      <sz val="11"/>
      <color theme="1"/>
      <name val="Calibri"/>
    </font>
    <font>
      <sz val="11"/>
      <color theme="1"/>
      <name val="Calibri"/>
      <family val="2"/>
      <scheme val="minor"/>
    </font>
    <font>
      <b/>
      <sz val="11"/>
      <color theme="1"/>
      <name val="Calibri"/>
    </font>
    <font>
      <b/>
      <sz val="11"/>
      <name val="Calibri"/>
    </font>
    <font>
      <b/>
      <sz val="11"/>
      <color rgb="FF000000"/>
      <name val="Calibri"/>
      <family val="2"/>
      <scheme val="minor"/>
    </font>
    <font>
      <sz val="11"/>
      <name val="Calibri"/>
    </font>
    <font>
      <b/>
      <sz val="11"/>
      <name val="Calibri"/>
      <family val="2"/>
      <scheme val="minor"/>
    </font>
    <font>
      <b/>
      <sz val="11"/>
      <color rgb="FFFFFFFF"/>
      <name val="Calibri"/>
      <family val="2"/>
      <scheme val="minor"/>
    </font>
    <font>
      <sz val="11"/>
      <name val="Calibri"/>
      <family val="2"/>
      <scheme val="minor"/>
    </font>
    <font>
      <b/>
      <sz val="8"/>
      <name val="Calibri"/>
    </font>
    <font>
      <sz val="8"/>
      <color theme="1"/>
      <name val="Calibri"/>
    </font>
    <font>
      <sz val="8"/>
      <name val="Calibri"/>
    </font>
  </fonts>
  <fills count="28">
    <fill>
      <patternFill patternType="none"/>
    </fill>
    <fill>
      <patternFill patternType="gray125"/>
    </fill>
    <fill>
      <patternFill patternType="solid">
        <fgColor rgb="FFD0CECE"/>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473626"/>
      </patternFill>
    </fill>
    <fill>
      <patternFill patternType="solid">
        <fgColor rgb="FF4FAD5B"/>
      </patternFill>
    </fill>
    <fill>
      <patternFill patternType="solid">
        <fgColor theme="4" tint="0.39997558519241921"/>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00FFFF"/>
        <bgColor rgb="FF000000"/>
      </patternFill>
    </fill>
    <fill>
      <patternFill patternType="solid">
        <fgColor rgb="FFDDEBF7"/>
        <bgColor rgb="FF000000"/>
      </patternFill>
    </fill>
    <fill>
      <patternFill patternType="solid">
        <fgColor rgb="FFE2EFDA"/>
        <bgColor rgb="FF000000"/>
      </patternFill>
    </fill>
    <fill>
      <patternFill patternType="solid">
        <fgColor rgb="FFFFF2CC"/>
        <bgColor rgb="FF000000"/>
      </patternFill>
    </fill>
    <fill>
      <patternFill patternType="solid">
        <fgColor rgb="FF266600"/>
        <bgColor rgb="FF000000"/>
      </patternFill>
    </fill>
    <fill>
      <patternFill patternType="solid">
        <fgColor rgb="FF38D400"/>
        <bgColor rgb="FF000000"/>
      </patternFill>
    </fill>
    <fill>
      <patternFill patternType="solid">
        <fgColor rgb="FFAAFF00"/>
        <bgColor rgb="FF000000"/>
      </patternFill>
    </fill>
    <fill>
      <patternFill patternType="solid">
        <fgColor rgb="FFF4B084"/>
        <bgColor rgb="FF000000"/>
      </patternFill>
    </fill>
    <fill>
      <patternFill patternType="solid">
        <fgColor rgb="FFFFF29C"/>
        <bgColor rgb="FF000000"/>
      </patternFill>
    </fill>
    <fill>
      <patternFill patternType="solid">
        <fgColor rgb="FF473626"/>
        <bgColor rgb="FF000000"/>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D0CECE"/>
        <bgColor rgb="FF000000"/>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rgb="FF000000"/>
      </right>
      <top/>
      <bottom style="thin">
        <color rgb="FF000000"/>
      </bottom>
      <diagonal/>
    </border>
    <border>
      <left/>
      <right/>
      <top style="thin">
        <color indexed="64"/>
      </top>
      <bottom/>
      <diagonal/>
    </border>
    <border>
      <left/>
      <right/>
      <top/>
      <bottom style="thin">
        <color indexed="64"/>
      </bottom>
      <diagonal/>
    </border>
    <border>
      <left style="thin">
        <color rgb="FF000000"/>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2">
    <xf numFmtId="0" fontId="0" fillId="0" borderId="0"/>
    <xf numFmtId="0" fontId="7" fillId="0" borderId="0"/>
  </cellStyleXfs>
  <cellXfs count="109">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3" fillId="3" borderId="1" xfId="0" applyFont="1" applyFill="1" applyBorder="1" applyAlignment="1">
      <alignment vertical="center"/>
    </xf>
    <xf numFmtId="2" fontId="6" fillId="0" borderId="1" xfId="0" applyNumberFormat="1" applyFont="1" applyBorder="1" applyAlignment="1">
      <alignment vertical="center"/>
    </xf>
    <xf numFmtId="0" fontId="4" fillId="4" borderId="1" xfId="0" applyFont="1" applyFill="1" applyBorder="1" applyAlignment="1">
      <alignment vertical="center"/>
    </xf>
    <xf numFmtId="0" fontId="3" fillId="5" borderId="1" xfId="0" applyFont="1" applyFill="1" applyBorder="1" applyAlignment="1">
      <alignment vertical="center"/>
    </xf>
    <xf numFmtId="0" fontId="3" fillId="6" borderId="1" xfId="0" applyFont="1" applyFill="1" applyBorder="1" applyAlignment="1">
      <alignment vertical="center"/>
    </xf>
    <xf numFmtId="0" fontId="3" fillId="7" borderId="1" xfId="0" applyFont="1" applyFill="1" applyBorder="1" applyAlignment="1">
      <alignment vertical="center"/>
    </xf>
    <xf numFmtId="0" fontId="4" fillId="8" borderId="1" xfId="0" applyFont="1" applyFill="1" applyBorder="1" applyAlignment="1">
      <alignment vertical="center"/>
    </xf>
    <xf numFmtId="0" fontId="5" fillId="9" borderId="1" xfId="0" applyFont="1" applyFill="1" applyBorder="1" applyAlignment="1">
      <alignment vertical="center"/>
    </xf>
    <xf numFmtId="0" fontId="3" fillId="0" borderId="1" xfId="0" applyFont="1" applyBorder="1" applyAlignment="1">
      <alignment vertical="center"/>
    </xf>
    <xf numFmtId="10" fontId="3" fillId="0" borderId="1" xfId="0" applyNumberFormat="1" applyFont="1" applyBorder="1" applyAlignment="1">
      <alignment vertical="center"/>
    </xf>
    <xf numFmtId="9" fontId="0" fillId="0" borderId="0" xfId="0" applyNumberFormat="1"/>
    <xf numFmtId="0" fontId="0" fillId="0" borderId="1" xfId="0" applyBorder="1"/>
    <xf numFmtId="9" fontId="0" fillId="0" borderId="1" xfId="0" applyNumberFormat="1" applyBorder="1"/>
    <xf numFmtId="0" fontId="5" fillId="9" borderId="2" xfId="0" applyFont="1" applyFill="1" applyBorder="1" applyAlignment="1">
      <alignment horizontal="center" vertical="center" wrapText="1"/>
    </xf>
    <xf numFmtId="9" fontId="5" fillId="9" borderId="2" xfId="0" applyNumberFormat="1" applyFont="1" applyFill="1" applyBorder="1" applyAlignment="1">
      <alignment horizontal="center" vertical="center" wrapText="1"/>
    </xf>
    <xf numFmtId="2" fontId="0" fillId="0" borderId="1" xfId="0" applyNumberFormat="1" applyBorder="1"/>
    <xf numFmtId="0" fontId="6" fillId="0" borderId="0" xfId="1" applyFont="1"/>
    <xf numFmtId="0" fontId="8" fillId="0" borderId="0" xfId="1" applyFont="1" applyAlignment="1">
      <alignment horizontal="center"/>
    </xf>
    <xf numFmtId="0" fontId="6" fillId="0" borderId="0" xfId="1" applyFont="1" applyAlignment="1">
      <alignment wrapText="1"/>
    </xf>
    <xf numFmtId="165" fontId="6" fillId="0" borderId="0" xfId="1" applyNumberFormat="1" applyFont="1"/>
    <xf numFmtId="0" fontId="8" fillId="0" borderId="3" xfId="1" applyFont="1" applyBorder="1" applyAlignment="1">
      <alignment horizontal="center" vertical="center" wrapText="1"/>
    </xf>
    <xf numFmtId="0" fontId="9" fillId="10" borderId="3" xfId="1" applyFont="1" applyFill="1" applyBorder="1" applyAlignment="1">
      <alignment horizontal="center" vertical="center"/>
    </xf>
    <xf numFmtId="0" fontId="9" fillId="10" borderId="3" xfId="1" applyFont="1" applyFill="1" applyBorder="1" applyAlignment="1">
      <alignment horizontal="center" vertical="center" wrapText="1"/>
    </xf>
    <xf numFmtId="0" fontId="9" fillId="11" borderId="3" xfId="1" applyFont="1" applyFill="1" applyBorder="1" applyAlignment="1">
      <alignment horizontal="center" vertical="center"/>
    </xf>
    <xf numFmtId="0" fontId="1" fillId="12" borderId="3" xfId="1" applyFont="1" applyFill="1" applyBorder="1" applyAlignment="1">
      <alignment horizontal="center" vertical="center"/>
    </xf>
    <xf numFmtId="0" fontId="9" fillId="12" borderId="3" xfId="1" applyFont="1" applyFill="1" applyBorder="1" applyAlignment="1">
      <alignment horizontal="center" vertical="center"/>
    </xf>
    <xf numFmtId="165" fontId="8" fillId="12" borderId="3" xfId="1" applyNumberFormat="1" applyFont="1" applyFill="1" applyBorder="1" applyAlignment="1">
      <alignment horizontal="center" vertical="center" wrapText="1"/>
    </xf>
    <xf numFmtId="0" fontId="8" fillId="13" borderId="0" xfId="1" applyFont="1" applyFill="1" applyAlignment="1">
      <alignment horizontal="center" vertical="center" wrapText="1"/>
    </xf>
    <xf numFmtId="0" fontId="10" fillId="14" borderId="1" xfId="1" applyFont="1" applyFill="1" applyBorder="1" applyAlignment="1">
      <alignment horizontal="center"/>
    </xf>
    <xf numFmtId="0" fontId="0" fillId="15" borderId="4" xfId="1" applyFont="1" applyFill="1" applyBorder="1" applyAlignment="1">
      <alignment horizontal="center" vertical="center"/>
    </xf>
    <xf numFmtId="0" fontId="0" fillId="15" borderId="4" xfId="1" applyFont="1" applyFill="1" applyBorder="1" applyAlignment="1">
      <alignment horizontal="center" vertical="center" wrapText="1"/>
    </xf>
    <xf numFmtId="0" fontId="0" fillId="16" borderId="4" xfId="1" applyFont="1" applyFill="1" applyBorder="1" applyAlignment="1">
      <alignment horizontal="center" vertical="center"/>
    </xf>
    <xf numFmtId="0" fontId="11" fillId="0" borderId="3" xfId="1" applyFont="1" applyBorder="1" applyAlignment="1">
      <alignment horizontal="center" vertical="center" wrapText="1"/>
    </xf>
    <xf numFmtId="3" fontId="12" fillId="17" borderId="3" xfId="1" applyNumberFormat="1" applyFont="1" applyFill="1" applyBorder="1" applyAlignment="1">
      <alignment horizontal="center" vertical="center" wrapText="1"/>
    </xf>
    <xf numFmtId="165" fontId="9" fillId="12" borderId="3" xfId="1" applyNumberFormat="1" applyFont="1" applyFill="1" applyBorder="1" applyAlignment="1">
      <alignment horizontal="center" vertical="center" wrapText="1"/>
    </xf>
    <xf numFmtId="0" fontId="9" fillId="13" borderId="0" xfId="1" applyFont="1" applyFill="1" applyAlignment="1">
      <alignment horizontal="center" vertical="center" wrapText="1"/>
    </xf>
    <xf numFmtId="0" fontId="8" fillId="13" borderId="0" xfId="1" applyFont="1" applyFill="1" applyAlignment="1">
      <alignment horizontal="center" vertical="center"/>
    </xf>
    <xf numFmtId="0" fontId="13" fillId="18" borderId="1" xfId="1" applyFont="1" applyFill="1" applyBorder="1" applyAlignment="1">
      <alignment horizontal="center"/>
    </xf>
    <xf numFmtId="0" fontId="10" fillId="19" borderId="1" xfId="1" applyFont="1" applyFill="1" applyBorder="1" applyAlignment="1">
      <alignment horizontal="center"/>
    </xf>
    <xf numFmtId="0" fontId="14" fillId="15" borderId="4" xfId="1" applyFont="1" applyFill="1" applyBorder="1" applyAlignment="1">
      <alignment horizontal="center" vertical="center" wrapText="1"/>
    </xf>
    <xf numFmtId="0" fontId="10" fillId="20" borderId="1" xfId="1" applyFont="1" applyFill="1" applyBorder="1" applyAlignment="1">
      <alignment horizontal="center"/>
    </xf>
    <xf numFmtId="0" fontId="0" fillId="21" borderId="5" xfId="1" applyFont="1" applyFill="1" applyBorder="1" applyAlignment="1">
      <alignment horizontal="center" vertical="center" wrapText="1"/>
    </xf>
    <xf numFmtId="0" fontId="10" fillId="22" borderId="1" xfId="1" applyFont="1" applyFill="1" applyBorder="1" applyAlignment="1">
      <alignment horizontal="center"/>
    </xf>
    <xf numFmtId="0" fontId="13" fillId="23" borderId="1" xfId="1" applyFont="1" applyFill="1" applyBorder="1" applyAlignment="1">
      <alignment horizontal="center"/>
    </xf>
    <xf numFmtId="0" fontId="5" fillId="0" borderId="3" xfId="1" applyFont="1" applyBorder="1" applyAlignment="1">
      <alignment horizontal="center" vertical="center" wrapText="1"/>
    </xf>
    <xf numFmtId="0" fontId="3" fillId="0" borderId="3" xfId="1" applyFont="1" applyBorder="1" applyAlignment="1">
      <alignment horizontal="center" vertical="center"/>
    </xf>
    <xf numFmtId="0" fontId="9" fillId="12" borderId="3" xfId="1" applyFont="1" applyFill="1" applyBorder="1" applyAlignment="1">
      <alignment horizontal="center" vertical="center" wrapText="1"/>
    </xf>
    <xf numFmtId="0" fontId="1" fillId="12" borderId="3" xfId="1" applyFont="1" applyFill="1" applyBorder="1" applyAlignment="1">
      <alignment horizontal="center" vertical="center" wrapText="1"/>
    </xf>
    <xf numFmtId="165" fontId="1" fillId="12" borderId="3" xfId="1" applyNumberFormat="1" applyFont="1" applyFill="1" applyBorder="1" applyAlignment="1">
      <alignment horizontal="center" vertical="center"/>
    </xf>
    <xf numFmtId="0" fontId="9" fillId="13" borderId="6" xfId="1" applyFont="1" applyFill="1" applyBorder="1" applyAlignment="1">
      <alignment horizontal="center" vertical="center" wrapText="1"/>
    </xf>
    <xf numFmtId="0" fontId="9" fillId="0" borderId="0" xfId="1" applyFont="1" applyAlignment="1">
      <alignment horizontal="center" vertical="center"/>
    </xf>
    <xf numFmtId="165" fontId="9" fillId="0" borderId="0" xfId="1" applyNumberFormat="1" applyFont="1" applyAlignment="1">
      <alignment horizontal="center" vertical="center" wrapText="1"/>
    </xf>
    <xf numFmtId="0" fontId="8" fillId="0" borderId="0" xfId="1" applyFont="1" applyAlignment="1">
      <alignment horizontal="center" vertical="center"/>
    </xf>
    <xf numFmtId="0" fontId="9" fillId="13" borderId="0" xfId="1" applyFont="1" applyFill="1" applyAlignment="1">
      <alignment horizontal="center" vertical="center"/>
    </xf>
    <xf numFmtId="165" fontId="9" fillId="0" borderId="0" xfId="1" applyNumberFormat="1" applyFont="1" applyAlignment="1">
      <alignment horizontal="center" vertical="center"/>
    </xf>
    <xf numFmtId="0" fontId="9" fillId="13" borderId="7" xfId="1" applyFont="1" applyFill="1" applyBorder="1" applyAlignment="1">
      <alignment horizontal="center" wrapText="1"/>
    </xf>
    <xf numFmtId="0" fontId="9" fillId="13" borderId="7" xfId="1" applyFont="1" applyFill="1" applyBorder="1" applyAlignment="1">
      <alignment horizontal="center" vertical="center" wrapText="1"/>
    </xf>
    <xf numFmtId="0" fontId="9" fillId="13" borderId="7" xfId="1" applyFont="1" applyFill="1" applyBorder="1" applyAlignment="1">
      <alignment horizontal="center" vertical="center"/>
    </xf>
    <xf numFmtId="0" fontId="9" fillId="0" borderId="0" xfId="1" applyFont="1" applyAlignment="1">
      <alignment horizontal="center"/>
    </xf>
    <xf numFmtId="0" fontId="9" fillId="0" borderId="0" xfId="1" applyFont="1" applyAlignment="1">
      <alignment horizontal="center" wrapText="1"/>
    </xf>
    <xf numFmtId="0" fontId="9" fillId="0" borderId="0" xfId="1" applyFont="1" applyAlignment="1">
      <alignment horizontal="center" vertical="center" wrapText="1"/>
    </xf>
    <xf numFmtId="0" fontId="15" fillId="0" borderId="0" xfId="1" applyFont="1" applyAlignment="1">
      <alignment horizontal="center" vertical="center" wrapText="1"/>
    </xf>
    <xf numFmtId="0" fontId="16" fillId="0" borderId="0" xfId="1" applyFont="1" applyAlignment="1">
      <alignment vertical="center" wrapText="1"/>
    </xf>
    <xf numFmtId="0" fontId="6" fillId="0" borderId="0" xfId="1" applyFont="1" applyAlignment="1">
      <alignment vertical="center" wrapText="1"/>
    </xf>
    <xf numFmtId="0" fontId="1" fillId="0" borderId="0" xfId="1" applyFont="1" applyAlignment="1">
      <alignment horizontal="center" vertical="center"/>
    </xf>
    <xf numFmtId="0" fontId="8" fillId="0" borderId="0" xfId="1" applyFont="1" applyAlignment="1">
      <alignment horizontal="center" vertical="center" wrapText="1"/>
    </xf>
    <xf numFmtId="165" fontId="6" fillId="0" borderId="0" xfId="1" applyNumberFormat="1" applyFont="1" applyAlignment="1">
      <alignment vertical="center" wrapText="1"/>
    </xf>
    <xf numFmtId="0" fontId="3" fillId="24" borderId="1" xfId="1" applyFont="1" applyFill="1" applyBorder="1" applyAlignment="1">
      <alignment horizontal="left" vertical="center" wrapText="1"/>
    </xf>
    <xf numFmtId="0" fontId="3" fillId="0" borderId="0" xfId="1" applyFont="1"/>
    <xf numFmtId="0" fontId="1" fillId="0" borderId="0" xfId="1" applyFont="1" applyAlignment="1">
      <alignment horizontal="center"/>
    </xf>
    <xf numFmtId="165" fontId="3" fillId="0" borderId="0" xfId="1" applyNumberFormat="1" applyFont="1"/>
    <xf numFmtId="0" fontId="11" fillId="25" borderId="1" xfId="1" applyFont="1" applyFill="1" applyBorder="1" applyAlignment="1">
      <alignment horizontal="left" vertical="center" wrapText="1"/>
    </xf>
    <xf numFmtId="0" fontId="3" fillId="0" borderId="0" xfId="1" applyFont="1" applyAlignment="1">
      <alignment horizontal="left"/>
    </xf>
    <xf numFmtId="165" fontId="3" fillId="0" borderId="0" xfId="1" applyNumberFormat="1" applyFont="1" applyAlignment="1">
      <alignment horizontal="left"/>
    </xf>
    <xf numFmtId="0" fontId="3" fillId="26" borderId="1" xfId="1" applyFont="1" applyFill="1" applyBorder="1" applyAlignment="1">
      <alignment horizontal="left" wrapText="1"/>
    </xf>
    <xf numFmtId="0" fontId="11" fillId="0" borderId="0" xfId="1" applyFont="1"/>
    <xf numFmtId="165" fontId="11" fillId="0" borderId="0" xfId="1" applyNumberFormat="1" applyFont="1"/>
    <xf numFmtId="0" fontId="3" fillId="0" borderId="0" xfId="1" applyFont="1" applyAlignment="1">
      <alignment horizontal="center" vertical="center" wrapText="1"/>
    </xf>
    <xf numFmtId="0" fontId="3" fillId="0" borderId="0" xfId="1" applyFont="1" applyAlignment="1">
      <alignment horizontal="center" vertical="center"/>
    </xf>
    <xf numFmtId="165" fontId="3" fillId="0" borderId="0" xfId="1" applyNumberFormat="1" applyFont="1" applyAlignment="1">
      <alignment horizontal="center" vertical="center"/>
    </xf>
    <xf numFmtId="0" fontId="1" fillId="27" borderId="1" xfId="0" applyFont="1" applyFill="1" applyBorder="1"/>
    <xf numFmtId="0" fontId="1" fillId="27" borderId="9" xfId="0" applyFont="1" applyFill="1" applyBorder="1"/>
    <xf numFmtId="0" fontId="3" fillId="14" borderId="10" xfId="0" applyFont="1" applyFill="1" applyBorder="1"/>
    <xf numFmtId="0" fontId="3" fillId="14" borderId="5" xfId="0" applyFont="1" applyFill="1" applyBorder="1"/>
    <xf numFmtId="0" fontId="2" fillId="0" borderId="5" xfId="0" applyFont="1" applyBorder="1"/>
    <xf numFmtId="0" fontId="4" fillId="18" borderId="10" xfId="0" applyFont="1" applyFill="1" applyBorder="1"/>
    <xf numFmtId="0" fontId="4" fillId="18" borderId="5" xfId="0" applyFont="1" applyFill="1" applyBorder="1"/>
    <xf numFmtId="0" fontId="3" fillId="19" borderId="10" xfId="0" applyFont="1" applyFill="1" applyBorder="1"/>
    <xf numFmtId="0" fontId="3" fillId="19" borderId="5" xfId="0" applyFont="1" applyFill="1" applyBorder="1"/>
    <xf numFmtId="0" fontId="3" fillId="20" borderId="10" xfId="0" applyFont="1" applyFill="1" applyBorder="1"/>
    <xf numFmtId="0" fontId="3" fillId="20" borderId="5" xfId="0" applyFont="1" applyFill="1" applyBorder="1"/>
    <xf numFmtId="0" fontId="3" fillId="22" borderId="10" xfId="0" applyFont="1" applyFill="1" applyBorder="1"/>
    <xf numFmtId="0" fontId="3" fillId="22" borderId="5" xfId="0" applyFont="1" applyFill="1" applyBorder="1"/>
    <xf numFmtId="0" fontId="4" fillId="23" borderId="10" xfId="0" applyFont="1" applyFill="1" applyBorder="1"/>
    <xf numFmtId="0" fontId="4" fillId="23" borderId="5" xfId="0" applyFont="1" applyFill="1" applyBorder="1"/>
    <xf numFmtId="0" fontId="17" fillId="0" borderId="8" xfId="1" applyFont="1" applyBorder="1" applyAlignment="1">
      <alignment horizontal="left" wrapText="1"/>
    </xf>
    <xf numFmtId="0" fontId="17" fillId="0" borderId="0" xfId="1" applyFont="1" applyAlignment="1">
      <alignment horizontal="left" wrapText="1"/>
    </xf>
    <xf numFmtId="0" fontId="1" fillId="2"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2" xfId="0" applyFont="1" applyFill="1" applyBorder="1" applyAlignment="1">
      <alignment horizontal="center" vertical="center" wrapText="1"/>
    </xf>
  </cellXfs>
  <cellStyles count="2">
    <cellStyle name="Normal" xfId="0" builtinId="0"/>
    <cellStyle name="Normal 2" xfId="1" xr:uid="{6EC4CBBC-7B74-4F60-86BD-81F6DB35903B}"/>
  </cellStyles>
  <dxfs count="39">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180975</xdr:colOff>
      <xdr:row>25</xdr:row>
      <xdr:rowOff>0</xdr:rowOff>
    </xdr:to>
    <xdr:pic>
      <xdr:nvPicPr>
        <xdr:cNvPr id="2" name="Imagen 1">
          <a:extLst>
            <a:ext uri="{FF2B5EF4-FFF2-40B4-BE49-F238E27FC236}">
              <a16:creationId xmlns:a16="http://schemas.microsoft.com/office/drawing/2014/main" id="{88F6E9B3-F02B-AFF5-A600-517613ACB62B}"/>
            </a:ext>
          </a:extLst>
        </xdr:cNvPr>
        <xdr:cNvPicPr>
          <a:picLocks noChangeAspect="1"/>
        </xdr:cNvPicPr>
      </xdr:nvPicPr>
      <xdr:blipFill>
        <a:blip xmlns:r="http://schemas.openxmlformats.org/officeDocument/2006/relationships" r:embed="rId1"/>
        <a:stretch>
          <a:fillRect/>
        </a:stretch>
      </xdr:blipFill>
      <xdr:spPr>
        <a:xfrm>
          <a:off x="9686925" y="190500"/>
          <a:ext cx="3228975" cy="457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EE7AB-49BE-4FE1-ACBE-101D1D4EAA3C}">
  <dimension ref="A1:G16"/>
  <sheetViews>
    <sheetView tabSelected="1" workbookViewId="0">
      <selection activeCell="D33" sqref="D33"/>
    </sheetView>
  </sheetViews>
  <sheetFormatPr defaultRowHeight="15"/>
  <cols>
    <col min="4" max="4" width="72.140625" customWidth="1"/>
  </cols>
  <sheetData>
    <row r="1" spans="1:7">
      <c r="A1" s="16" t="s">
        <v>0</v>
      </c>
      <c r="B1" s="16" t="s">
        <v>1</v>
      </c>
      <c r="C1" s="16" t="s">
        <v>2</v>
      </c>
      <c r="D1" s="16" t="s">
        <v>3</v>
      </c>
      <c r="E1" s="16" t="s">
        <v>4</v>
      </c>
      <c r="F1" s="16" t="s">
        <v>5</v>
      </c>
      <c r="G1" s="16" t="s">
        <v>6</v>
      </c>
    </row>
    <row r="2" spans="1:7">
      <c r="A2" s="17">
        <v>1</v>
      </c>
      <c r="B2" s="9" t="s">
        <v>7</v>
      </c>
      <c r="C2" s="9" t="s">
        <v>8</v>
      </c>
      <c r="D2" s="17" t="s">
        <v>9</v>
      </c>
      <c r="E2" s="17">
        <v>4</v>
      </c>
      <c r="F2" s="10">
        <v>31.4415653445025</v>
      </c>
      <c r="G2" s="18">
        <v>2.1476581292139202E-3</v>
      </c>
    </row>
    <row r="3" spans="1:7">
      <c r="A3" s="17">
        <v>2</v>
      </c>
      <c r="B3" s="9" t="s">
        <v>7</v>
      </c>
      <c r="C3" s="9" t="s">
        <v>10</v>
      </c>
      <c r="D3" s="17" t="s">
        <v>11</v>
      </c>
      <c r="E3" s="17">
        <v>1</v>
      </c>
      <c r="F3" s="10">
        <v>7.0056163842213701</v>
      </c>
      <c r="G3" s="18">
        <v>4.7851523207045302E-4</v>
      </c>
    </row>
    <row r="4" spans="1:7">
      <c r="A4" s="17">
        <v>3</v>
      </c>
      <c r="B4" s="9" t="s">
        <v>7</v>
      </c>
      <c r="C4" s="9" t="s">
        <v>12</v>
      </c>
      <c r="D4" s="17" t="s">
        <v>13</v>
      </c>
      <c r="E4" s="17">
        <v>10</v>
      </c>
      <c r="F4" s="10">
        <v>1375.795479370079</v>
      </c>
      <c r="G4" s="18">
        <v>9.3976234742233405E-2</v>
      </c>
    </row>
    <row r="5" spans="1:7">
      <c r="A5" s="17">
        <v>4</v>
      </c>
      <c r="B5" s="9" t="s">
        <v>7</v>
      </c>
      <c r="C5" s="9" t="s">
        <v>14</v>
      </c>
      <c r="D5" s="17" t="s">
        <v>15</v>
      </c>
      <c r="E5" s="17">
        <v>1</v>
      </c>
      <c r="F5" s="10">
        <v>1141.629774543459</v>
      </c>
      <c r="G5" s="18">
        <v>7.7981028955707798E-2</v>
      </c>
    </row>
    <row r="6" spans="1:7">
      <c r="A6" s="17">
        <v>5</v>
      </c>
      <c r="B6" s="9" t="s">
        <v>7</v>
      </c>
      <c r="C6" s="9" t="s">
        <v>16</v>
      </c>
      <c r="D6" s="17" t="s">
        <v>17</v>
      </c>
      <c r="E6" s="17">
        <v>8</v>
      </c>
      <c r="F6" s="10">
        <v>4208.457774318309</v>
      </c>
      <c r="G6" s="18">
        <v>0.28746016999537</v>
      </c>
    </row>
    <row r="7" spans="1:7">
      <c r="A7" s="17">
        <v>6</v>
      </c>
      <c r="B7" s="11" t="s">
        <v>18</v>
      </c>
      <c r="C7" s="11" t="s">
        <v>19</v>
      </c>
      <c r="D7" s="17" t="s">
        <v>20</v>
      </c>
      <c r="E7" s="17">
        <v>3</v>
      </c>
      <c r="F7" s="10">
        <v>485.33628119569153</v>
      </c>
      <c r="G7" s="18">
        <v>3.3151133841959703E-2</v>
      </c>
    </row>
    <row r="8" spans="1:7">
      <c r="A8" s="17">
        <v>7</v>
      </c>
      <c r="B8" s="11" t="s">
        <v>18</v>
      </c>
      <c r="C8" s="11" t="s">
        <v>21</v>
      </c>
      <c r="D8" s="17" t="s">
        <v>22</v>
      </c>
      <c r="E8" s="17">
        <v>4</v>
      </c>
      <c r="F8" s="10">
        <v>503.88526574521762</v>
      </c>
      <c r="G8" s="18">
        <v>3.4418510001318299E-2</v>
      </c>
    </row>
    <row r="9" spans="1:7">
      <c r="A9" s="17">
        <v>8</v>
      </c>
      <c r="B9" s="11" t="s">
        <v>18</v>
      </c>
      <c r="C9" s="11" t="s">
        <v>23</v>
      </c>
      <c r="D9" s="17" t="s">
        <v>24</v>
      </c>
      <c r="E9" s="17">
        <v>1</v>
      </c>
      <c r="F9" s="10">
        <v>37.787563124345809</v>
      </c>
      <c r="G9" s="18">
        <v>2.5810378620905999E-3</v>
      </c>
    </row>
    <row r="10" spans="1:7">
      <c r="A10" s="17">
        <v>9</v>
      </c>
      <c r="B10" s="12" t="s">
        <v>25</v>
      </c>
      <c r="C10" s="12" t="s">
        <v>26</v>
      </c>
      <c r="D10" s="17" t="s">
        <v>27</v>
      </c>
      <c r="E10" s="17">
        <v>2</v>
      </c>
      <c r="F10" s="10">
        <v>7.1807541698368773</v>
      </c>
      <c r="G10" s="18">
        <v>4.90492697011929E-4</v>
      </c>
    </row>
    <row r="11" spans="1:7">
      <c r="A11" s="17">
        <v>10</v>
      </c>
      <c r="B11" s="12" t="s">
        <v>25</v>
      </c>
      <c r="C11" s="12" t="s">
        <v>28</v>
      </c>
      <c r="D11" s="17" t="s">
        <v>29</v>
      </c>
      <c r="E11" s="17">
        <v>3</v>
      </c>
      <c r="F11" s="10">
        <v>10.29126327574723</v>
      </c>
      <c r="G11" s="18">
        <v>7.0297250388663896E-4</v>
      </c>
    </row>
    <row r="12" spans="1:7">
      <c r="A12" s="17">
        <v>11</v>
      </c>
      <c r="B12" s="12" t="s">
        <v>25</v>
      </c>
      <c r="C12" s="12" t="s">
        <v>30</v>
      </c>
      <c r="D12" s="17" t="s">
        <v>31</v>
      </c>
      <c r="E12" s="17">
        <v>1</v>
      </c>
      <c r="F12" s="10">
        <v>4.0251108034051724</v>
      </c>
      <c r="G12" s="18">
        <v>2.7493071599636002E-4</v>
      </c>
    </row>
    <row r="13" spans="1:7">
      <c r="A13" s="17">
        <v>12</v>
      </c>
      <c r="B13" s="13" t="s">
        <v>32</v>
      </c>
      <c r="C13" s="13" t="s">
        <v>33</v>
      </c>
      <c r="D13" s="17" t="s">
        <v>34</v>
      </c>
      <c r="E13" s="17">
        <v>16</v>
      </c>
      <c r="F13" s="10">
        <v>4821.7731961502714</v>
      </c>
      <c r="G13" s="18">
        <v>0.32935502078993101</v>
      </c>
    </row>
    <row r="14" spans="1:7">
      <c r="A14" s="17">
        <v>13</v>
      </c>
      <c r="B14" s="13" t="s">
        <v>32</v>
      </c>
      <c r="C14" s="13" t="s">
        <v>35</v>
      </c>
      <c r="D14" s="17" t="s">
        <v>29</v>
      </c>
      <c r="E14" s="17">
        <v>9</v>
      </c>
      <c r="F14" s="10">
        <v>1506.386440637817</v>
      </c>
      <c r="G14" s="18">
        <v>0.102896612301434</v>
      </c>
    </row>
    <row r="15" spans="1:7">
      <c r="A15" s="17">
        <v>14</v>
      </c>
      <c r="B15" s="14" t="s">
        <v>36</v>
      </c>
      <c r="C15" s="14" t="s">
        <v>37</v>
      </c>
      <c r="D15" s="17" t="s">
        <v>38</v>
      </c>
      <c r="E15" s="17">
        <v>4</v>
      </c>
      <c r="F15" s="10">
        <v>411.79230667717911</v>
      </c>
      <c r="G15" s="18">
        <v>2.8127957144848101E-2</v>
      </c>
    </row>
    <row r="16" spans="1:7">
      <c r="A16" s="17">
        <v>15</v>
      </c>
      <c r="B16" s="15" t="s">
        <v>39</v>
      </c>
      <c r="C16" s="15" t="s">
        <v>40</v>
      </c>
      <c r="D16" s="17" t="s">
        <v>41</v>
      </c>
      <c r="E16" s="17">
        <v>1</v>
      </c>
      <c r="F16" s="10">
        <v>87.22229355319881</v>
      </c>
      <c r="G16" s="18">
        <v>5.9577250869275403E-3</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A3" sqref="A3:A17"/>
    </sheetView>
  </sheetViews>
  <sheetFormatPr defaultColWidth="11.42578125" defaultRowHeight="15"/>
  <cols>
    <col min="4" max="4" width="20.7109375" customWidth="1"/>
  </cols>
  <sheetData>
    <row r="1" spans="1:4" ht="48" customHeight="1">
      <c r="A1" s="106" t="s">
        <v>869</v>
      </c>
      <c r="B1" s="106" t="s">
        <v>879</v>
      </c>
      <c r="C1" s="106"/>
      <c r="D1" s="106"/>
    </row>
    <row r="2" spans="1:4">
      <c r="A2" s="106" t="s">
        <v>871</v>
      </c>
      <c r="B2" s="1" t="s">
        <v>872</v>
      </c>
      <c r="C2" s="1" t="s">
        <v>873</v>
      </c>
      <c r="D2" s="1" t="s">
        <v>874</v>
      </c>
    </row>
    <row r="3" spans="1:4">
      <c r="A3" s="3" t="s">
        <v>8</v>
      </c>
      <c r="B3" s="2">
        <v>7.2716000000000003</v>
      </c>
      <c r="C3" s="2">
        <v>20.1767</v>
      </c>
      <c r="D3" s="2"/>
    </row>
    <row r="4" spans="1:4">
      <c r="A4" s="3" t="s">
        <v>10</v>
      </c>
      <c r="B4" s="2">
        <v>7.2717000000000001</v>
      </c>
      <c r="C4" s="2">
        <v>20.1767</v>
      </c>
      <c r="D4" s="2"/>
    </row>
    <row r="5" spans="1:4">
      <c r="A5" s="3" t="s">
        <v>12</v>
      </c>
      <c r="B5" s="2">
        <v>6.5256999999999996</v>
      </c>
      <c r="C5" s="2">
        <v>20.1767</v>
      </c>
      <c r="D5" s="2"/>
    </row>
    <row r="6" spans="1:4">
      <c r="A6" s="3" t="s">
        <v>14</v>
      </c>
      <c r="B6" s="2">
        <v>6.5259</v>
      </c>
      <c r="C6" s="2">
        <v>18.0947</v>
      </c>
      <c r="D6" s="2"/>
    </row>
    <row r="7" spans="1:4">
      <c r="A7" s="3" t="s">
        <v>16</v>
      </c>
      <c r="B7" s="2">
        <v>6.5256999999999996</v>
      </c>
      <c r="C7" s="2">
        <v>20.1767</v>
      </c>
      <c r="D7" s="2"/>
    </row>
    <row r="8" spans="1:4">
      <c r="A8" s="4" t="s">
        <v>19</v>
      </c>
      <c r="B8" s="2">
        <v>6.5259999999999998</v>
      </c>
      <c r="C8" s="2">
        <v>18.0947</v>
      </c>
      <c r="D8" s="2"/>
    </row>
    <row r="9" spans="1:4">
      <c r="A9" s="4" t="s">
        <v>21</v>
      </c>
      <c r="B9" s="2">
        <v>6.5259999999999998</v>
      </c>
      <c r="C9" s="2">
        <v>20.1767</v>
      </c>
      <c r="D9" s="2"/>
    </row>
    <row r="10" spans="1:4">
      <c r="A10" s="4" t="s">
        <v>23</v>
      </c>
      <c r="B10" s="2">
        <v>7.2721999999999998</v>
      </c>
      <c r="C10" s="2">
        <v>20.1767</v>
      </c>
      <c r="D10" s="2"/>
    </row>
    <row r="11" spans="1:4">
      <c r="A11" s="5" t="s">
        <v>26</v>
      </c>
      <c r="B11" s="2">
        <v>9.9986999999999995</v>
      </c>
      <c r="C11" s="2">
        <v>17.279199999999999</v>
      </c>
      <c r="D11" s="2"/>
    </row>
    <row r="12" spans="1:4">
      <c r="A12" s="5" t="s">
        <v>28</v>
      </c>
      <c r="B12" s="2">
        <v>6.5265000000000004</v>
      </c>
      <c r="C12" s="2">
        <v>20.1767</v>
      </c>
      <c r="D12" s="2"/>
    </row>
    <row r="13" spans="1:4">
      <c r="A13" s="5" t="s">
        <v>30</v>
      </c>
      <c r="B13" s="2">
        <v>7.2725</v>
      </c>
      <c r="C13" s="2">
        <v>20.1767</v>
      </c>
      <c r="D13" s="2"/>
    </row>
    <row r="14" spans="1:4">
      <c r="A14" s="6" t="s">
        <v>33</v>
      </c>
      <c r="B14" s="2">
        <v>6.5266000000000002</v>
      </c>
      <c r="C14" s="2">
        <v>20.1767</v>
      </c>
      <c r="D14" s="2"/>
    </row>
    <row r="15" spans="1:4">
      <c r="A15" s="6" t="s">
        <v>35</v>
      </c>
      <c r="B15" s="2">
        <v>6.5266000000000002</v>
      </c>
      <c r="C15" s="2">
        <v>20.1767</v>
      </c>
      <c r="D15" s="2"/>
    </row>
    <row r="16" spans="1:4">
      <c r="A16" s="7" t="s">
        <v>37</v>
      </c>
      <c r="B16" s="2">
        <v>9.0587</v>
      </c>
      <c r="C16" s="2">
        <v>17.279199999999999</v>
      </c>
      <c r="D16" s="2"/>
    </row>
    <row r="17" spans="1:4">
      <c r="A17" s="8" t="s">
        <v>40</v>
      </c>
      <c r="B17" s="2">
        <v>10.1006</v>
      </c>
      <c r="C17" s="2">
        <v>19.767600000000002</v>
      </c>
      <c r="D17"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26865-F287-47F3-A5CE-9CF0F77F57BB}">
  <dimension ref="A1:J19"/>
  <sheetViews>
    <sheetView workbookViewId="0">
      <selection activeCell="J4" sqref="J4"/>
    </sheetView>
  </sheetViews>
  <sheetFormatPr defaultRowHeight="15"/>
  <cols>
    <col min="1" max="1" width="11.5703125" customWidth="1"/>
    <col min="2" max="2" width="13.85546875" customWidth="1"/>
    <col min="3" max="3" width="10.140625" bestFit="1" customWidth="1"/>
    <col min="4" max="4" width="11.140625" style="19" customWidth="1"/>
    <col min="5" max="5" width="11.7109375" customWidth="1"/>
    <col min="6" max="6" width="12.5703125" style="19" customWidth="1"/>
    <col min="7" max="7" width="11.5703125" customWidth="1"/>
    <col min="8" max="8" width="15.85546875" style="19" customWidth="1"/>
  </cols>
  <sheetData>
    <row r="1" spans="1:8">
      <c r="A1" s="107" t="s">
        <v>869</v>
      </c>
      <c r="B1" s="107" t="s">
        <v>880</v>
      </c>
      <c r="C1" s="107" t="s">
        <v>881</v>
      </c>
      <c r="D1" s="107"/>
      <c r="E1" s="107"/>
      <c r="F1" s="107"/>
      <c r="G1" s="107"/>
      <c r="H1" s="107"/>
    </row>
    <row r="2" spans="1:8" ht="27.75" customHeight="1">
      <c r="A2" s="107"/>
      <c r="B2" s="107"/>
      <c r="C2" s="107" t="s">
        <v>882</v>
      </c>
      <c r="D2" s="107"/>
      <c r="E2" s="107" t="s">
        <v>883</v>
      </c>
      <c r="F2" s="107"/>
      <c r="G2" s="107" t="s">
        <v>884</v>
      </c>
      <c r="H2" s="107"/>
    </row>
    <row r="3" spans="1:8" ht="29.25" customHeight="1">
      <c r="A3" s="108"/>
      <c r="B3" s="108"/>
      <c r="C3" s="22" t="s">
        <v>885</v>
      </c>
      <c r="D3" s="23" t="s">
        <v>886</v>
      </c>
      <c r="E3" s="22" t="s">
        <v>885</v>
      </c>
      <c r="F3" s="23" t="s">
        <v>886</v>
      </c>
      <c r="G3" s="22" t="s">
        <v>885</v>
      </c>
      <c r="H3" s="23" t="s">
        <v>886</v>
      </c>
    </row>
    <row r="4" spans="1:8">
      <c r="A4" s="3" t="s">
        <v>8</v>
      </c>
      <c r="B4" s="20" t="s">
        <v>887</v>
      </c>
      <c r="C4" s="24">
        <v>1.11764</v>
      </c>
      <c r="D4" s="21">
        <f>C4/$C$19</f>
        <v>1.9145063682878279E-4</v>
      </c>
      <c r="E4" s="24">
        <v>30.323928000000002</v>
      </c>
      <c r="F4" s="21">
        <f>E4/$E$19</f>
        <v>3.5037653590846516E-3</v>
      </c>
      <c r="G4" s="20"/>
      <c r="H4" s="21">
        <f>G4/$G$19</f>
        <v>0</v>
      </c>
    </row>
    <row r="5" spans="1:8">
      <c r="A5" s="3" t="s">
        <v>10</v>
      </c>
      <c r="B5" s="20" t="s">
        <v>887</v>
      </c>
      <c r="C5" s="24">
        <v>7.0056149999999997</v>
      </c>
      <c r="D5" s="21">
        <f t="shared" ref="D5:D19" si="0">C5/$C$19</f>
        <v>1.2000549847243059E-3</v>
      </c>
      <c r="E5" s="24"/>
      <c r="F5" s="21">
        <f t="shared" ref="F5:F19" si="1">E5/$E$19</f>
        <v>0</v>
      </c>
      <c r="G5" s="20"/>
      <c r="H5" s="21">
        <f t="shared" ref="H5:H19" si="2">G5/$G$19</f>
        <v>0</v>
      </c>
    </row>
    <row r="6" spans="1:8">
      <c r="A6" s="3" t="s">
        <v>12</v>
      </c>
      <c r="B6" s="20" t="s">
        <v>887</v>
      </c>
      <c r="C6" s="24">
        <v>11.101705999999998</v>
      </c>
      <c r="D6" s="21">
        <f t="shared" si="0"/>
        <v>1.9017113592801965E-3</v>
      </c>
      <c r="E6" s="24">
        <v>1354.490777</v>
      </c>
      <c r="F6" s="21">
        <f t="shared" si="1"/>
        <v>0.15650406054427557</v>
      </c>
      <c r="G6" s="24">
        <v>10.202988</v>
      </c>
      <c r="H6" s="21">
        <f t="shared" si="2"/>
        <v>0.98590301014332382</v>
      </c>
    </row>
    <row r="7" spans="1:8">
      <c r="A7" s="3" t="s">
        <v>14</v>
      </c>
      <c r="B7" s="20" t="s">
        <v>887</v>
      </c>
      <c r="C7" s="24">
        <v>1135.9648510000002</v>
      </c>
      <c r="D7" s="21">
        <f t="shared" si="0"/>
        <v>0.19458966584863052</v>
      </c>
      <c r="E7" s="24"/>
      <c r="F7" s="21">
        <f t="shared" si="1"/>
        <v>0</v>
      </c>
      <c r="G7" s="24"/>
      <c r="H7" s="21">
        <f t="shared" si="2"/>
        <v>0</v>
      </c>
    </row>
    <row r="8" spans="1:8">
      <c r="A8" s="3" t="s">
        <v>16</v>
      </c>
      <c r="B8" s="20" t="s">
        <v>887</v>
      </c>
      <c r="C8" s="24">
        <v>800.92537500000014</v>
      </c>
      <c r="D8" s="21">
        <f t="shared" si="0"/>
        <v>0.13719773191374834</v>
      </c>
      <c r="E8" s="24">
        <v>3374.0409299999997</v>
      </c>
      <c r="F8" s="21">
        <f t="shared" si="1"/>
        <v>0.38985212373106015</v>
      </c>
      <c r="G8" s="24">
        <v>0.14588800000000002</v>
      </c>
      <c r="H8" s="21">
        <f t="shared" si="2"/>
        <v>1.4096989856676225E-2</v>
      </c>
    </row>
    <row r="9" spans="1:8">
      <c r="A9" s="4" t="s">
        <v>19</v>
      </c>
      <c r="B9" s="20" t="s">
        <v>887</v>
      </c>
      <c r="C9" s="24">
        <v>472.09921099999997</v>
      </c>
      <c r="D9" s="21">
        <f t="shared" si="0"/>
        <v>8.0870132236065193E-2</v>
      </c>
      <c r="E9" s="24"/>
      <c r="F9" s="21">
        <f t="shared" si="1"/>
        <v>0</v>
      </c>
      <c r="G9" s="24"/>
      <c r="H9" s="21">
        <f t="shared" si="2"/>
        <v>0</v>
      </c>
    </row>
    <row r="10" spans="1:8">
      <c r="A10" s="4" t="s">
        <v>21</v>
      </c>
      <c r="B10" s="20" t="s">
        <v>887</v>
      </c>
      <c r="C10" s="24">
        <v>63.93435199999999</v>
      </c>
      <c r="D10" s="21">
        <f t="shared" si="0"/>
        <v>1.0951891848569808E-2</v>
      </c>
      <c r="E10" s="24">
        <v>439.73675500000002</v>
      </c>
      <c r="F10" s="21">
        <f t="shared" si="1"/>
        <v>5.080919626524949E-2</v>
      </c>
      <c r="G10" s="24"/>
      <c r="H10" s="21">
        <f t="shared" si="2"/>
        <v>0</v>
      </c>
    </row>
    <row r="11" spans="1:8">
      <c r="A11" s="4" t="s">
        <v>23</v>
      </c>
      <c r="B11" s="20" t="s">
        <v>887</v>
      </c>
      <c r="C11" s="24"/>
      <c r="D11" s="21">
        <f t="shared" si="0"/>
        <v>0</v>
      </c>
      <c r="E11" s="24">
        <v>37.787557</v>
      </c>
      <c r="F11" s="21">
        <f t="shared" si="1"/>
        <v>4.366147196400042E-3</v>
      </c>
      <c r="G11" s="24"/>
      <c r="H11" s="21">
        <f t="shared" si="2"/>
        <v>0</v>
      </c>
    </row>
    <row r="12" spans="1:8">
      <c r="A12" s="5" t="s">
        <v>26</v>
      </c>
      <c r="B12" s="20" t="s">
        <v>887</v>
      </c>
      <c r="C12" s="24">
        <v>6.9503870000000001</v>
      </c>
      <c r="D12" s="21">
        <f t="shared" si="0"/>
        <v>1.1905944824420146E-3</v>
      </c>
      <c r="E12" s="24">
        <v>0.23037100000000002</v>
      </c>
      <c r="F12" s="21">
        <f t="shared" si="1"/>
        <v>2.6618119180921756E-5</v>
      </c>
      <c r="G12" s="24"/>
      <c r="H12" s="21">
        <f t="shared" si="2"/>
        <v>0</v>
      </c>
    </row>
    <row r="13" spans="1:8">
      <c r="A13" s="5" t="s">
        <v>28</v>
      </c>
      <c r="B13" s="20" t="s">
        <v>887</v>
      </c>
      <c r="C13" s="24">
        <v>7.2180290000000005</v>
      </c>
      <c r="D13" s="21">
        <f t="shared" si="0"/>
        <v>1.2364412947806292E-3</v>
      </c>
      <c r="E13" s="24">
        <v>3.073248</v>
      </c>
      <c r="F13" s="21">
        <f t="shared" si="1"/>
        <v>3.5509713261013502E-4</v>
      </c>
      <c r="G13" s="24"/>
      <c r="H13" s="21">
        <f t="shared" si="2"/>
        <v>0</v>
      </c>
    </row>
    <row r="14" spans="1:8">
      <c r="A14" s="5" t="s">
        <v>30</v>
      </c>
      <c r="B14" s="20" t="s">
        <v>887</v>
      </c>
      <c r="C14" s="24"/>
      <c r="D14" s="21">
        <f t="shared" si="0"/>
        <v>0</v>
      </c>
      <c r="E14" s="24">
        <v>4.0251109999999999</v>
      </c>
      <c r="F14" s="21">
        <f t="shared" si="1"/>
        <v>4.650797379637156E-4</v>
      </c>
      <c r="G14" s="24"/>
      <c r="H14" s="21">
        <f t="shared" si="2"/>
        <v>0</v>
      </c>
    </row>
    <row r="15" spans="1:8">
      <c r="A15" s="6" t="s">
        <v>33</v>
      </c>
      <c r="B15" s="20" t="s">
        <v>887</v>
      </c>
      <c r="C15" s="24">
        <v>1657.8833080000004</v>
      </c>
      <c r="D15" s="21">
        <f t="shared" si="0"/>
        <v>0.28399378610680465</v>
      </c>
      <c r="E15" s="24">
        <v>3158.8312870000009</v>
      </c>
      <c r="F15" s="21">
        <f t="shared" si="1"/>
        <v>0.36498581709412414</v>
      </c>
      <c r="G15" s="24"/>
      <c r="H15" s="21">
        <f t="shared" si="2"/>
        <v>0</v>
      </c>
    </row>
    <row r="16" spans="1:8">
      <c r="A16" s="6" t="s">
        <v>35</v>
      </c>
      <c r="B16" s="20" t="s">
        <v>887</v>
      </c>
      <c r="C16" s="24">
        <v>1255.2907970000003</v>
      </c>
      <c r="D16" s="21">
        <f t="shared" si="0"/>
        <v>0.21503008347138647</v>
      </c>
      <c r="E16" s="24">
        <v>251.007868</v>
      </c>
      <c r="F16" s="21">
        <f t="shared" si="1"/>
        <v>2.9002597313781141E-2</v>
      </c>
      <c r="G16" s="24"/>
      <c r="H16" s="21">
        <f t="shared" si="2"/>
        <v>0</v>
      </c>
    </row>
    <row r="17" spans="1:10">
      <c r="A17" s="7" t="s">
        <v>37</v>
      </c>
      <c r="B17" s="20" t="s">
        <v>887</v>
      </c>
      <c r="C17" s="24">
        <v>410.73967600000009</v>
      </c>
      <c r="D17" s="21">
        <f t="shared" si="0"/>
        <v>7.0359304016541932E-2</v>
      </c>
      <c r="E17" s="24"/>
      <c r="F17" s="21">
        <f t="shared" si="1"/>
        <v>0</v>
      </c>
      <c r="G17" s="24"/>
      <c r="H17" s="21">
        <f t="shared" si="2"/>
        <v>0</v>
      </c>
    </row>
    <row r="18" spans="1:10">
      <c r="A18" s="8" t="s">
        <v>40</v>
      </c>
      <c r="B18" s="20" t="s">
        <v>887</v>
      </c>
      <c r="C18" s="24">
        <v>7.5140640000000003</v>
      </c>
      <c r="D18" s="21">
        <f t="shared" si="0"/>
        <v>1.2871518001970502E-3</v>
      </c>
      <c r="E18" s="24">
        <v>1.1207579999999999</v>
      </c>
      <c r="F18" s="21">
        <f t="shared" si="1"/>
        <v>1.2949750627019676E-4</v>
      </c>
      <c r="G18" s="24"/>
      <c r="H18" s="21">
        <f t="shared" si="2"/>
        <v>0</v>
      </c>
    </row>
    <row r="19" spans="1:10">
      <c r="A19" s="20"/>
      <c r="B19" s="20" t="s">
        <v>888</v>
      </c>
      <c r="C19" s="24">
        <f>SUM(C4:C18)</f>
        <v>5837.7450110000018</v>
      </c>
      <c r="D19" s="21">
        <f t="shared" si="0"/>
        <v>1</v>
      </c>
      <c r="E19" s="24">
        <f>SUM(E4:E18)</f>
        <v>8654.6685899999993</v>
      </c>
      <c r="F19" s="21">
        <f t="shared" si="1"/>
        <v>1</v>
      </c>
      <c r="G19" s="24">
        <f>SUM(G4:G18)</f>
        <v>10.348875999999999</v>
      </c>
      <c r="H19" s="21">
        <f t="shared" si="2"/>
        <v>1</v>
      </c>
      <c r="J19">
        <f>C19+E19+G19</f>
        <v>14502.762477</v>
      </c>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52EE8-9E5E-4DC1-93EC-1C54F4C50FDE}">
  <dimension ref="A1:AU219"/>
  <sheetViews>
    <sheetView workbookViewId="0">
      <selection activeCell="G120" sqref="G120"/>
    </sheetView>
  </sheetViews>
  <sheetFormatPr defaultRowHeight="15" customHeight="1"/>
  <cols>
    <col min="1" max="1" width="28.85546875" style="27" customWidth="1"/>
    <col min="2" max="6" width="15.42578125" style="25" customWidth="1"/>
    <col min="7" max="9" width="15.85546875" style="25" customWidth="1"/>
    <col min="10" max="41" width="0" style="25" hidden="1" customWidth="1"/>
    <col min="42" max="43" width="16.28515625" style="26" customWidth="1"/>
    <col min="44" max="45" width="16.28515625" style="28" customWidth="1"/>
    <col min="46" max="46" width="16.28515625" style="26" customWidth="1"/>
    <col min="47" max="16384" width="9.140625" style="25"/>
  </cols>
  <sheetData>
    <row r="1" spans="1:46" ht="30.75">
      <c r="A1" s="29" t="s">
        <v>42</v>
      </c>
      <c r="B1" s="30" t="s">
        <v>43</v>
      </c>
      <c r="C1" s="30" t="s">
        <v>44</v>
      </c>
      <c r="D1" s="31" t="s">
        <v>45</v>
      </c>
      <c r="E1" s="30" t="s">
        <v>46</v>
      </c>
      <c r="F1" s="32" t="s">
        <v>47</v>
      </c>
      <c r="G1" s="32" t="s">
        <v>48</v>
      </c>
      <c r="H1" s="32" t="s">
        <v>49</v>
      </c>
      <c r="I1" s="32" t="s">
        <v>50</v>
      </c>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3" t="s">
        <v>51</v>
      </c>
      <c r="AQ1" s="34" t="s">
        <v>52</v>
      </c>
      <c r="AR1" s="35" t="s">
        <v>53</v>
      </c>
      <c r="AS1" s="35" t="s">
        <v>54</v>
      </c>
      <c r="AT1" s="36" t="s">
        <v>55</v>
      </c>
    </row>
    <row r="2" spans="1:46">
      <c r="A2" s="37" t="s">
        <v>8</v>
      </c>
      <c r="B2" s="38">
        <v>1</v>
      </c>
      <c r="C2" s="39">
        <v>1</v>
      </c>
      <c r="D2" s="39">
        <v>1</v>
      </c>
      <c r="E2" s="38">
        <v>1</v>
      </c>
      <c r="F2" s="40">
        <v>1</v>
      </c>
      <c r="G2" s="40">
        <v>1</v>
      </c>
      <c r="H2" s="40">
        <v>1</v>
      </c>
      <c r="I2" s="40">
        <v>1</v>
      </c>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33">
        <f>SUMIFS(B2:AO2,$B$106:$AO$106,"X",$B$103:$AO$103,"X")</f>
        <v>4</v>
      </c>
      <c r="AQ2" s="33">
        <f>SUMIFS(B2:AO2,$B$103:$AO$103,"X")</f>
        <v>7</v>
      </c>
      <c r="AR2" s="42">
        <v>33482</v>
      </c>
      <c r="AS2" s="43">
        <f>IFERROR(AR2/$AR$102,0)*100</f>
        <v>8.0804958911660646E-3</v>
      </c>
      <c r="AT2" s="44"/>
    </row>
    <row r="3" spans="1:46">
      <c r="A3" s="37" t="s">
        <v>10</v>
      </c>
      <c r="B3" s="38">
        <v>1</v>
      </c>
      <c r="C3" s="39">
        <v>1</v>
      </c>
      <c r="D3" s="39">
        <v>1</v>
      </c>
      <c r="E3" s="38">
        <v>1</v>
      </c>
      <c r="F3" s="40">
        <v>1</v>
      </c>
      <c r="G3" s="40">
        <v>1</v>
      </c>
      <c r="H3" s="40">
        <v>1</v>
      </c>
      <c r="I3" s="40">
        <v>1</v>
      </c>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33">
        <f>SUMIF($B$106:$U$106,"X",B3:U3)</f>
        <v>4</v>
      </c>
      <c r="AQ3" s="33">
        <f>SUMIFS(B3:AO3,$B$103:$AO$103,"X")</f>
        <v>7</v>
      </c>
      <c r="AR3" s="42">
        <v>12598063</v>
      </c>
      <c r="AS3" s="43">
        <f>IFERROR(AR3/$AR$102,0)*100</f>
        <v>3.0403977154337021</v>
      </c>
      <c r="AT3" s="45"/>
    </row>
    <row r="4" spans="1:46">
      <c r="A4" s="37" t="s">
        <v>14</v>
      </c>
      <c r="B4" s="38">
        <v>1</v>
      </c>
      <c r="C4" s="39">
        <v>1</v>
      </c>
      <c r="D4" s="39">
        <v>1</v>
      </c>
      <c r="E4" s="38">
        <v>1</v>
      </c>
      <c r="F4" s="40">
        <v>1</v>
      </c>
      <c r="G4" s="40">
        <v>1</v>
      </c>
      <c r="H4" s="40">
        <v>1</v>
      </c>
      <c r="I4" s="40">
        <v>1</v>
      </c>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33">
        <f>SUMIF($B$106:$U$106,"X",B4:U4)</f>
        <v>4</v>
      </c>
      <c r="AQ4" s="33">
        <f>SUMIFS(B4:AO4,$B$103:$AO$103,"X")</f>
        <v>7</v>
      </c>
      <c r="AR4" s="42">
        <v>39706915</v>
      </c>
      <c r="AS4" s="43">
        <f>IFERROR(AR4/$AR$102,0)*100</f>
        <v>9.5828075834293109</v>
      </c>
      <c r="AT4" s="45"/>
    </row>
    <row r="5" spans="1:46">
      <c r="A5" s="37" t="s">
        <v>12</v>
      </c>
      <c r="B5" s="38">
        <v>1</v>
      </c>
      <c r="C5" s="39">
        <v>1</v>
      </c>
      <c r="D5" s="39">
        <v>1</v>
      </c>
      <c r="E5" s="38">
        <v>1</v>
      </c>
      <c r="F5" s="40">
        <v>1</v>
      </c>
      <c r="G5" s="40">
        <v>1</v>
      </c>
      <c r="H5" s="40">
        <v>1</v>
      </c>
      <c r="I5" s="40">
        <v>1</v>
      </c>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33">
        <f>SUMIF($B$106:$U$106,"X",B5:U5)</f>
        <v>4</v>
      </c>
      <c r="AQ5" s="33">
        <f>SUMIFS(B5:AO5,$B$103:$AO$103,"X")</f>
        <v>7</v>
      </c>
      <c r="AR5" s="42">
        <v>117609489</v>
      </c>
      <c r="AS5" s="43">
        <f>IFERROR(AR5/$AR$102,0)*100</f>
        <v>28.383698483562526</v>
      </c>
      <c r="AT5" s="44"/>
    </row>
    <row r="6" spans="1:46">
      <c r="A6" s="37" t="s">
        <v>16</v>
      </c>
      <c r="B6" s="38">
        <v>1</v>
      </c>
      <c r="C6" s="39">
        <v>1</v>
      </c>
      <c r="D6" s="39">
        <v>1</v>
      </c>
      <c r="E6" s="38">
        <v>1</v>
      </c>
      <c r="F6" s="40">
        <v>1</v>
      </c>
      <c r="G6" s="40">
        <v>1</v>
      </c>
      <c r="H6" s="40">
        <v>1</v>
      </c>
      <c r="I6" s="40">
        <v>1</v>
      </c>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33">
        <f>SUMIF($B$106:$U$106,"X",B6:U6)</f>
        <v>4</v>
      </c>
      <c r="AQ6" s="33">
        <f>SUMIFS(B6:AO6,$B$103:$AO$103,"X")</f>
        <v>7</v>
      </c>
      <c r="AR6" s="42">
        <v>13211873</v>
      </c>
      <c r="AS6" s="43">
        <f>IFERROR(AR6/$AR$102,0)*100</f>
        <v>3.1885337044115598</v>
      </c>
      <c r="AT6" s="45"/>
    </row>
    <row r="7" spans="1:46">
      <c r="A7" s="46" t="s">
        <v>19</v>
      </c>
      <c r="B7" s="38">
        <v>1</v>
      </c>
      <c r="C7" s="39">
        <v>1</v>
      </c>
      <c r="D7" s="39">
        <v>1</v>
      </c>
      <c r="E7" s="38">
        <v>1</v>
      </c>
      <c r="F7" s="40">
        <v>1</v>
      </c>
      <c r="G7" s="40">
        <v>1</v>
      </c>
      <c r="H7" s="40">
        <v>1</v>
      </c>
      <c r="I7" s="40">
        <v>1</v>
      </c>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33">
        <f>SUMIF($B$106:$U$106,"X",B7:U7)</f>
        <v>4</v>
      </c>
      <c r="AQ7" s="33">
        <f>SUMIFS(B7:AO7,$B$103:$AO$103,"X")</f>
        <v>7</v>
      </c>
      <c r="AR7" s="42">
        <v>4899923</v>
      </c>
      <c r="AS7" s="43">
        <f>IFERROR(AR7/$AR$102,0)*100</f>
        <v>1.1825401012045307</v>
      </c>
      <c r="AT7" s="45"/>
    </row>
    <row r="8" spans="1:46">
      <c r="A8" s="46" t="s">
        <v>21</v>
      </c>
      <c r="B8" s="38">
        <v>1</v>
      </c>
      <c r="C8" s="39">
        <v>1</v>
      </c>
      <c r="D8" s="39">
        <v>1</v>
      </c>
      <c r="E8" s="38">
        <v>1</v>
      </c>
      <c r="F8" s="40">
        <v>1</v>
      </c>
      <c r="G8" s="40">
        <v>1</v>
      </c>
      <c r="H8" s="40">
        <v>1</v>
      </c>
      <c r="I8" s="40">
        <v>1</v>
      </c>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33">
        <f>SUMIF($B$106:$U$106,"X",B8:U8)</f>
        <v>4</v>
      </c>
      <c r="AQ8" s="33">
        <f>SUMIFS(B8:AO8,$B$103:$AO$103,"X")</f>
        <v>7</v>
      </c>
      <c r="AR8" s="42">
        <v>60587987</v>
      </c>
      <c r="AS8" s="43">
        <f>IFERROR(AR8/$AR$102,0)*100</f>
        <v>14.622214324339133</v>
      </c>
      <c r="AT8" s="45"/>
    </row>
    <row r="9" spans="1:46">
      <c r="A9" s="46" t="s">
        <v>23</v>
      </c>
      <c r="B9" s="38">
        <v>1</v>
      </c>
      <c r="C9" s="39">
        <v>1</v>
      </c>
      <c r="D9" s="39">
        <v>1</v>
      </c>
      <c r="E9" s="38">
        <v>1</v>
      </c>
      <c r="F9" s="40">
        <v>1</v>
      </c>
      <c r="G9" s="40">
        <v>1</v>
      </c>
      <c r="H9" s="40">
        <v>1</v>
      </c>
      <c r="I9" s="40">
        <v>1</v>
      </c>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33">
        <f>SUMIF($B$106:$U$106,"X",B9:U9)</f>
        <v>4</v>
      </c>
      <c r="AQ9" s="33">
        <f>SUMIFS(B9:AO9,$B$103:$AO$103,"X")</f>
        <v>7</v>
      </c>
      <c r="AR9" s="42">
        <v>69032841</v>
      </c>
      <c r="AS9" s="43">
        <f>IFERROR(AR9/$AR$102,0)*100</f>
        <v>16.660282780479669</v>
      </c>
      <c r="AT9" s="44"/>
    </row>
    <row r="10" spans="1:46">
      <c r="A10" s="47" t="s">
        <v>26</v>
      </c>
      <c r="B10" s="48">
        <v>0</v>
      </c>
      <c r="C10" s="39">
        <v>1</v>
      </c>
      <c r="D10" s="39">
        <v>1</v>
      </c>
      <c r="E10" s="38">
        <v>0</v>
      </c>
      <c r="F10" s="40">
        <v>1</v>
      </c>
      <c r="G10" s="40">
        <v>1</v>
      </c>
      <c r="H10" s="40">
        <v>1</v>
      </c>
      <c r="I10" s="40">
        <v>1</v>
      </c>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33">
        <f>SUMIF($B$106:$U$106,"X",B10:U10)</f>
        <v>4</v>
      </c>
      <c r="AQ10" s="33">
        <f>SUMIFS(B10:AO10,$B$103:$AO$103,"X")</f>
        <v>6</v>
      </c>
      <c r="AR10" s="42">
        <v>706599</v>
      </c>
      <c r="AS10" s="43">
        <f>IFERROR(AR10/$AR$102,0)*100</f>
        <v>0.17052954770330475</v>
      </c>
      <c r="AT10" s="44"/>
    </row>
    <row r="11" spans="1:46">
      <c r="A11" s="47" t="s">
        <v>28</v>
      </c>
      <c r="B11" s="48">
        <v>1</v>
      </c>
      <c r="C11" s="39">
        <v>1</v>
      </c>
      <c r="D11" s="39">
        <v>1</v>
      </c>
      <c r="E11" s="38">
        <v>1</v>
      </c>
      <c r="F11" s="40">
        <v>1</v>
      </c>
      <c r="G11" s="40">
        <v>1</v>
      </c>
      <c r="H11" s="40">
        <v>1</v>
      </c>
      <c r="I11" s="40">
        <v>1</v>
      </c>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33">
        <f>SUMIF($B$106:$U$106,"X",B11:U11)</f>
        <v>4</v>
      </c>
      <c r="AQ11" s="33">
        <f>SUMIFS(B11:AO11,$B$103:$AO$103,"X")</f>
        <v>7</v>
      </c>
      <c r="AR11" s="42">
        <v>9790621</v>
      </c>
      <c r="AS11" s="43">
        <f>IFERROR(AR11/$AR$102,0)*100</f>
        <v>2.3628538546820432</v>
      </c>
      <c r="AT11" s="45"/>
    </row>
    <row r="12" spans="1:46">
      <c r="A12" s="47" t="s">
        <v>30</v>
      </c>
      <c r="B12" s="48">
        <v>1</v>
      </c>
      <c r="C12" s="39">
        <v>1</v>
      </c>
      <c r="D12" s="39">
        <v>1</v>
      </c>
      <c r="E12" s="38">
        <v>1</v>
      </c>
      <c r="F12" s="40">
        <v>1</v>
      </c>
      <c r="G12" s="40">
        <v>1</v>
      </c>
      <c r="H12" s="40">
        <v>1</v>
      </c>
      <c r="I12" s="40">
        <v>1</v>
      </c>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33">
        <f>SUMIF($B$106:$U$106,"X",B12:U12)</f>
        <v>4</v>
      </c>
      <c r="AQ12" s="33">
        <f>SUMIFS(B12:AO12,$B$103:$AO$103,"X")</f>
        <v>7</v>
      </c>
      <c r="AR12" s="42">
        <v>71154874</v>
      </c>
      <c r="AS12" s="43">
        <f>IFERROR(AR12/$AR$102,0)*100</f>
        <v>17.172411056491217</v>
      </c>
      <c r="AT12" s="45"/>
    </row>
    <row r="13" spans="1:46">
      <c r="A13" s="49" t="s">
        <v>33</v>
      </c>
      <c r="B13" s="48">
        <v>1</v>
      </c>
      <c r="C13" s="39">
        <v>1</v>
      </c>
      <c r="D13" s="39">
        <v>1</v>
      </c>
      <c r="E13" s="38">
        <v>0</v>
      </c>
      <c r="F13" s="50">
        <v>1</v>
      </c>
      <c r="G13" s="50">
        <v>1</v>
      </c>
      <c r="H13" s="50">
        <v>1</v>
      </c>
      <c r="I13" s="50">
        <v>1</v>
      </c>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33">
        <f>SUMIF($B$106:$U$106,"X",B13:U13)</f>
        <v>4</v>
      </c>
      <c r="AQ13" s="33">
        <f>SUMIFS(B13:AO13,$B$103:$AO$103,"X")</f>
        <v>7</v>
      </c>
      <c r="AR13" s="42">
        <v>14378969</v>
      </c>
      <c r="AS13" s="43">
        <f>IFERROR(AR13/$AR$102,0)*100</f>
        <v>3.4701989105699842</v>
      </c>
      <c r="AT13" s="44" t="s">
        <v>56</v>
      </c>
    </row>
    <row r="14" spans="1:46">
      <c r="A14" s="49" t="s">
        <v>35</v>
      </c>
      <c r="B14" s="48">
        <v>1</v>
      </c>
      <c r="C14" s="39">
        <v>1</v>
      </c>
      <c r="D14" s="39">
        <v>1</v>
      </c>
      <c r="E14" s="38">
        <v>1</v>
      </c>
      <c r="F14" s="40">
        <v>1</v>
      </c>
      <c r="G14" s="40">
        <v>1</v>
      </c>
      <c r="H14" s="40">
        <v>1</v>
      </c>
      <c r="I14" s="40">
        <v>1</v>
      </c>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33">
        <f>SUMIF($B$106:$U$106,"X",B14:U14)</f>
        <v>4</v>
      </c>
      <c r="AQ14" s="33">
        <f>SUMIFS(B14:AO14,$B$103:$AO$103,"X")</f>
        <v>7</v>
      </c>
      <c r="AR14" s="42">
        <v>550648</v>
      </c>
      <c r="AS14" s="43">
        <f>IFERROR(AR14/$AR$102,0)*100</f>
        <v>0.13289256619911627</v>
      </c>
      <c r="AT14" s="45"/>
    </row>
    <row r="15" spans="1:46">
      <c r="A15" s="51" t="s">
        <v>37</v>
      </c>
      <c r="B15" s="48">
        <v>0</v>
      </c>
      <c r="C15" s="39">
        <v>1</v>
      </c>
      <c r="D15" s="39">
        <v>1</v>
      </c>
      <c r="E15" s="38">
        <v>0</v>
      </c>
      <c r="F15" s="40">
        <v>1</v>
      </c>
      <c r="G15" s="40">
        <v>1</v>
      </c>
      <c r="H15" s="40">
        <v>1</v>
      </c>
      <c r="I15" s="40">
        <v>1</v>
      </c>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33">
        <f>SUMIF($B$106:$U$106,"X",B15:U15)</f>
        <v>4</v>
      </c>
      <c r="AQ15" s="33">
        <f>SUMIFS(B15:AO15,$B$103:$AO$103,"X")</f>
        <v>6</v>
      </c>
      <c r="AR15" s="42">
        <v>45553</v>
      </c>
      <c r="AS15" s="43">
        <f>IFERROR(AR15/$AR$102,0)*100</f>
        <v>1.0993693009088097E-2</v>
      </c>
      <c r="AT15" s="45"/>
    </row>
    <row r="16" spans="1:46">
      <c r="A16" s="52" t="s">
        <v>40</v>
      </c>
      <c r="B16" s="48">
        <v>0</v>
      </c>
      <c r="C16" s="50">
        <v>1</v>
      </c>
      <c r="D16" s="50">
        <v>1</v>
      </c>
      <c r="E16" s="38">
        <v>0</v>
      </c>
      <c r="F16" s="40">
        <v>1</v>
      </c>
      <c r="G16" s="40">
        <v>1</v>
      </c>
      <c r="H16" s="40">
        <v>1</v>
      </c>
      <c r="I16" s="40">
        <v>1</v>
      </c>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33">
        <f>SUMIF($B$106:$U$106,"X",B16:U16)</f>
        <v>4</v>
      </c>
      <c r="AQ16" s="33">
        <f>SUMIFS(B16:AO16,$B$103:$AO$103,"X")</f>
        <v>6</v>
      </c>
      <c r="AR16" s="42">
        <v>47921</v>
      </c>
      <c r="AS16" s="43">
        <f>IFERROR(AR16/$AR$102,0)*100</f>
        <v>1.1565182593649394E-2</v>
      </c>
      <c r="AT16" s="44" t="s">
        <v>56</v>
      </c>
    </row>
    <row r="17" spans="1:46" hidden="1">
      <c r="A17" s="53"/>
      <c r="B17" s="54"/>
      <c r="C17" s="54"/>
      <c r="D17" s="54"/>
      <c r="E17" s="54"/>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33">
        <f>SUMIF($B$106:$U$106,"X",B17:U17)</f>
        <v>0</v>
      </c>
      <c r="AQ17" s="33">
        <f>SUMIFS(B17:AO17,$B$103:$AO$103,"X")</f>
        <v>0</v>
      </c>
      <c r="AR17" s="43"/>
      <c r="AS17" s="43">
        <f>IFERROR(AR17/$AR$102,0)*100</f>
        <v>0</v>
      </c>
      <c r="AT17" s="45"/>
    </row>
    <row r="18" spans="1:46" hidden="1">
      <c r="A18" s="53"/>
      <c r="B18" s="54"/>
      <c r="C18" s="54"/>
      <c r="D18" s="54"/>
      <c r="E18" s="54"/>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33">
        <f>SUMIF($B$106:$U$106,"X",B18:U18)</f>
        <v>0</v>
      </c>
      <c r="AQ18" s="33">
        <f>SUMIFS(B18:AO18,$B$103:$AO$103,"X")</f>
        <v>0</v>
      </c>
      <c r="AR18" s="43"/>
      <c r="AS18" s="43">
        <f>IFERROR(AR18/$AR$102,0)*100</f>
        <v>0</v>
      </c>
      <c r="AT18" s="45"/>
    </row>
    <row r="19" spans="1:46" hidden="1">
      <c r="A19" s="53"/>
      <c r="B19" s="54"/>
      <c r="C19" s="54"/>
      <c r="D19" s="54"/>
      <c r="E19" s="54"/>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33">
        <f>SUMIF($B$106:$U$106,"X",B19:U19)</f>
        <v>0</v>
      </c>
      <c r="AQ19" s="33">
        <f>SUMIFS(B19:AO19,$B$103:$AO$103,"X")</f>
        <v>0</v>
      </c>
      <c r="AR19" s="43"/>
      <c r="AS19" s="43">
        <f>IFERROR(AR19/$AR$102,0)*100</f>
        <v>0</v>
      </c>
      <c r="AT19" s="45"/>
    </row>
    <row r="20" spans="1:46" hidden="1">
      <c r="A20" s="53"/>
      <c r="B20" s="54"/>
      <c r="C20" s="54"/>
      <c r="D20" s="54"/>
      <c r="E20" s="54"/>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33">
        <f>SUMIF($B$106:$U$106,"X",B20:U20)</f>
        <v>0</v>
      </c>
      <c r="AQ20" s="33">
        <f>SUMIFS(B20:AO20,$B$103:$AO$103,"X")</f>
        <v>0</v>
      </c>
      <c r="AR20" s="43"/>
      <c r="AS20" s="43">
        <f>IFERROR(AR20/$AR$102,0)*100</f>
        <v>0</v>
      </c>
      <c r="AT20" s="45"/>
    </row>
    <row r="21" spans="1:46" hidden="1">
      <c r="A21" s="53"/>
      <c r="B21" s="54"/>
      <c r="C21" s="54"/>
      <c r="D21" s="54"/>
      <c r="E21" s="54"/>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33">
        <f>SUMIF($B$106:$U$106,"X",B21:U21)</f>
        <v>0</v>
      </c>
      <c r="AQ21" s="33">
        <f>SUMIFS(B21:AO21,$B$103:$AO$103,"X")</f>
        <v>0</v>
      </c>
      <c r="AR21" s="43"/>
      <c r="AS21" s="43">
        <f>IFERROR(AR21/$AR$102,0)*100</f>
        <v>0</v>
      </c>
      <c r="AT21" s="45"/>
    </row>
    <row r="22" spans="1:46" hidden="1">
      <c r="A22" s="53"/>
      <c r="B22" s="54"/>
      <c r="C22" s="54"/>
      <c r="D22" s="54"/>
      <c r="E22" s="54"/>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33">
        <f>SUMIF($B$106:$U$106,"X",B22:U22)</f>
        <v>0</v>
      </c>
      <c r="AQ22" s="33">
        <f>SUMIFS(B22:AO22,$B$103:$AO$103,"X")</f>
        <v>0</v>
      </c>
      <c r="AR22" s="43"/>
      <c r="AS22" s="43">
        <f>IFERROR(AR22/$AR$102,0)*100</f>
        <v>0</v>
      </c>
      <c r="AT22" s="45"/>
    </row>
    <row r="23" spans="1:46" hidden="1">
      <c r="A23" s="53"/>
      <c r="B23" s="54"/>
      <c r="C23" s="54"/>
      <c r="D23" s="54"/>
      <c r="E23" s="54"/>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33">
        <f>SUMIF($B$106:$U$106,"X",B23:U23)</f>
        <v>0</v>
      </c>
      <c r="AQ23" s="33">
        <f>SUMIFS(B23:AO23,$B$103:$AO$103,"X")</f>
        <v>0</v>
      </c>
      <c r="AR23" s="43"/>
      <c r="AS23" s="43">
        <f>IFERROR(AR23/$AR$102,0)*100</f>
        <v>0</v>
      </c>
      <c r="AT23" s="45"/>
    </row>
    <row r="24" spans="1:46" hidden="1">
      <c r="A24" s="53"/>
      <c r="B24" s="54"/>
      <c r="C24" s="54"/>
      <c r="D24" s="54"/>
      <c r="E24" s="54"/>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33">
        <f>SUMIF($B$106:$U$106,"X",B24:U24)</f>
        <v>0</v>
      </c>
      <c r="AQ24" s="33">
        <f>SUMIFS(B24:AO24,$B$103:$AO$103,"X")</f>
        <v>0</v>
      </c>
      <c r="AR24" s="43"/>
      <c r="AS24" s="43">
        <f>IFERROR(AR24/$AR$102,0)*100</f>
        <v>0</v>
      </c>
      <c r="AT24" s="45"/>
    </row>
    <row r="25" spans="1:46" hidden="1">
      <c r="A25" s="53"/>
      <c r="B25" s="54"/>
      <c r="C25" s="54"/>
      <c r="D25" s="54"/>
      <c r="E25" s="54"/>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33">
        <f>SUMIF($B$106:$U$106,"X",B25:U25)</f>
        <v>0</v>
      </c>
      <c r="AQ25" s="33">
        <f>SUMIFS(B25:AO25,$B$103:$AO$103,"X")</f>
        <v>0</v>
      </c>
      <c r="AR25" s="43"/>
      <c r="AS25" s="43">
        <f>IFERROR(AR25/$AR$102,0)*100</f>
        <v>0</v>
      </c>
      <c r="AT25" s="45"/>
    </row>
    <row r="26" spans="1:46" hidden="1">
      <c r="A26" s="53"/>
      <c r="B26" s="54"/>
      <c r="C26" s="54"/>
      <c r="D26" s="54"/>
      <c r="E26" s="54"/>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33">
        <f>SUMIF($B$106:$U$106,"X",B26:U26)</f>
        <v>0</v>
      </c>
      <c r="AQ26" s="33">
        <f>SUMIFS(B26:AO26,$B$103:$AO$103,"X")</f>
        <v>0</v>
      </c>
      <c r="AR26" s="43"/>
      <c r="AS26" s="43">
        <f>IFERROR(AR26/$AR$102,0)*100</f>
        <v>0</v>
      </c>
      <c r="AT26" s="45"/>
    </row>
    <row r="27" spans="1:46" hidden="1">
      <c r="A27" s="53"/>
      <c r="B27" s="54"/>
      <c r="C27" s="54"/>
      <c r="D27" s="54"/>
      <c r="E27" s="54"/>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33">
        <f>SUMIF($B$106:$U$106,"X",B27:U27)</f>
        <v>0</v>
      </c>
      <c r="AQ27" s="33">
        <f>SUMIFS(B27:AO27,$B$103:$AO$103,"X")</f>
        <v>0</v>
      </c>
      <c r="AR27" s="43"/>
      <c r="AS27" s="43">
        <f>IFERROR(AR27/$AR$102,0)*100</f>
        <v>0</v>
      </c>
      <c r="AT27" s="45"/>
    </row>
    <row r="28" spans="1:46" hidden="1">
      <c r="A28" s="53"/>
      <c r="B28" s="54"/>
      <c r="C28" s="54"/>
      <c r="D28" s="54"/>
      <c r="E28" s="54"/>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33">
        <f>SUMIF($B$106:$U$106,"X",B28:U28)</f>
        <v>0</v>
      </c>
      <c r="AQ28" s="33">
        <f>SUMIFS(B28:AO28,$B$103:$AO$103,"X")</f>
        <v>0</v>
      </c>
      <c r="AR28" s="43"/>
      <c r="AS28" s="43">
        <f>IFERROR(AR28/$AR$102,0)*100</f>
        <v>0</v>
      </c>
      <c r="AT28" s="45"/>
    </row>
    <row r="29" spans="1:46" hidden="1">
      <c r="A29" s="53"/>
      <c r="B29" s="54"/>
      <c r="C29" s="54"/>
      <c r="D29" s="54"/>
      <c r="E29" s="54"/>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33">
        <f>SUMIF($B$106:$U$106,"X",B29:U29)</f>
        <v>0</v>
      </c>
      <c r="AQ29" s="33">
        <f>SUMIFS(B29:AO29,$B$103:$AO$103,"X")</f>
        <v>0</v>
      </c>
      <c r="AR29" s="43"/>
      <c r="AS29" s="43">
        <f>IFERROR(AR29/$AR$102,0)*100</f>
        <v>0</v>
      </c>
      <c r="AT29" s="45"/>
    </row>
    <row r="30" spans="1:46" hidden="1">
      <c r="A30" s="53"/>
      <c r="B30" s="54"/>
      <c r="C30" s="54"/>
      <c r="D30" s="54"/>
      <c r="E30" s="54"/>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33">
        <f>SUMIF($B$106:$U$106,"X",B30:U30)</f>
        <v>0</v>
      </c>
      <c r="AQ30" s="33">
        <f>SUMIFS(B30:AO30,$B$103:$AO$103,"X")</f>
        <v>0</v>
      </c>
      <c r="AR30" s="43"/>
      <c r="AS30" s="43">
        <f>IFERROR(AR30/$AR$102,0)*100</f>
        <v>0</v>
      </c>
      <c r="AT30" s="45"/>
    </row>
    <row r="31" spans="1:46" hidden="1">
      <c r="A31" s="53"/>
      <c r="B31" s="54"/>
      <c r="C31" s="54"/>
      <c r="D31" s="54"/>
      <c r="E31" s="54"/>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33">
        <f>SUMIF($B$106:$U$106,"X",B31:U31)</f>
        <v>0</v>
      </c>
      <c r="AQ31" s="33">
        <f>SUMIFS(B31:AO31,$B$103:$AO$103,"X")</f>
        <v>0</v>
      </c>
      <c r="AR31" s="43"/>
      <c r="AS31" s="43">
        <f>IFERROR(AR31/$AR$102,0)*100</f>
        <v>0</v>
      </c>
      <c r="AT31" s="45"/>
    </row>
    <row r="32" spans="1:46" hidden="1">
      <c r="A32" s="53"/>
      <c r="B32" s="54"/>
      <c r="C32" s="54"/>
      <c r="D32" s="54"/>
      <c r="E32" s="54"/>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33">
        <f>SUMIF($B$106:$U$106,"X",B32:U32)</f>
        <v>0</v>
      </c>
      <c r="AQ32" s="33">
        <f>SUMIFS(B32:AO32,$B$103:$AO$103,"X")</f>
        <v>0</v>
      </c>
      <c r="AR32" s="43"/>
      <c r="AS32" s="43">
        <f>IFERROR(AR32/$AR$102,0)*100</f>
        <v>0</v>
      </c>
      <c r="AT32" s="45"/>
    </row>
    <row r="33" spans="1:46" hidden="1">
      <c r="A33" s="53"/>
      <c r="B33" s="54"/>
      <c r="C33" s="54"/>
      <c r="D33" s="54"/>
      <c r="E33" s="54"/>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33">
        <f>SUMIF($B$106:$U$106,"X",B33:U33)</f>
        <v>0</v>
      </c>
      <c r="AQ33" s="33">
        <f>SUMIFS(B33:AO33,$B$103:$AO$103,"X")</f>
        <v>0</v>
      </c>
      <c r="AR33" s="43"/>
      <c r="AS33" s="43">
        <f>IFERROR(AR33/$AR$102,0)*100</f>
        <v>0</v>
      </c>
      <c r="AT33" s="45"/>
    </row>
    <row r="34" spans="1:46" hidden="1">
      <c r="A34" s="53"/>
      <c r="B34" s="54"/>
      <c r="C34" s="54"/>
      <c r="D34" s="54"/>
      <c r="E34" s="54"/>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33">
        <f>SUMIF($B$106:$U$106,"X",B34:U34)</f>
        <v>0</v>
      </c>
      <c r="AQ34" s="33">
        <f>SUMIFS(B34:AO34,$B$103:$AO$103,"X")</f>
        <v>0</v>
      </c>
      <c r="AR34" s="43"/>
      <c r="AS34" s="43">
        <f>IFERROR(AR34/$AR$102,0)*100</f>
        <v>0</v>
      </c>
      <c r="AT34" s="45"/>
    </row>
    <row r="35" spans="1:46" hidden="1">
      <c r="A35" s="53"/>
      <c r="B35" s="54"/>
      <c r="C35" s="54"/>
      <c r="D35" s="54"/>
      <c r="E35" s="54"/>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33">
        <f>SUMIF($B$106:$U$106,"X",B35:U35)</f>
        <v>0</v>
      </c>
      <c r="AQ35" s="33">
        <f>SUMIFS(B35:AO35,$B$103:$AO$103,"X")</f>
        <v>0</v>
      </c>
      <c r="AR35" s="43"/>
      <c r="AS35" s="43">
        <f>IFERROR(AR35/$AR$102,0)*100</f>
        <v>0</v>
      </c>
      <c r="AT35" s="45"/>
    </row>
    <row r="36" spans="1:46" hidden="1">
      <c r="A36" s="53"/>
      <c r="B36" s="54"/>
      <c r="C36" s="54"/>
      <c r="D36" s="54"/>
      <c r="E36" s="54"/>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33">
        <f>SUMIF($B$106:$U$106,"X",B36:U36)</f>
        <v>0</v>
      </c>
      <c r="AQ36" s="33">
        <f>SUMIFS(B36:AO36,$B$103:$AO$103,"X")</f>
        <v>0</v>
      </c>
      <c r="AR36" s="43"/>
      <c r="AS36" s="43">
        <f>IFERROR(AR36/$AR$102,0)*100</f>
        <v>0</v>
      </c>
      <c r="AT36" s="45"/>
    </row>
    <row r="37" spans="1:46" hidden="1">
      <c r="A37" s="53"/>
      <c r="B37" s="54"/>
      <c r="C37" s="54"/>
      <c r="D37" s="54"/>
      <c r="E37" s="54"/>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33">
        <f>SUMIF($B$106:$U$106,"X",B37:U37)</f>
        <v>0</v>
      </c>
      <c r="AQ37" s="33">
        <f>SUMIFS(B37:AO37,$B$103:$AO$103,"X")</f>
        <v>0</v>
      </c>
      <c r="AR37" s="43"/>
      <c r="AS37" s="43">
        <f>IFERROR(AR37/$AR$102,0)*100</f>
        <v>0</v>
      </c>
      <c r="AT37" s="45"/>
    </row>
    <row r="38" spans="1:46" hidden="1">
      <c r="A38" s="53"/>
      <c r="B38" s="54"/>
      <c r="C38" s="54"/>
      <c r="D38" s="54"/>
      <c r="E38" s="54"/>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33">
        <f>SUMIF($B$106:$U$106,"X",B38:U38)</f>
        <v>0</v>
      </c>
      <c r="AQ38" s="33">
        <f>SUMIFS(B38:AO38,$B$103:$AO$103,"X")</f>
        <v>0</v>
      </c>
      <c r="AR38" s="43"/>
      <c r="AS38" s="43">
        <f>IFERROR(AR38/$AR$102,0)*100</f>
        <v>0</v>
      </c>
      <c r="AT38" s="45"/>
    </row>
    <row r="39" spans="1:46" hidden="1">
      <c r="A39" s="53"/>
      <c r="B39" s="54"/>
      <c r="C39" s="54"/>
      <c r="D39" s="54"/>
      <c r="E39" s="54"/>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33">
        <f>SUMIF($B$106:$U$106,"X",B39:U39)</f>
        <v>0</v>
      </c>
      <c r="AQ39" s="33">
        <f>SUMIFS(B39:AO39,$B$103:$AO$103,"X")</f>
        <v>0</v>
      </c>
      <c r="AR39" s="43"/>
      <c r="AS39" s="43">
        <f>IFERROR(AR39/$AR$102,0)*100</f>
        <v>0</v>
      </c>
      <c r="AT39" s="45"/>
    </row>
    <row r="40" spans="1:46" hidden="1">
      <c r="A40" s="53"/>
      <c r="B40" s="54"/>
      <c r="C40" s="54"/>
      <c r="D40" s="54"/>
      <c r="E40" s="54"/>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33">
        <f>SUMIF($B$106:$U$106,"X",B40:U40)</f>
        <v>0</v>
      </c>
      <c r="AQ40" s="33">
        <f>SUMIFS(B40:AO40,$B$103:$AO$103,"X")</f>
        <v>0</v>
      </c>
      <c r="AR40" s="43"/>
      <c r="AS40" s="43">
        <f>IFERROR(AR40/$AR$102,0)*100</f>
        <v>0</v>
      </c>
      <c r="AT40" s="45"/>
    </row>
    <row r="41" spans="1:46" hidden="1">
      <c r="A41" s="53"/>
      <c r="B41" s="54"/>
      <c r="C41" s="54"/>
      <c r="D41" s="54"/>
      <c r="E41" s="54"/>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33">
        <f>SUMIF($B$106:$U$106,"X",B41:U41)</f>
        <v>0</v>
      </c>
      <c r="AQ41" s="33">
        <f>SUMIFS(B41:AO41,$B$103:$AO$103,"X")</f>
        <v>0</v>
      </c>
      <c r="AR41" s="43"/>
      <c r="AS41" s="43">
        <f>IFERROR(AR41/$AR$102,0)*100</f>
        <v>0</v>
      </c>
      <c r="AT41" s="45"/>
    </row>
    <row r="42" spans="1:46" hidden="1">
      <c r="A42" s="53"/>
      <c r="B42" s="54"/>
      <c r="C42" s="54"/>
      <c r="D42" s="54"/>
      <c r="E42" s="54"/>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33">
        <f>SUMIF($B$106:$U$106,"X",B42:U42)</f>
        <v>0</v>
      </c>
      <c r="AQ42" s="33">
        <f>SUMIFS(B42:AO42,$B$103:$AO$103,"X")</f>
        <v>0</v>
      </c>
      <c r="AR42" s="43"/>
      <c r="AS42" s="43">
        <f>IFERROR(AR42/$AR$102,0)*100</f>
        <v>0</v>
      </c>
      <c r="AT42" s="45"/>
    </row>
    <row r="43" spans="1:46" hidden="1">
      <c r="A43" s="53"/>
      <c r="B43" s="54"/>
      <c r="C43" s="54"/>
      <c r="D43" s="54"/>
      <c r="E43" s="54"/>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33">
        <f>SUMIF($B$106:$U$106,"X",B43:U43)</f>
        <v>0</v>
      </c>
      <c r="AQ43" s="33">
        <f>SUMIFS(B43:AO43,$B$103:$AO$103,"X")</f>
        <v>0</v>
      </c>
      <c r="AR43" s="43"/>
      <c r="AS43" s="43">
        <f>IFERROR(AR43/$AR$102,0)*100</f>
        <v>0</v>
      </c>
      <c r="AT43" s="45"/>
    </row>
    <row r="44" spans="1:46" hidden="1">
      <c r="A44" s="53"/>
      <c r="B44" s="54"/>
      <c r="C44" s="54"/>
      <c r="D44" s="54"/>
      <c r="E44" s="54"/>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33">
        <f>SUMIF($B$106:$U$106,"X",B44:U44)</f>
        <v>0</v>
      </c>
      <c r="AQ44" s="33">
        <f>SUMIFS(B44:AO44,$B$103:$AO$103,"X")</f>
        <v>0</v>
      </c>
      <c r="AR44" s="43"/>
      <c r="AS44" s="43">
        <f>IFERROR(AR44/$AR$102,0)*100</f>
        <v>0</v>
      </c>
      <c r="AT44" s="45"/>
    </row>
    <row r="45" spans="1:46" hidden="1">
      <c r="A45" s="53"/>
      <c r="B45" s="54"/>
      <c r="C45" s="54"/>
      <c r="D45" s="54"/>
      <c r="E45" s="54"/>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33">
        <f>SUMIF($B$106:$U$106,"X",B45:U45)</f>
        <v>0</v>
      </c>
      <c r="AQ45" s="33">
        <f>SUMIFS(B45:AO45,$B$103:$AO$103,"X")</f>
        <v>0</v>
      </c>
      <c r="AR45" s="43"/>
      <c r="AS45" s="43">
        <f>IFERROR(AR45/$AR$102,0)*100</f>
        <v>0</v>
      </c>
      <c r="AT45" s="45"/>
    </row>
    <row r="46" spans="1:46" hidden="1">
      <c r="A46" s="53"/>
      <c r="B46" s="54"/>
      <c r="C46" s="54"/>
      <c r="D46" s="54"/>
      <c r="E46" s="54"/>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33">
        <f>SUMIF($B$106:$U$106,"X",B46:U46)</f>
        <v>0</v>
      </c>
      <c r="AQ46" s="33">
        <f>SUMIFS(B46:AO46,$B$103:$AO$103,"X")</f>
        <v>0</v>
      </c>
      <c r="AR46" s="43"/>
      <c r="AS46" s="43">
        <f>IFERROR(AR46/$AR$102,0)*100</f>
        <v>0</v>
      </c>
      <c r="AT46" s="45"/>
    </row>
    <row r="47" spans="1:46" hidden="1">
      <c r="A47" s="53"/>
      <c r="B47" s="54"/>
      <c r="C47" s="54"/>
      <c r="D47" s="54"/>
      <c r="E47" s="54"/>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33">
        <f>SUMIF($B$106:$U$106,"X",B47:U47)</f>
        <v>0</v>
      </c>
      <c r="AQ47" s="33">
        <f>SUMIFS(B47:AO47,$B$103:$AO$103,"X")</f>
        <v>0</v>
      </c>
      <c r="AR47" s="43"/>
      <c r="AS47" s="43">
        <f>IFERROR(AR47/$AR$102,0)*100</f>
        <v>0</v>
      </c>
      <c r="AT47" s="45"/>
    </row>
    <row r="48" spans="1:46" hidden="1">
      <c r="A48" s="53"/>
      <c r="B48" s="54"/>
      <c r="C48" s="54"/>
      <c r="D48" s="54"/>
      <c r="E48" s="54"/>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33">
        <f>SUMIF($B$106:$U$106,"X",B48:U48)</f>
        <v>0</v>
      </c>
      <c r="AQ48" s="33">
        <f>SUMIFS(B48:AO48,$B$103:$AO$103,"X")</f>
        <v>0</v>
      </c>
      <c r="AR48" s="43"/>
      <c r="AS48" s="43">
        <f>IFERROR(AR48/$AR$102,0)*100</f>
        <v>0</v>
      </c>
      <c r="AT48" s="45"/>
    </row>
    <row r="49" spans="1:46" hidden="1">
      <c r="A49" s="53"/>
      <c r="B49" s="54"/>
      <c r="C49" s="54"/>
      <c r="D49" s="54"/>
      <c r="E49" s="54"/>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33">
        <f>SUMIF($B$106:$U$106,"X",B49:U49)</f>
        <v>0</v>
      </c>
      <c r="AQ49" s="33">
        <f>SUMIFS(B49:AO49,$B$103:$AO$103,"X")</f>
        <v>0</v>
      </c>
      <c r="AR49" s="43"/>
      <c r="AS49" s="43">
        <f>IFERROR(AR49/$AR$102,0)*100</f>
        <v>0</v>
      </c>
      <c r="AT49" s="45"/>
    </row>
    <row r="50" spans="1:46" hidden="1">
      <c r="A50" s="53"/>
      <c r="B50" s="54"/>
      <c r="C50" s="54"/>
      <c r="D50" s="54"/>
      <c r="E50" s="54"/>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33">
        <f>SUMIF($B$106:$U$106,"X",B50:U50)</f>
        <v>0</v>
      </c>
      <c r="AQ50" s="33">
        <f>SUMIFS(B50:AO50,$B$103:$AO$103,"X")</f>
        <v>0</v>
      </c>
      <c r="AR50" s="43"/>
      <c r="AS50" s="43">
        <f>IFERROR(AR50/$AR$102,0)*100</f>
        <v>0</v>
      </c>
      <c r="AT50" s="45"/>
    </row>
    <row r="51" spans="1:46" hidden="1">
      <c r="A51" s="53"/>
      <c r="B51" s="54"/>
      <c r="C51" s="54"/>
      <c r="D51" s="54"/>
      <c r="E51" s="54"/>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33">
        <f>SUMIF($B$106:$U$106,"X",B51:U51)</f>
        <v>0</v>
      </c>
      <c r="AQ51" s="33">
        <f>SUMIFS(B51:AO51,$B$103:$AO$103,"X")</f>
        <v>0</v>
      </c>
      <c r="AR51" s="43"/>
      <c r="AS51" s="43">
        <f>IFERROR(AR51/$AR$102,0)*100</f>
        <v>0</v>
      </c>
      <c r="AT51" s="45"/>
    </row>
    <row r="52" spans="1:46" hidden="1">
      <c r="A52" s="53"/>
      <c r="B52" s="54"/>
      <c r="C52" s="54"/>
      <c r="D52" s="54"/>
      <c r="E52" s="54"/>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33">
        <f>SUMIF($B$106:$U$106,"X",B52:U52)</f>
        <v>0</v>
      </c>
      <c r="AQ52" s="33">
        <f>SUMIFS(B52:AO52,$B$103:$AO$103,"X")</f>
        <v>0</v>
      </c>
      <c r="AR52" s="43"/>
      <c r="AS52" s="43">
        <f>IFERROR(AR52/$AR$102,0)*100</f>
        <v>0</v>
      </c>
      <c r="AT52" s="45"/>
    </row>
    <row r="53" spans="1:46" hidden="1">
      <c r="A53" s="53"/>
      <c r="B53" s="54"/>
      <c r="C53" s="54"/>
      <c r="D53" s="54"/>
      <c r="E53" s="54"/>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33">
        <f>SUMIF($B$106:$U$106,"X",B53:U53)</f>
        <v>0</v>
      </c>
      <c r="AQ53" s="33">
        <f>SUMIFS(B53:AO53,$B$103:$AO$103,"X")</f>
        <v>0</v>
      </c>
      <c r="AR53" s="43"/>
      <c r="AS53" s="43">
        <f>IFERROR(AR53/$AR$102,0)*100</f>
        <v>0</v>
      </c>
      <c r="AT53" s="45"/>
    </row>
    <row r="54" spans="1:46" hidden="1">
      <c r="A54" s="53"/>
      <c r="B54" s="54"/>
      <c r="C54" s="54"/>
      <c r="D54" s="54"/>
      <c r="E54" s="54"/>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33">
        <f>SUMIF($B$106:$U$106,"X",B54:U54)</f>
        <v>0</v>
      </c>
      <c r="AQ54" s="33">
        <f>SUMIFS(B54:AO54,$B$103:$AO$103,"X")</f>
        <v>0</v>
      </c>
      <c r="AR54" s="43"/>
      <c r="AS54" s="43">
        <f>IFERROR(AR54/$AR$102,0)*100</f>
        <v>0</v>
      </c>
      <c r="AT54" s="45"/>
    </row>
    <row r="55" spans="1:46" hidden="1">
      <c r="A55" s="53"/>
      <c r="B55" s="54"/>
      <c r="C55" s="54"/>
      <c r="D55" s="54"/>
      <c r="E55" s="54"/>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33">
        <f>SUMIF($B$106:$U$106,"X",B55:U55)</f>
        <v>0</v>
      </c>
      <c r="AQ55" s="33">
        <f>SUMIFS(B55:AO55,$B$103:$AO$103,"X")</f>
        <v>0</v>
      </c>
      <c r="AR55" s="43"/>
      <c r="AS55" s="43">
        <f>IFERROR(AR55/$AR$102,0)*100</f>
        <v>0</v>
      </c>
      <c r="AT55" s="45"/>
    </row>
    <row r="56" spans="1:46" hidden="1">
      <c r="A56" s="53"/>
      <c r="B56" s="54"/>
      <c r="C56" s="54"/>
      <c r="D56" s="54"/>
      <c r="E56" s="54"/>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33">
        <f>SUMIF($B$106:$U$106,"X",B56:U56)</f>
        <v>0</v>
      </c>
      <c r="AQ56" s="33">
        <f>SUMIFS(B56:AO56,$B$103:$AO$103,"X")</f>
        <v>0</v>
      </c>
      <c r="AR56" s="43"/>
      <c r="AS56" s="43">
        <f>IFERROR(AR56/$AR$102,0)*100</f>
        <v>0</v>
      </c>
      <c r="AT56" s="45"/>
    </row>
    <row r="57" spans="1:46" hidden="1">
      <c r="A57" s="53"/>
      <c r="B57" s="54"/>
      <c r="C57" s="54"/>
      <c r="D57" s="54"/>
      <c r="E57" s="54"/>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33">
        <f>SUMIF($B$106:$U$106,"X",B57:U57)</f>
        <v>0</v>
      </c>
      <c r="AQ57" s="33">
        <f>SUMIFS(B57:AO57,$B$103:$AO$103,"X")</f>
        <v>0</v>
      </c>
      <c r="AR57" s="43"/>
      <c r="AS57" s="43">
        <f>IFERROR(AR57/$AR$102,0)*100</f>
        <v>0</v>
      </c>
      <c r="AT57" s="45"/>
    </row>
    <row r="58" spans="1:46" hidden="1">
      <c r="A58" s="53"/>
      <c r="B58" s="54"/>
      <c r="C58" s="54"/>
      <c r="D58" s="54"/>
      <c r="E58" s="54"/>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33">
        <f>SUMIF($B$106:$U$106,"X",B58:U58)</f>
        <v>0</v>
      </c>
      <c r="AQ58" s="33">
        <f>SUMIFS(B58:AO58,$B$103:$AO$103,"X")</f>
        <v>0</v>
      </c>
      <c r="AR58" s="43"/>
      <c r="AS58" s="43">
        <f>IFERROR(AR58/$AR$102,0)*100</f>
        <v>0</v>
      </c>
      <c r="AT58" s="45"/>
    </row>
    <row r="59" spans="1:46" hidden="1">
      <c r="A59" s="53"/>
      <c r="B59" s="54"/>
      <c r="C59" s="54"/>
      <c r="D59" s="54"/>
      <c r="E59" s="54"/>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33">
        <f>SUMIF($B$106:$U$106,"X",B59:U59)</f>
        <v>0</v>
      </c>
      <c r="AQ59" s="33">
        <f>SUMIFS(B59:AO59,$B$103:$AO$103,"X")</f>
        <v>0</v>
      </c>
      <c r="AR59" s="43"/>
      <c r="AS59" s="43">
        <f>IFERROR(AR59/$AR$102,0)*100</f>
        <v>0</v>
      </c>
      <c r="AT59" s="45"/>
    </row>
    <row r="60" spans="1:46" hidden="1">
      <c r="A60" s="53"/>
      <c r="B60" s="54"/>
      <c r="C60" s="54"/>
      <c r="D60" s="54"/>
      <c r="E60" s="54"/>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33">
        <f>SUMIF($B$106:$U$106,"X",B60:U60)</f>
        <v>0</v>
      </c>
      <c r="AQ60" s="33">
        <f>SUMIFS(B60:AO60,$B$103:$AO$103,"X")</f>
        <v>0</v>
      </c>
      <c r="AR60" s="43"/>
      <c r="AS60" s="43">
        <f>IFERROR(AR60/$AR$102,0)*100</f>
        <v>0</v>
      </c>
      <c r="AT60" s="45"/>
    </row>
    <row r="61" spans="1:46" hidden="1">
      <c r="A61" s="53"/>
      <c r="B61" s="54"/>
      <c r="C61" s="54"/>
      <c r="D61" s="54"/>
      <c r="E61" s="54"/>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33">
        <f>SUMIF($B$106:$U$106,"X",B61:U61)</f>
        <v>0</v>
      </c>
      <c r="AQ61" s="33">
        <f>SUMIFS(B61:AO61,$B$103:$AO$103,"X")</f>
        <v>0</v>
      </c>
      <c r="AR61" s="43"/>
      <c r="AS61" s="43">
        <f>IFERROR(AR61/$AR$102,0)*100</f>
        <v>0</v>
      </c>
      <c r="AT61" s="45"/>
    </row>
    <row r="62" spans="1:46" hidden="1">
      <c r="A62" s="53"/>
      <c r="B62" s="54"/>
      <c r="C62" s="54"/>
      <c r="D62" s="54"/>
      <c r="E62" s="54"/>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33">
        <f>SUMIF($B$106:$U$106,"X",B62:U62)</f>
        <v>0</v>
      </c>
      <c r="AQ62" s="33">
        <f>SUMIFS(B62:AO62,$B$103:$AO$103,"X")</f>
        <v>0</v>
      </c>
      <c r="AR62" s="43"/>
      <c r="AS62" s="43">
        <f>IFERROR(AR62/$AR$102,0)*100</f>
        <v>0</v>
      </c>
      <c r="AT62" s="45"/>
    </row>
    <row r="63" spans="1:46" hidden="1">
      <c r="A63" s="53"/>
      <c r="B63" s="54"/>
      <c r="C63" s="54"/>
      <c r="D63" s="54"/>
      <c r="E63" s="54"/>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33">
        <f>SUMIF($B$106:$U$106,"X",B63:U63)</f>
        <v>0</v>
      </c>
      <c r="AQ63" s="33">
        <f>SUMIFS(B63:AO63,$B$103:$AO$103,"X")</f>
        <v>0</v>
      </c>
      <c r="AR63" s="43"/>
      <c r="AS63" s="43">
        <f>IFERROR(AR63/$AR$102,0)*100</f>
        <v>0</v>
      </c>
      <c r="AT63" s="45"/>
    </row>
    <row r="64" spans="1:46" hidden="1">
      <c r="A64" s="53"/>
      <c r="B64" s="54"/>
      <c r="C64" s="54"/>
      <c r="D64" s="54"/>
      <c r="E64" s="54"/>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33">
        <f>SUMIF($B$106:$U$106,"X",B64:U64)</f>
        <v>0</v>
      </c>
      <c r="AQ64" s="33">
        <f>SUMIFS(B64:AO64,$B$103:$AO$103,"X")</f>
        <v>0</v>
      </c>
      <c r="AR64" s="43"/>
      <c r="AS64" s="43">
        <f>IFERROR(AR64/$AR$102,0)*100</f>
        <v>0</v>
      </c>
      <c r="AT64" s="45"/>
    </row>
    <row r="65" spans="1:46" hidden="1">
      <c r="A65" s="53"/>
      <c r="B65" s="54"/>
      <c r="C65" s="54"/>
      <c r="D65" s="54"/>
      <c r="E65" s="54"/>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33">
        <f>SUMIF($B$106:$U$106,"X",B65:U65)</f>
        <v>0</v>
      </c>
      <c r="AQ65" s="33">
        <f>SUMIFS(B65:AO65,$B$103:$AO$103,"X")</f>
        <v>0</v>
      </c>
      <c r="AR65" s="43"/>
      <c r="AS65" s="43">
        <f>IFERROR(AR65/$AR$102,0)*100</f>
        <v>0</v>
      </c>
      <c r="AT65" s="45"/>
    </row>
    <row r="66" spans="1:46" hidden="1">
      <c r="A66" s="53"/>
      <c r="B66" s="54"/>
      <c r="C66" s="54"/>
      <c r="D66" s="54"/>
      <c r="E66" s="54"/>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33">
        <f>SUMIF($B$106:$U$106,"X",B66:U66)</f>
        <v>0</v>
      </c>
      <c r="AQ66" s="33">
        <f>SUMIFS(B66:AO66,$B$103:$AO$103,"X")</f>
        <v>0</v>
      </c>
      <c r="AR66" s="43"/>
      <c r="AS66" s="43">
        <f>IFERROR(AR66/$AR$102,0)*100</f>
        <v>0</v>
      </c>
      <c r="AT66" s="45"/>
    </row>
    <row r="67" spans="1:46" hidden="1">
      <c r="A67" s="53"/>
      <c r="B67" s="54"/>
      <c r="C67" s="54"/>
      <c r="D67" s="54"/>
      <c r="E67" s="54"/>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33">
        <f>SUMIF($B$106:$U$106,"X",B67:U67)</f>
        <v>0</v>
      </c>
      <c r="AQ67" s="33">
        <f>SUMIFS(B67:AO67,$B$103:$AO$103,"X")</f>
        <v>0</v>
      </c>
      <c r="AR67" s="43"/>
      <c r="AS67" s="43">
        <f>IFERROR(AR67/$AR$102,0)*100</f>
        <v>0</v>
      </c>
      <c r="AT67" s="45"/>
    </row>
    <row r="68" spans="1:46" hidden="1">
      <c r="A68" s="53"/>
      <c r="B68" s="54"/>
      <c r="C68" s="54"/>
      <c r="D68" s="54"/>
      <c r="E68" s="54"/>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33">
        <f>SUMIF($B$106:$U$106,"X",B68:U68)</f>
        <v>0</v>
      </c>
      <c r="AQ68" s="33">
        <f>SUMIFS(B68:AO68,$B$103:$AO$103,"X")</f>
        <v>0</v>
      </c>
      <c r="AR68" s="43"/>
      <c r="AS68" s="43">
        <f>IFERROR(AR68/$AR$102,0)*100</f>
        <v>0</v>
      </c>
      <c r="AT68" s="45"/>
    </row>
    <row r="69" spans="1:46" hidden="1">
      <c r="A69" s="53"/>
      <c r="B69" s="54"/>
      <c r="C69" s="54"/>
      <c r="D69" s="54"/>
      <c r="E69" s="54"/>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33">
        <f>SUMIF($B$106:$U$106,"X",B69:U69)</f>
        <v>0</v>
      </c>
      <c r="AQ69" s="33">
        <f>SUMIFS(B69:AO69,$B$103:$AO$103,"X")</f>
        <v>0</v>
      </c>
      <c r="AR69" s="43"/>
      <c r="AS69" s="43">
        <f>IFERROR(AR69/$AR$102,0)*100</f>
        <v>0</v>
      </c>
      <c r="AT69" s="45"/>
    </row>
    <row r="70" spans="1:46" hidden="1">
      <c r="A70" s="53"/>
      <c r="B70" s="54"/>
      <c r="C70" s="54"/>
      <c r="D70" s="54"/>
      <c r="E70" s="54"/>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33">
        <f>SUMIF($B$106:$U$106,"X",B70:U70)</f>
        <v>0</v>
      </c>
      <c r="AQ70" s="33">
        <f>SUMIFS(B70:AO70,$B$103:$AO$103,"X")</f>
        <v>0</v>
      </c>
      <c r="AR70" s="43"/>
      <c r="AS70" s="43">
        <f>IFERROR(AR70/$AR$102,0)*100</f>
        <v>0</v>
      </c>
      <c r="AT70" s="45"/>
    </row>
    <row r="71" spans="1:46" hidden="1">
      <c r="A71" s="53"/>
      <c r="B71" s="54"/>
      <c r="C71" s="54"/>
      <c r="D71" s="54"/>
      <c r="E71" s="54"/>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33">
        <f>SUMIF($B$106:$U$106,"X",B71:U71)</f>
        <v>0</v>
      </c>
      <c r="AQ71" s="33">
        <f>SUMIFS(B71:AO71,$B$103:$AO$103,"X")</f>
        <v>0</v>
      </c>
      <c r="AR71" s="43"/>
      <c r="AS71" s="43">
        <f>IFERROR(AR71/$AR$102,0)*100</f>
        <v>0</v>
      </c>
      <c r="AT71" s="45"/>
    </row>
    <row r="72" spans="1:46" hidden="1">
      <c r="A72" s="53"/>
      <c r="B72" s="54"/>
      <c r="C72" s="54"/>
      <c r="D72" s="54"/>
      <c r="E72" s="54"/>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33">
        <f>SUMIF($B$106:$U$106,"X",B72:U72)</f>
        <v>0</v>
      </c>
      <c r="AQ72" s="33">
        <f>SUMIFS(B72:AO72,$B$103:$AO$103,"X")</f>
        <v>0</v>
      </c>
      <c r="AR72" s="43"/>
      <c r="AS72" s="43">
        <f>IFERROR(AR72/$AR$102,0)*100</f>
        <v>0</v>
      </c>
      <c r="AT72" s="45"/>
    </row>
    <row r="73" spans="1:46" hidden="1">
      <c r="A73" s="53"/>
      <c r="B73" s="54"/>
      <c r="C73" s="54"/>
      <c r="D73" s="54"/>
      <c r="E73" s="54"/>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33">
        <f>SUMIF($B$106:$U$106,"X",B73:U73)</f>
        <v>0</v>
      </c>
      <c r="AQ73" s="33">
        <f>SUMIFS(B73:AO73,$B$103:$AO$103,"X")</f>
        <v>0</v>
      </c>
      <c r="AR73" s="43"/>
      <c r="AS73" s="43">
        <f>IFERROR(AR73/$AR$102,0)*100</f>
        <v>0</v>
      </c>
      <c r="AT73" s="45"/>
    </row>
    <row r="74" spans="1:46" hidden="1">
      <c r="A74" s="53"/>
      <c r="B74" s="54"/>
      <c r="C74" s="54"/>
      <c r="D74" s="54"/>
      <c r="E74" s="54"/>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33">
        <f>SUMIF($B$106:$U$106,"X",B74:U74)</f>
        <v>0</v>
      </c>
      <c r="AQ74" s="33">
        <f>SUMIFS(B74:AO74,$B$103:$AO$103,"X")</f>
        <v>0</v>
      </c>
      <c r="AR74" s="43"/>
      <c r="AS74" s="43">
        <f>IFERROR(AR74/$AR$102,0)*100</f>
        <v>0</v>
      </c>
      <c r="AT74" s="45"/>
    </row>
    <row r="75" spans="1:46" hidden="1">
      <c r="A75" s="53"/>
      <c r="B75" s="54"/>
      <c r="C75" s="54"/>
      <c r="D75" s="54"/>
      <c r="E75" s="54"/>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33">
        <f>SUMIF($B$106:$U$106,"X",B75:U75)</f>
        <v>0</v>
      </c>
      <c r="AQ75" s="33">
        <f>SUMIFS(B75:AO75,$B$103:$AO$103,"X")</f>
        <v>0</v>
      </c>
      <c r="AR75" s="43"/>
      <c r="AS75" s="43">
        <f>IFERROR(AR75/$AR$102,0)*100</f>
        <v>0</v>
      </c>
      <c r="AT75" s="45"/>
    </row>
    <row r="76" spans="1:46" hidden="1">
      <c r="A76" s="53"/>
      <c r="B76" s="54"/>
      <c r="C76" s="54"/>
      <c r="D76" s="54"/>
      <c r="E76" s="54"/>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33">
        <f>SUMIF($B$106:$U$106,"X",B76:U76)</f>
        <v>0</v>
      </c>
      <c r="AQ76" s="33">
        <f>SUMIFS(B76:AO76,$B$103:$AO$103,"X")</f>
        <v>0</v>
      </c>
      <c r="AR76" s="43"/>
      <c r="AS76" s="43">
        <f>IFERROR(AR76/$AR$102,0)*100</f>
        <v>0</v>
      </c>
      <c r="AT76" s="45"/>
    </row>
    <row r="77" spans="1:46" hidden="1">
      <c r="A77" s="53"/>
      <c r="B77" s="54"/>
      <c r="C77" s="54"/>
      <c r="D77" s="54"/>
      <c r="E77" s="54"/>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33">
        <f>SUMIF($B$106:$U$106,"X",B77:U77)</f>
        <v>0</v>
      </c>
      <c r="AQ77" s="33">
        <f>SUMIFS(B77:AO77,$B$103:$AO$103,"X")</f>
        <v>0</v>
      </c>
      <c r="AR77" s="43"/>
      <c r="AS77" s="43">
        <f>IFERROR(AR77/$AR$102,0)*100</f>
        <v>0</v>
      </c>
      <c r="AT77" s="45"/>
    </row>
    <row r="78" spans="1:46" hidden="1">
      <c r="A78" s="53"/>
      <c r="B78" s="54"/>
      <c r="C78" s="54"/>
      <c r="D78" s="54"/>
      <c r="E78" s="54"/>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33">
        <f>SUMIF($B$106:$U$106,"X",B78:U78)</f>
        <v>0</v>
      </c>
      <c r="AQ78" s="33">
        <f>SUMIFS(B78:AO78,$B$103:$AO$103,"X")</f>
        <v>0</v>
      </c>
      <c r="AR78" s="43"/>
      <c r="AS78" s="43">
        <f>IFERROR(AR78/$AR$102,0)*100</f>
        <v>0</v>
      </c>
      <c r="AT78" s="45"/>
    </row>
    <row r="79" spans="1:46" hidden="1">
      <c r="A79" s="53"/>
      <c r="B79" s="54"/>
      <c r="C79" s="54"/>
      <c r="D79" s="54"/>
      <c r="E79" s="54"/>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33">
        <f>SUMIF($B$106:$U$106,"X",B79:U79)</f>
        <v>0</v>
      </c>
      <c r="AQ79" s="33">
        <f>SUMIFS(B79:AO79,$B$103:$AO$103,"X")</f>
        <v>0</v>
      </c>
      <c r="AR79" s="43"/>
      <c r="AS79" s="43">
        <f>IFERROR(AR79/$AR$102,0)*100</f>
        <v>0</v>
      </c>
      <c r="AT79" s="45"/>
    </row>
    <row r="80" spans="1:46" hidden="1">
      <c r="A80" s="53"/>
      <c r="B80" s="54"/>
      <c r="C80" s="54"/>
      <c r="D80" s="54"/>
      <c r="E80" s="54"/>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33">
        <f>SUMIF($B$106:$U$106,"X",B80:U80)</f>
        <v>0</v>
      </c>
      <c r="AQ80" s="33">
        <f>SUMIFS(B80:AO80,$B$103:$AO$103,"X")</f>
        <v>0</v>
      </c>
      <c r="AR80" s="43"/>
      <c r="AS80" s="43">
        <f>IFERROR(AR80/$AR$102,0)*100</f>
        <v>0</v>
      </c>
      <c r="AT80" s="45"/>
    </row>
    <row r="81" spans="1:46" hidden="1">
      <c r="A81" s="53"/>
      <c r="B81" s="54"/>
      <c r="C81" s="54"/>
      <c r="D81" s="54"/>
      <c r="E81" s="54"/>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33">
        <f>SUMIF($B$106:$U$106,"X",B81:U81)</f>
        <v>0</v>
      </c>
      <c r="AQ81" s="33">
        <f>SUMIFS(B81:AO81,$B$103:$AO$103,"X")</f>
        <v>0</v>
      </c>
      <c r="AR81" s="43"/>
      <c r="AS81" s="43">
        <f>IFERROR(AR81/$AR$102,0)*100</f>
        <v>0</v>
      </c>
      <c r="AT81" s="45"/>
    </row>
    <row r="82" spans="1:46" hidden="1">
      <c r="A82" s="53"/>
      <c r="B82" s="54"/>
      <c r="C82" s="54"/>
      <c r="D82" s="54"/>
      <c r="E82" s="54"/>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33">
        <f>SUMIF($B$106:$U$106,"X",B82:U82)</f>
        <v>0</v>
      </c>
      <c r="AQ82" s="33">
        <f>SUMIFS(B82:AO82,$B$103:$AO$103,"X")</f>
        <v>0</v>
      </c>
      <c r="AR82" s="43"/>
      <c r="AS82" s="43">
        <f>IFERROR(AR82/$AR$102,0)*100</f>
        <v>0</v>
      </c>
      <c r="AT82" s="45"/>
    </row>
    <row r="83" spans="1:46" hidden="1">
      <c r="A83" s="53"/>
      <c r="B83" s="54"/>
      <c r="C83" s="54"/>
      <c r="D83" s="54"/>
      <c r="E83" s="54"/>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33">
        <f>SUMIF($B$106:$U$106,"X",B83:U83)</f>
        <v>0</v>
      </c>
      <c r="AQ83" s="33">
        <f>SUMIFS(B83:AO83,$B$103:$AO$103,"X")</f>
        <v>0</v>
      </c>
      <c r="AR83" s="43"/>
      <c r="AS83" s="43">
        <f>IFERROR(AR83/$AR$102,0)*100</f>
        <v>0</v>
      </c>
      <c r="AT83" s="45"/>
    </row>
    <row r="84" spans="1:46" hidden="1">
      <c r="A84" s="53"/>
      <c r="B84" s="54"/>
      <c r="C84" s="54"/>
      <c r="D84" s="54"/>
      <c r="E84" s="54"/>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33">
        <f>SUMIF($B$106:$U$106,"X",B84:U84)</f>
        <v>0</v>
      </c>
      <c r="AQ84" s="33">
        <f>SUMIFS(B84:AO84,$B$103:$AO$103,"X")</f>
        <v>0</v>
      </c>
      <c r="AR84" s="43"/>
      <c r="AS84" s="43">
        <f>IFERROR(AR84/$AR$102,0)*100</f>
        <v>0</v>
      </c>
      <c r="AT84" s="45"/>
    </row>
    <row r="85" spans="1:46" hidden="1">
      <c r="A85" s="53"/>
      <c r="B85" s="54"/>
      <c r="C85" s="54"/>
      <c r="D85" s="54"/>
      <c r="E85" s="54"/>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33">
        <f>SUMIF($B$106:$U$106,"X",B85:U85)</f>
        <v>0</v>
      </c>
      <c r="AQ85" s="33">
        <f>SUMIFS(B85:AO85,$B$103:$AO$103,"X")</f>
        <v>0</v>
      </c>
      <c r="AR85" s="43"/>
      <c r="AS85" s="43">
        <f>IFERROR(AR85/$AR$102,0)*100</f>
        <v>0</v>
      </c>
      <c r="AT85" s="45"/>
    </row>
    <row r="86" spans="1:46" hidden="1">
      <c r="A86" s="53"/>
      <c r="B86" s="54"/>
      <c r="C86" s="54"/>
      <c r="D86" s="54"/>
      <c r="E86" s="54"/>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33">
        <f>SUMIF($B$106:$U$106,"X",B86:U86)</f>
        <v>0</v>
      </c>
      <c r="AQ86" s="33">
        <f>SUMIFS(B86:AO86,$B$103:$AO$103,"X")</f>
        <v>0</v>
      </c>
      <c r="AR86" s="43"/>
      <c r="AS86" s="43">
        <f>IFERROR(AR86/$AR$102,0)*100</f>
        <v>0</v>
      </c>
      <c r="AT86" s="45"/>
    </row>
    <row r="87" spans="1:46" hidden="1">
      <c r="A87" s="53"/>
      <c r="B87" s="54"/>
      <c r="C87" s="54"/>
      <c r="D87" s="54"/>
      <c r="E87" s="54"/>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33">
        <f>SUMIF($B$106:$U$106,"X",B87:U87)</f>
        <v>0</v>
      </c>
      <c r="AQ87" s="33">
        <f>SUMIFS(B87:AO87,$B$103:$AO$103,"X")</f>
        <v>0</v>
      </c>
      <c r="AR87" s="43"/>
      <c r="AS87" s="43">
        <f>IFERROR(AR87/$AR$102,0)*100</f>
        <v>0</v>
      </c>
      <c r="AT87" s="45"/>
    </row>
    <row r="88" spans="1:46" hidden="1">
      <c r="A88" s="53"/>
      <c r="B88" s="54"/>
      <c r="C88" s="54"/>
      <c r="D88" s="54"/>
      <c r="E88" s="54"/>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33">
        <f>SUMIF($B$106:$U$106,"X",B88:U88)</f>
        <v>0</v>
      </c>
      <c r="AQ88" s="33">
        <f>SUMIFS(B88:AO88,$B$103:$AO$103,"X")</f>
        <v>0</v>
      </c>
      <c r="AR88" s="43"/>
      <c r="AS88" s="43">
        <f>IFERROR(AR88/$AR$102,0)*100</f>
        <v>0</v>
      </c>
      <c r="AT88" s="45"/>
    </row>
    <row r="89" spans="1:46" hidden="1">
      <c r="A89" s="53"/>
      <c r="B89" s="54"/>
      <c r="C89" s="54"/>
      <c r="D89" s="54"/>
      <c r="E89" s="54"/>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33">
        <f>SUMIF($B$106:$U$106,"X",B89:U89)</f>
        <v>0</v>
      </c>
      <c r="AQ89" s="33">
        <f>SUMIFS(B89:AO89,$B$103:$AO$103,"X")</f>
        <v>0</v>
      </c>
      <c r="AR89" s="43"/>
      <c r="AS89" s="43">
        <f>IFERROR(AR89/$AR$102,0)*100</f>
        <v>0</v>
      </c>
      <c r="AT89" s="45"/>
    </row>
    <row r="90" spans="1:46" hidden="1">
      <c r="A90" s="53"/>
      <c r="B90" s="54"/>
      <c r="C90" s="54"/>
      <c r="D90" s="54"/>
      <c r="E90" s="54"/>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33">
        <f>SUMIF($B$106:$U$106,"X",B90:U90)</f>
        <v>0</v>
      </c>
      <c r="AQ90" s="33">
        <f>SUMIFS(B90:AO90,$B$103:$AO$103,"X")</f>
        <v>0</v>
      </c>
      <c r="AR90" s="43"/>
      <c r="AS90" s="43">
        <f>IFERROR(AR90/$AR$102,0)*100</f>
        <v>0</v>
      </c>
      <c r="AT90" s="45"/>
    </row>
    <row r="91" spans="1:46" hidden="1">
      <c r="A91" s="53"/>
      <c r="B91" s="54"/>
      <c r="C91" s="54"/>
      <c r="D91" s="54"/>
      <c r="E91" s="54"/>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33">
        <f>SUMIF($B$106:$U$106,"X",B91:U91)</f>
        <v>0</v>
      </c>
      <c r="AQ91" s="33">
        <f>SUMIFS(B91:AO91,$B$103:$AO$103,"X")</f>
        <v>0</v>
      </c>
      <c r="AR91" s="43"/>
      <c r="AS91" s="43">
        <f>IFERROR(AR91/$AR$102,0)*100</f>
        <v>0</v>
      </c>
      <c r="AT91" s="45"/>
    </row>
    <row r="92" spans="1:46" hidden="1">
      <c r="A92" s="53"/>
      <c r="B92" s="54"/>
      <c r="C92" s="54"/>
      <c r="D92" s="54"/>
      <c r="E92" s="54"/>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33">
        <f>SUMIF($B$106:$U$106,"X",B92:U92)</f>
        <v>0</v>
      </c>
      <c r="AQ92" s="33">
        <f>SUMIFS(B92:AO92,$B$103:$AO$103,"X")</f>
        <v>0</v>
      </c>
      <c r="AR92" s="43"/>
      <c r="AS92" s="43">
        <f>IFERROR(AR92/$AR$102,0)*100</f>
        <v>0</v>
      </c>
      <c r="AT92" s="45"/>
    </row>
    <row r="93" spans="1:46" hidden="1">
      <c r="A93" s="53"/>
      <c r="B93" s="54"/>
      <c r="C93" s="54"/>
      <c r="D93" s="54"/>
      <c r="E93" s="54"/>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33">
        <f>SUMIF($B$106:$U$106,"X",B93:U93)</f>
        <v>0</v>
      </c>
      <c r="AQ93" s="33">
        <f>SUMIFS(B93:AO93,$B$103:$AO$103,"X")</f>
        <v>0</v>
      </c>
      <c r="AR93" s="43"/>
      <c r="AS93" s="43">
        <f>IFERROR(AR93/$AR$102,0)*100</f>
        <v>0</v>
      </c>
      <c r="AT93" s="45"/>
    </row>
    <row r="94" spans="1:46" hidden="1">
      <c r="A94" s="53"/>
      <c r="B94" s="54"/>
      <c r="C94" s="54"/>
      <c r="D94" s="54"/>
      <c r="E94" s="54"/>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33">
        <f>SUMIF($B$106:$U$106,"X",B94:U94)</f>
        <v>0</v>
      </c>
      <c r="AQ94" s="33">
        <f>SUMIFS(B94:AO94,$B$103:$AO$103,"X")</f>
        <v>0</v>
      </c>
      <c r="AR94" s="43"/>
      <c r="AS94" s="43">
        <f>IFERROR(AR94/$AR$102,0)*100</f>
        <v>0</v>
      </c>
      <c r="AT94" s="45"/>
    </row>
    <row r="95" spans="1:46" hidden="1">
      <c r="A95" s="53"/>
      <c r="B95" s="54"/>
      <c r="C95" s="54"/>
      <c r="D95" s="54"/>
      <c r="E95" s="54"/>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33">
        <f>SUMIF($B$106:$U$106,"X",B95:U95)</f>
        <v>0</v>
      </c>
      <c r="AQ95" s="33">
        <f>SUMIFS(B95:AO95,$B$103:$AO$103,"X")</f>
        <v>0</v>
      </c>
      <c r="AR95" s="43"/>
      <c r="AS95" s="43">
        <f>IFERROR(AR95/$AR$102,0)*100</f>
        <v>0</v>
      </c>
      <c r="AT95" s="45"/>
    </row>
    <row r="96" spans="1:46" hidden="1">
      <c r="A96" s="53"/>
      <c r="B96" s="54"/>
      <c r="C96" s="54"/>
      <c r="D96" s="54"/>
      <c r="E96" s="54"/>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33">
        <f>SUMIF($B$106:$U$106,"X",B96:U96)</f>
        <v>0</v>
      </c>
      <c r="AQ96" s="33">
        <f>SUMIFS(B96:AO96,$B$103:$AO$103,"X")</f>
        <v>0</v>
      </c>
      <c r="AR96" s="43"/>
      <c r="AS96" s="43">
        <f>IFERROR(AR96/$AR$102,0)*100</f>
        <v>0</v>
      </c>
      <c r="AT96" s="45"/>
    </row>
    <row r="97" spans="1:47" hidden="1">
      <c r="A97" s="53"/>
      <c r="B97" s="54"/>
      <c r="C97" s="54"/>
      <c r="D97" s="54"/>
      <c r="E97" s="54"/>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33">
        <f>SUMIF($B$106:$U$106,"X",B97:U97)</f>
        <v>0</v>
      </c>
      <c r="AQ97" s="33">
        <f>SUMIFS(B97:AO97,$B$103:$AO$103,"X")</f>
        <v>0</v>
      </c>
      <c r="AR97" s="43"/>
      <c r="AS97" s="43">
        <f>IFERROR(AR97/$AR$102,0)*100</f>
        <v>0</v>
      </c>
      <c r="AT97" s="45"/>
    </row>
    <row r="98" spans="1:47" hidden="1">
      <c r="A98" s="53"/>
      <c r="B98" s="54"/>
      <c r="C98" s="54"/>
      <c r="D98" s="54"/>
      <c r="E98" s="54"/>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33">
        <f>SUMIF($B$106:$U$106,"X",B98:U98)</f>
        <v>0</v>
      </c>
      <c r="AQ98" s="33">
        <f>SUMIFS(B98:AO98,$B$103:$AO$103,"X")</f>
        <v>0</v>
      </c>
      <c r="AR98" s="43"/>
      <c r="AS98" s="43">
        <f>IFERROR(AR98/$AR$102,0)*100</f>
        <v>0</v>
      </c>
      <c r="AT98" s="45"/>
    </row>
    <row r="99" spans="1:47" hidden="1">
      <c r="A99" s="53"/>
      <c r="B99" s="54"/>
      <c r="C99" s="54"/>
      <c r="D99" s="54"/>
      <c r="E99" s="54"/>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33">
        <f>SUMIF($B$106:$U$106,"X",B99:U99)</f>
        <v>0</v>
      </c>
      <c r="AQ99" s="33">
        <f>SUMIFS(B99:AO99,$B$103:$AO$103,"X")</f>
        <v>0</v>
      </c>
      <c r="AR99" s="43"/>
      <c r="AS99" s="43">
        <f>IFERROR(AR99/$AR$102,0)*100</f>
        <v>0</v>
      </c>
      <c r="AT99" s="45"/>
    </row>
    <row r="100" spans="1:47" hidden="1">
      <c r="A100" s="53"/>
      <c r="B100" s="54"/>
      <c r="C100" s="54"/>
      <c r="D100" s="54"/>
      <c r="E100" s="54"/>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33">
        <f>SUMIF($B$106:$U$106,"X",B100:U100)</f>
        <v>0</v>
      </c>
      <c r="AQ100" s="33">
        <f>SUMIFS(B100:AO100,$B$103:$AO$103,"X")</f>
        <v>0</v>
      </c>
      <c r="AR100" s="43"/>
      <c r="AS100" s="43">
        <f>IFERROR(AR100/$AR$102,0)*100</f>
        <v>0</v>
      </c>
      <c r="AT100" s="45"/>
    </row>
    <row r="101" spans="1:47" hidden="1">
      <c r="A101" s="53"/>
      <c r="B101" s="54"/>
      <c r="C101" s="54"/>
      <c r="D101" s="54"/>
      <c r="E101" s="54"/>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33">
        <f>SUMIF($B$106:$U$106,"X",B101:U101)</f>
        <v>0</v>
      </c>
      <c r="AQ101" s="33">
        <f>SUMIFS(B101:AO101,$B$103:$AO$103,"X")</f>
        <v>0</v>
      </c>
      <c r="AR101" s="43"/>
      <c r="AS101" s="43">
        <f>IFERROR(AR101/$AR$102,0)*100</f>
        <v>0</v>
      </c>
      <c r="AT101" s="45"/>
    </row>
    <row r="102" spans="1:47">
      <c r="A102" s="55" t="s">
        <v>57</v>
      </c>
      <c r="B102" s="56">
        <f>SUM(B2:B101)</f>
        <v>12</v>
      </c>
      <c r="C102" s="56">
        <f>SUM(C2:C101)</f>
        <v>15</v>
      </c>
      <c r="D102" s="56">
        <f>SUM(D2:D101)</f>
        <v>15</v>
      </c>
      <c r="E102" s="56">
        <f>SUM(E2:E101)</f>
        <v>11</v>
      </c>
      <c r="F102" s="56">
        <f>SUM(F2:F101)</f>
        <v>15</v>
      </c>
      <c r="G102" s="56">
        <f>SUM(G2:G101)</f>
        <v>15</v>
      </c>
      <c r="H102" s="56">
        <f>SUM(H2:H101)</f>
        <v>15</v>
      </c>
      <c r="I102" s="56">
        <f>SUM(I2:I101)</f>
        <v>15</v>
      </c>
      <c r="J102" s="56">
        <f>SUM(J2:J101)</f>
        <v>0</v>
      </c>
      <c r="K102" s="56">
        <f>SUM(K2:K101)</f>
        <v>0</v>
      </c>
      <c r="L102" s="56">
        <f>SUM(L2:L101)</f>
        <v>0</v>
      </c>
      <c r="M102" s="56">
        <f>SUM(M2:M101)</f>
        <v>0</v>
      </c>
      <c r="N102" s="56">
        <f>SUM(N2:N101)</f>
        <v>0</v>
      </c>
      <c r="O102" s="56">
        <f>SUM(O2:O101)</f>
        <v>0</v>
      </c>
      <c r="P102" s="56">
        <f>SUM(P2:P101)</f>
        <v>0</v>
      </c>
      <c r="Q102" s="56">
        <f>SUM(Q2:Q101)</f>
        <v>0</v>
      </c>
      <c r="R102" s="56">
        <f>SUM(R2:R101)</f>
        <v>0</v>
      </c>
      <c r="S102" s="56">
        <f>SUM(S2:S101)</f>
        <v>0</v>
      </c>
      <c r="T102" s="56">
        <f>SUM(T2:T101)</f>
        <v>0</v>
      </c>
      <c r="U102" s="56">
        <f>SUM(U2:U101)</f>
        <v>0</v>
      </c>
      <c r="V102" s="56">
        <f>SUM(V2:V101)</f>
        <v>0</v>
      </c>
      <c r="W102" s="56">
        <f>SUM(W2:W101)</f>
        <v>0</v>
      </c>
      <c r="X102" s="56">
        <f>SUM(X2:X101)</f>
        <v>0</v>
      </c>
      <c r="Y102" s="56">
        <f>SUM(Y2:Y101)</f>
        <v>0</v>
      </c>
      <c r="Z102" s="56">
        <f>SUM(Z2:Z101)</f>
        <v>0</v>
      </c>
      <c r="AA102" s="56">
        <f>SUM(AA2:AA101)</f>
        <v>0</v>
      </c>
      <c r="AB102" s="56">
        <f>SUM(AB2:AB101)</f>
        <v>0</v>
      </c>
      <c r="AC102" s="56">
        <f>SUM(AC2:AC101)</f>
        <v>0</v>
      </c>
      <c r="AD102" s="56">
        <f>SUM(AD2:AD101)</f>
        <v>0</v>
      </c>
      <c r="AE102" s="56">
        <f>SUM(AE2:AE101)</f>
        <v>0</v>
      </c>
      <c r="AF102" s="56">
        <f>SUM(AF2:AF101)</f>
        <v>0</v>
      </c>
      <c r="AG102" s="56">
        <f>SUM(AG2:AG101)</f>
        <v>0</v>
      </c>
      <c r="AH102" s="56">
        <f>SUM(AH2:AH101)</f>
        <v>0</v>
      </c>
      <c r="AI102" s="56">
        <f>SUM(AI2:AI101)</f>
        <v>0</v>
      </c>
      <c r="AJ102" s="56">
        <f>SUM(AJ2:AJ101)</f>
        <v>0</v>
      </c>
      <c r="AK102" s="56">
        <f>SUM(AK2:AK101)</f>
        <v>0</v>
      </c>
      <c r="AL102" s="56">
        <f>SUM(AL2:AL101)</f>
        <v>0</v>
      </c>
      <c r="AM102" s="56">
        <f>SUM(AM2:AM101)</f>
        <v>0</v>
      </c>
      <c r="AN102" s="56">
        <f>SUM(AN2:AN101)</f>
        <v>0</v>
      </c>
      <c r="AO102" s="56">
        <f>SUM(AO2:AO101)</f>
        <v>0</v>
      </c>
      <c r="AP102" s="33">
        <f>SUMIF($B$106:$U$106,"X",B102:U102)</f>
        <v>60</v>
      </c>
      <c r="AQ102" s="33">
        <f>SUMIFS(B102:AO102,$B$103:$AO$103,"X")</f>
        <v>102</v>
      </c>
      <c r="AR102" s="57">
        <f>SUM(AR2:AR101)</f>
        <v>414355758</v>
      </c>
      <c r="AS102" s="57">
        <f>SUM(AS2:AS101)</f>
        <v>100</v>
      </c>
      <c r="AT102" s="45"/>
    </row>
    <row r="103" spans="1:47">
      <c r="A103" s="58" t="s">
        <v>58</v>
      </c>
      <c r="B103" s="58" t="s">
        <v>56</v>
      </c>
      <c r="C103" s="58" t="s">
        <v>56</v>
      </c>
      <c r="D103" s="58" t="s">
        <v>56</v>
      </c>
      <c r="E103" s="58"/>
      <c r="F103" s="58" t="s">
        <v>56</v>
      </c>
      <c r="G103" s="58" t="s">
        <v>56</v>
      </c>
      <c r="H103" s="58" t="s">
        <v>56</v>
      </c>
      <c r="I103" s="58" t="s">
        <v>56</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9"/>
      <c r="AQ103" s="59"/>
      <c r="AR103" s="60"/>
      <c r="AS103" s="60"/>
      <c r="AT103" s="61"/>
      <c r="AU103" s="61"/>
    </row>
    <row r="104" spans="1:47">
      <c r="A104" s="44" t="s">
        <v>59</v>
      </c>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59"/>
      <c r="AQ104" s="59"/>
      <c r="AR104" s="60"/>
      <c r="AS104" s="60"/>
      <c r="AT104" s="61"/>
      <c r="AU104" s="61"/>
    </row>
    <row r="105" spans="1:47">
      <c r="A105" s="44" t="s">
        <v>60</v>
      </c>
      <c r="B105" s="44" t="s">
        <v>56</v>
      </c>
      <c r="C105" s="44" t="s">
        <v>56</v>
      </c>
      <c r="D105" s="44" t="s">
        <v>56</v>
      </c>
      <c r="E105" s="44"/>
      <c r="F105" s="44"/>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59"/>
      <c r="AQ105" s="59"/>
      <c r="AR105" s="63"/>
      <c r="AS105" s="63"/>
      <c r="AT105" s="61"/>
      <c r="AU105" s="61"/>
    </row>
    <row r="106" spans="1:47">
      <c r="A106" s="44" t="s">
        <v>61</v>
      </c>
      <c r="B106" s="44"/>
      <c r="C106" s="44"/>
      <c r="D106" s="44"/>
      <c r="E106" s="44"/>
      <c r="F106" s="44" t="s">
        <v>56</v>
      </c>
      <c r="G106" s="62" t="s">
        <v>56</v>
      </c>
      <c r="H106" s="62" t="s">
        <v>56</v>
      </c>
      <c r="I106" s="62" t="s">
        <v>56</v>
      </c>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59"/>
      <c r="AQ106" s="59"/>
      <c r="AR106" s="63"/>
      <c r="AS106" s="63"/>
      <c r="AT106" s="61"/>
      <c r="AU106" s="61"/>
    </row>
    <row r="107" spans="1:47">
      <c r="A107" s="44" t="s">
        <v>62</v>
      </c>
      <c r="B107" s="44"/>
      <c r="C107" s="44" t="s">
        <v>56</v>
      </c>
      <c r="D107" s="44" t="s">
        <v>56</v>
      </c>
      <c r="E107" s="44"/>
      <c r="F107" s="44" t="s">
        <v>56</v>
      </c>
      <c r="G107" s="62" t="s">
        <v>56</v>
      </c>
      <c r="H107" s="62" t="s">
        <v>56</v>
      </c>
      <c r="I107" s="62" t="s">
        <v>56</v>
      </c>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59"/>
      <c r="AQ107" s="59"/>
      <c r="AR107" s="63"/>
      <c r="AS107" s="63"/>
      <c r="AT107" s="61"/>
      <c r="AU107" s="61"/>
    </row>
    <row r="108" spans="1:47">
      <c r="A108" s="44" t="s">
        <v>63</v>
      </c>
      <c r="B108" s="44"/>
      <c r="C108" s="44" t="s">
        <v>56</v>
      </c>
      <c r="D108" s="44" t="s">
        <v>56</v>
      </c>
      <c r="E108" s="44"/>
      <c r="F108" s="44"/>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59"/>
      <c r="AQ108" s="59"/>
      <c r="AR108" s="63"/>
      <c r="AS108" s="63"/>
      <c r="AT108" s="61"/>
      <c r="AU108" s="61"/>
    </row>
    <row r="109" spans="1:47">
      <c r="A109" s="64" t="s">
        <v>64</v>
      </c>
      <c r="B109" s="65"/>
      <c r="C109" s="65"/>
      <c r="D109" s="65"/>
      <c r="E109" s="65"/>
      <c r="F109" s="65"/>
      <c r="G109" s="66"/>
      <c r="H109" s="66"/>
      <c r="I109" s="66" t="s">
        <v>56</v>
      </c>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59"/>
      <c r="AQ109" s="67"/>
      <c r="AR109" s="63"/>
      <c r="AS109" s="63"/>
      <c r="AT109" s="61"/>
      <c r="AU109" s="61"/>
    </row>
    <row r="110" spans="1:47">
      <c r="A110" s="68"/>
      <c r="B110" s="69"/>
      <c r="C110" s="69"/>
      <c r="D110" s="69"/>
      <c r="E110" s="69"/>
      <c r="F110" s="6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67"/>
      <c r="AR110" s="63"/>
      <c r="AS110" s="63"/>
      <c r="AT110" s="61"/>
      <c r="AU110" s="61"/>
    </row>
    <row r="111" spans="1:47">
      <c r="A111" s="70" t="s">
        <v>65</v>
      </c>
      <c r="B111" s="71"/>
      <c r="C111" s="71"/>
      <c r="D111" s="71"/>
      <c r="E111" s="71"/>
      <c r="F111" s="71"/>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3"/>
      <c r="AQ111" s="74"/>
      <c r="AR111" s="75"/>
      <c r="AS111" s="75"/>
    </row>
    <row r="112" spans="1:47">
      <c r="A112" s="76" t="s">
        <v>66</v>
      </c>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3"/>
      <c r="AQ112" s="78"/>
      <c r="AR112" s="79"/>
      <c r="AS112" s="79"/>
    </row>
    <row r="113" spans="1:45">
      <c r="A113" s="80" t="s">
        <v>67</v>
      </c>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73"/>
      <c r="AQ113" s="78"/>
      <c r="AR113" s="82"/>
      <c r="AS113" s="82"/>
    </row>
    <row r="114" spans="1:45">
      <c r="A114" s="83" t="s">
        <v>68</v>
      </c>
      <c r="B114" s="104" t="s">
        <v>69</v>
      </c>
      <c r="C114" s="105"/>
      <c r="D114" s="105"/>
      <c r="E114" s="105"/>
      <c r="F114" s="105"/>
      <c r="G114" s="105"/>
      <c r="H114" s="105"/>
      <c r="I114" s="105"/>
      <c r="J114" s="105"/>
      <c r="K114" s="105"/>
      <c r="L114" s="105"/>
      <c r="M114" s="105"/>
      <c r="N114" s="105"/>
      <c r="O114" s="105"/>
      <c r="P114" s="105"/>
      <c r="Q114" s="105"/>
      <c r="R114" s="84"/>
      <c r="S114" s="84"/>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73"/>
      <c r="AQ114" s="67"/>
      <c r="AR114" s="85"/>
      <c r="AS114" s="85"/>
    </row>
    <row r="115" spans="1:45" ht="15" customHeight="1">
      <c r="A115" s="86"/>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c r="AK115" s="87"/>
      <c r="AL115" s="87"/>
      <c r="AM115" s="87"/>
      <c r="AN115" s="87"/>
      <c r="AO115" s="87"/>
      <c r="AQ115" s="73"/>
      <c r="AR115" s="88"/>
      <c r="AS115" s="88"/>
    </row>
    <row r="219" spans="12:12" ht="15" customHeight="1">
      <c r="L219" s="25" t="s">
        <v>70</v>
      </c>
    </row>
  </sheetData>
  <mergeCells count="1">
    <mergeCell ref="B114:Q114"/>
  </mergeCells>
  <conditionalFormatting sqref="A1 A17:A110 A111:F111 B112:F112 A113:F113 B114 A115:F1048576">
    <cfRule type="beginsWith" dxfId="38" priority="27" operator="beginsWith" text="13">
      <formula>LEFT(A1,LEN("13"))="13"</formula>
    </cfRule>
    <cfRule type="beginsWith" dxfId="37" priority="28" operator="beginsWith" text="12">
      <formula>LEFT(A1,LEN("12"))="12"</formula>
    </cfRule>
    <cfRule type="beginsWith" dxfId="36" priority="29" operator="beginsWith" text="11">
      <formula>LEFT(A1,LEN("11"))="11"</formula>
    </cfRule>
    <cfRule type="beginsWith" dxfId="35" priority="30" operator="beginsWith" text="10">
      <formula>LEFT(A1,LEN("10"))="10"</formula>
    </cfRule>
    <cfRule type="beginsWith" dxfId="34" priority="31" operator="beginsWith" text="09">
      <formula>LEFT(A1,LEN("09"))="09"</formula>
    </cfRule>
    <cfRule type="beginsWith" dxfId="33" priority="32" operator="beginsWith" text="08">
      <formula>LEFT(A1,LEN("08"))="08"</formula>
    </cfRule>
    <cfRule type="beginsWith" dxfId="32" priority="33" operator="beginsWith" text="07">
      <formula>LEFT(A1,LEN("07"))="07"</formula>
    </cfRule>
    <cfRule type="beginsWith" dxfId="31" priority="34" operator="beginsWith" text="06">
      <formula>LEFT(A1,LEN("06"))="06"</formula>
    </cfRule>
    <cfRule type="beginsWith" dxfId="30" priority="35" operator="beginsWith" text="05">
      <formula>LEFT(A1,LEN("05"))="05"</formula>
    </cfRule>
    <cfRule type="beginsWith" dxfId="29" priority="36" operator="beginsWith" text="04">
      <formula>LEFT(A1,LEN("04"))="04"</formula>
    </cfRule>
    <cfRule type="beginsWith" dxfId="28" priority="37" operator="beginsWith" text="03">
      <formula>LEFT(A1,LEN("03"))="03"</formula>
    </cfRule>
    <cfRule type="beginsWith" dxfId="27" priority="38" operator="beginsWith" text="02">
      <formula>LEFT(A1,LEN("02"))="02"</formula>
    </cfRule>
    <cfRule type="beginsWith" dxfId="26" priority="39" operator="beginsWith" text="01">
      <formula>LEFT(A1,LEN("01"))="01"</formula>
    </cfRule>
  </conditionalFormatting>
  <conditionalFormatting sqref="F14:G16">
    <cfRule type="beginsWith" dxfId="25" priority="1" operator="beginsWith" text="13">
      <formula>LEFT(F14,LEN("13"))="13"</formula>
    </cfRule>
    <cfRule type="beginsWith" dxfId="24" priority="2" operator="beginsWith" text="12">
      <formula>LEFT(F14,LEN("12"))="12"</formula>
    </cfRule>
    <cfRule type="beginsWith" dxfId="23" priority="3" operator="beginsWith" text="11">
      <formula>LEFT(F14,LEN("11"))="11"</formula>
    </cfRule>
    <cfRule type="beginsWith" dxfId="22" priority="4" operator="beginsWith" text="10">
      <formula>LEFT(F14,LEN("10"))="10"</formula>
    </cfRule>
    <cfRule type="beginsWith" dxfId="21" priority="5" operator="beginsWith" text="09">
      <formula>LEFT(F14,LEN("09"))="09"</formula>
    </cfRule>
    <cfRule type="beginsWith" dxfId="20" priority="6" operator="beginsWith" text="08">
      <formula>LEFT(F14,LEN("08"))="08"</formula>
    </cfRule>
    <cfRule type="beginsWith" dxfId="19" priority="7" operator="beginsWith" text="07">
      <formula>LEFT(F14,LEN("07"))="07"</formula>
    </cfRule>
    <cfRule type="beginsWith" dxfId="18" priority="8" operator="beginsWith" text="06">
      <formula>LEFT(F14,LEN("06"))="06"</formula>
    </cfRule>
    <cfRule type="beginsWith" dxfId="17" priority="9" operator="beginsWith" text="05">
      <formula>LEFT(F14,LEN("05"))="05"</formula>
    </cfRule>
    <cfRule type="beginsWith" dxfId="16" priority="10" operator="beginsWith" text="04">
      <formula>LEFT(F14,LEN("04"))="04"</formula>
    </cfRule>
    <cfRule type="beginsWith" dxfId="15" priority="11" operator="beginsWith" text="03">
      <formula>LEFT(F14,LEN("03"))="03"</formula>
    </cfRule>
    <cfRule type="beginsWith" dxfId="14" priority="12" operator="beginsWith" text="02">
      <formula>LEFT(F14,LEN("02"))="02"</formula>
    </cfRule>
    <cfRule type="beginsWith" dxfId="13" priority="13" operator="beginsWith" text="01">
      <formula>LEFT(F14,LEN("01"))="01"</formula>
    </cfRule>
  </conditionalFormatting>
  <conditionalFormatting sqref="AT1:AT2 J2:AO16 AT5 AT9:AT10 AT13 AT16 F17:AO101">
    <cfRule type="beginsWith" dxfId="12" priority="14" operator="beginsWith" text="13">
      <formula>LEFT(F1,LEN("13"))="13"</formula>
    </cfRule>
    <cfRule type="beginsWith" dxfId="11" priority="15" operator="beginsWith" text="12">
      <formula>LEFT(F1,LEN("12"))="12"</formula>
    </cfRule>
    <cfRule type="beginsWith" dxfId="10" priority="16" operator="beginsWith" text="11">
      <formula>LEFT(F1,LEN("11"))="11"</formula>
    </cfRule>
    <cfRule type="beginsWith" dxfId="9" priority="17" operator="beginsWith" text="10">
      <formula>LEFT(F1,LEN("10"))="10"</formula>
    </cfRule>
    <cfRule type="beginsWith" dxfId="8" priority="18" operator="beginsWith" text="09">
      <formula>LEFT(F1,LEN("09"))="09"</formula>
    </cfRule>
    <cfRule type="beginsWith" dxfId="7" priority="19" operator="beginsWith" text="08">
      <formula>LEFT(F1,LEN("08"))="08"</formula>
    </cfRule>
    <cfRule type="beginsWith" dxfId="6" priority="20" operator="beginsWith" text="07">
      <formula>LEFT(F1,LEN("07"))="07"</formula>
    </cfRule>
    <cfRule type="beginsWith" dxfId="5" priority="21" operator="beginsWith" text="06">
      <formula>LEFT(F1,LEN("06"))="06"</formula>
    </cfRule>
    <cfRule type="beginsWith" dxfId="4" priority="22" operator="beginsWith" text="05">
      <formula>LEFT(F1,LEN("05"))="05"</formula>
    </cfRule>
    <cfRule type="beginsWith" dxfId="3" priority="23" operator="beginsWith" text="04">
      <formula>LEFT(F1,LEN("04"))="04"</formula>
    </cfRule>
    <cfRule type="beginsWith" dxfId="2" priority="24" operator="beginsWith" text="03">
      <formula>LEFT(F1,LEN("03"))="03"</formula>
    </cfRule>
    <cfRule type="beginsWith" dxfId="1" priority="25" operator="beginsWith" text="02">
      <formula>LEFT(F1,LEN("02"))="02"</formula>
    </cfRule>
    <cfRule type="beginsWith" dxfId="0" priority="26" operator="beginsWith" text="01">
      <formula>LEFT(F1,LEN("01"))="01"</formula>
    </cfRule>
  </conditionalFormatting>
  <dataValidations count="1">
    <dataValidation type="list" allowBlank="1" showInputMessage="1" showErrorMessage="1" sqref="B103:AO109 AT2:AT102" xr:uid="{571A54F1-94A5-403B-A9E0-AC54E9F7B4EB}">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86A47-6FB1-48EA-ACED-2AE6B7A4E3BF}">
  <dimension ref="A1:E103"/>
  <sheetViews>
    <sheetView workbookViewId="0"/>
  </sheetViews>
  <sheetFormatPr defaultRowHeight="14.45"/>
  <cols>
    <col min="2" max="2" width="11.85546875" bestFit="1" customWidth="1"/>
    <col min="3" max="3" width="22" bestFit="1" customWidth="1"/>
    <col min="4" max="4" width="21.85546875" bestFit="1" customWidth="1"/>
    <col min="5" max="5" width="67.5703125" customWidth="1"/>
  </cols>
  <sheetData>
    <row r="1" spans="1:5" ht="15">
      <c r="A1" s="89" t="s">
        <v>1</v>
      </c>
      <c r="B1" s="90" t="s">
        <v>42</v>
      </c>
      <c r="C1" s="90" t="s">
        <v>71</v>
      </c>
      <c r="D1" s="90" t="s">
        <v>72</v>
      </c>
      <c r="E1" s="90" t="s">
        <v>73</v>
      </c>
    </row>
    <row r="2" spans="1:5" ht="15">
      <c r="A2" s="91">
        <v>4</v>
      </c>
      <c r="B2" s="92" t="s">
        <v>8</v>
      </c>
      <c r="C2" s="93" t="s">
        <v>43</v>
      </c>
      <c r="D2" s="93" t="s">
        <v>74</v>
      </c>
      <c r="E2" s="93" t="s">
        <v>75</v>
      </c>
    </row>
    <row r="3" spans="1:5" ht="15">
      <c r="A3" s="91">
        <v>4</v>
      </c>
      <c r="B3" s="92" t="s">
        <v>8</v>
      </c>
      <c r="C3" s="93" t="s">
        <v>44</v>
      </c>
      <c r="D3" s="93" t="s">
        <v>74</v>
      </c>
      <c r="E3" s="93" t="s">
        <v>75</v>
      </c>
    </row>
    <row r="4" spans="1:5" ht="15">
      <c r="A4" s="91">
        <v>4</v>
      </c>
      <c r="B4" s="92" t="s">
        <v>8</v>
      </c>
      <c r="C4" s="93" t="s">
        <v>45</v>
      </c>
      <c r="D4" s="93" t="s">
        <v>74</v>
      </c>
      <c r="E4" s="93" t="s">
        <v>75</v>
      </c>
    </row>
    <row r="5" spans="1:5" ht="15">
      <c r="A5" s="91">
        <v>4</v>
      </c>
      <c r="B5" s="92" t="s">
        <v>8</v>
      </c>
      <c r="C5" s="93" t="s">
        <v>47</v>
      </c>
      <c r="D5" s="93" t="s">
        <v>76</v>
      </c>
      <c r="E5" s="93" t="s">
        <v>77</v>
      </c>
    </row>
    <row r="6" spans="1:5" ht="15">
      <c r="A6" s="91">
        <v>4</v>
      </c>
      <c r="B6" s="92" t="s">
        <v>8</v>
      </c>
      <c r="C6" s="93" t="s">
        <v>48</v>
      </c>
      <c r="D6" s="93" t="s">
        <v>74</v>
      </c>
      <c r="E6" s="93" t="s">
        <v>77</v>
      </c>
    </row>
    <row r="7" spans="1:5" ht="15">
      <c r="A7" s="91">
        <v>4</v>
      </c>
      <c r="B7" s="92" t="s">
        <v>8</v>
      </c>
      <c r="C7" s="93" t="s">
        <v>49</v>
      </c>
      <c r="D7" s="93" t="s">
        <v>74</v>
      </c>
      <c r="E7" s="93" t="s">
        <v>77</v>
      </c>
    </row>
    <row r="8" spans="1:5" ht="15">
      <c r="A8" s="91">
        <v>4</v>
      </c>
      <c r="B8" s="92" t="s">
        <v>8</v>
      </c>
      <c r="C8" s="93" t="s">
        <v>50</v>
      </c>
      <c r="D8" s="93" t="s">
        <v>74</v>
      </c>
      <c r="E8" s="93" t="s">
        <v>77</v>
      </c>
    </row>
    <row r="9" spans="1:5" ht="15">
      <c r="A9" s="91">
        <v>4</v>
      </c>
      <c r="B9" s="92" t="s">
        <v>10</v>
      </c>
      <c r="C9" s="93" t="s">
        <v>43</v>
      </c>
      <c r="D9" s="93" t="s">
        <v>74</v>
      </c>
      <c r="E9" s="93" t="s">
        <v>75</v>
      </c>
    </row>
    <row r="10" spans="1:5" ht="15">
      <c r="A10" s="91">
        <v>4</v>
      </c>
      <c r="B10" s="92" t="s">
        <v>10</v>
      </c>
      <c r="C10" s="93" t="s">
        <v>44</v>
      </c>
      <c r="D10" s="93" t="s">
        <v>74</v>
      </c>
      <c r="E10" s="93" t="s">
        <v>75</v>
      </c>
    </row>
    <row r="11" spans="1:5" ht="15">
      <c r="A11" s="91">
        <v>4</v>
      </c>
      <c r="B11" s="92" t="s">
        <v>10</v>
      </c>
      <c r="C11" s="93" t="s">
        <v>45</v>
      </c>
      <c r="D11" s="93" t="s">
        <v>74</v>
      </c>
      <c r="E11" s="93" t="s">
        <v>75</v>
      </c>
    </row>
    <row r="12" spans="1:5" ht="15">
      <c r="A12" s="91">
        <v>4</v>
      </c>
      <c r="B12" s="92" t="s">
        <v>10</v>
      </c>
      <c r="C12" s="93" t="s">
        <v>47</v>
      </c>
      <c r="D12" s="93" t="s">
        <v>76</v>
      </c>
      <c r="E12" s="93" t="s">
        <v>77</v>
      </c>
    </row>
    <row r="13" spans="1:5" ht="15">
      <c r="A13" s="91">
        <v>4</v>
      </c>
      <c r="B13" s="92" t="s">
        <v>10</v>
      </c>
      <c r="C13" s="93" t="s">
        <v>48</v>
      </c>
      <c r="D13" s="93" t="s">
        <v>74</v>
      </c>
      <c r="E13" s="93" t="s">
        <v>77</v>
      </c>
    </row>
    <row r="14" spans="1:5" ht="15">
      <c r="A14" s="91">
        <v>4</v>
      </c>
      <c r="B14" s="92" t="s">
        <v>10</v>
      </c>
      <c r="C14" s="93" t="s">
        <v>49</v>
      </c>
      <c r="D14" s="93" t="s">
        <v>74</v>
      </c>
      <c r="E14" s="93" t="s">
        <v>77</v>
      </c>
    </row>
    <row r="15" spans="1:5" ht="15">
      <c r="A15" s="91">
        <v>4</v>
      </c>
      <c r="B15" s="92" t="s">
        <v>10</v>
      </c>
      <c r="C15" s="93" t="s">
        <v>50</v>
      </c>
      <c r="D15" s="93" t="s">
        <v>74</v>
      </c>
      <c r="E15" s="93" t="s">
        <v>77</v>
      </c>
    </row>
    <row r="16" spans="1:5" ht="15">
      <c r="A16" s="91">
        <v>4</v>
      </c>
      <c r="B16" s="92" t="s">
        <v>14</v>
      </c>
      <c r="C16" s="93" t="s">
        <v>43</v>
      </c>
      <c r="D16" s="93" t="s">
        <v>74</v>
      </c>
      <c r="E16" s="93" t="s">
        <v>75</v>
      </c>
    </row>
    <row r="17" spans="1:5" ht="15">
      <c r="A17" s="91">
        <v>4</v>
      </c>
      <c r="B17" s="92" t="s">
        <v>14</v>
      </c>
      <c r="C17" s="93" t="s">
        <v>44</v>
      </c>
      <c r="D17" s="93" t="s">
        <v>74</v>
      </c>
      <c r="E17" s="93" t="s">
        <v>75</v>
      </c>
    </row>
    <row r="18" spans="1:5" ht="15">
      <c r="A18" s="91">
        <v>4</v>
      </c>
      <c r="B18" s="92" t="s">
        <v>14</v>
      </c>
      <c r="C18" s="93" t="s">
        <v>45</v>
      </c>
      <c r="D18" s="93" t="s">
        <v>74</v>
      </c>
      <c r="E18" s="93" t="s">
        <v>75</v>
      </c>
    </row>
    <row r="19" spans="1:5" ht="15">
      <c r="A19" s="91">
        <v>4</v>
      </c>
      <c r="B19" s="92" t="s">
        <v>14</v>
      </c>
      <c r="C19" s="93" t="s">
        <v>47</v>
      </c>
      <c r="D19" s="93" t="s">
        <v>76</v>
      </c>
      <c r="E19" s="93" t="s">
        <v>77</v>
      </c>
    </row>
    <row r="20" spans="1:5" ht="15">
      <c r="A20" s="91">
        <v>4</v>
      </c>
      <c r="B20" s="92" t="s">
        <v>14</v>
      </c>
      <c r="C20" s="93" t="s">
        <v>48</v>
      </c>
      <c r="D20" s="93" t="s">
        <v>74</v>
      </c>
      <c r="E20" s="93" t="s">
        <v>77</v>
      </c>
    </row>
    <row r="21" spans="1:5" ht="15">
      <c r="A21" s="91">
        <v>4</v>
      </c>
      <c r="B21" s="92" t="s">
        <v>14</v>
      </c>
      <c r="C21" s="93" t="s">
        <v>49</v>
      </c>
      <c r="D21" s="93" t="s">
        <v>74</v>
      </c>
      <c r="E21" s="93" t="s">
        <v>77</v>
      </c>
    </row>
    <row r="22" spans="1:5" ht="15">
      <c r="A22" s="91">
        <v>4</v>
      </c>
      <c r="B22" s="92" t="s">
        <v>14</v>
      </c>
      <c r="C22" s="93" t="s">
        <v>50</v>
      </c>
      <c r="D22" s="93" t="s">
        <v>74</v>
      </c>
      <c r="E22" s="93" t="s">
        <v>77</v>
      </c>
    </row>
    <row r="23" spans="1:5" ht="15">
      <c r="A23" s="91">
        <v>4</v>
      </c>
      <c r="B23" s="92" t="s">
        <v>12</v>
      </c>
      <c r="C23" s="93" t="s">
        <v>43</v>
      </c>
      <c r="D23" s="93" t="s">
        <v>74</v>
      </c>
      <c r="E23" s="93" t="s">
        <v>75</v>
      </c>
    </row>
    <row r="24" spans="1:5" ht="15">
      <c r="A24" s="91">
        <v>4</v>
      </c>
      <c r="B24" s="92" t="s">
        <v>12</v>
      </c>
      <c r="C24" s="93" t="s">
        <v>44</v>
      </c>
      <c r="D24" s="93" t="s">
        <v>74</v>
      </c>
      <c r="E24" s="93" t="s">
        <v>75</v>
      </c>
    </row>
    <row r="25" spans="1:5" ht="15">
      <c r="A25" s="91">
        <v>4</v>
      </c>
      <c r="B25" s="92" t="s">
        <v>12</v>
      </c>
      <c r="C25" s="93" t="s">
        <v>45</v>
      </c>
      <c r="D25" s="93" t="s">
        <v>74</v>
      </c>
      <c r="E25" s="93" t="s">
        <v>75</v>
      </c>
    </row>
    <row r="26" spans="1:5" ht="15">
      <c r="A26" s="91">
        <v>4</v>
      </c>
      <c r="B26" s="92" t="s">
        <v>12</v>
      </c>
      <c r="C26" s="93" t="s">
        <v>47</v>
      </c>
      <c r="D26" s="93" t="s">
        <v>76</v>
      </c>
      <c r="E26" s="93" t="s">
        <v>77</v>
      </c>
    </row>
    <row r="27" spans="1:5" ht="15">
      <c r="A27" s="91">
        <v>4</v>
      </c>
      <c r="B27" s="92" t="s">
        <v>12</v>
      </c>
      <c r="C27" s="93" t="s">
        <v>48</v>
      </c>
      <c r="D27" s="93" t="s">
        <v>74</v>
      </c>
      <c r="E27" s="93" t="s">
        <v>77</v>
      </c>
    </row>
    <row r="28" spans="1:5" ht="15">
      <c r="A28" s="91">
        <v>4</v>
      </c>
      <c r="B28" s="92" t="s">
        <v>12</v>
      </c>
      <c r="C28" s="93" t="s">
        <v>49</v>
      </c>
      <c r="D28" s="93" t="s">
        <v>74</v>
      </c>
      <c r="E28" s="93" t="s">
        <v>77</v>
      </c>
    </row>
    <row r="29" spans="1:5" ht="15">
      <c r="A29" s="91">
        <v>4</v>
      </c>
      <c r="B29" s="92" t="s">
        <v>12</v>
      </c>
      <c r="C29" s="93" t="s">
        <v>50</v>
      </c>
      <c r="D29" s="93" t="s">
        <v>74</v>
      </c>
      <c r="E29" s="93" t="s">
        <v>77</v>
      </c>
    </row>
    <row r="30" spans="1:5" ht="15">
      <c r="A30" s="91">
        <v>4</v>
      </c>
      <c r="B30" s="92" t="s">
        <v>16</v>
      </c>
      <c r="C30" s="93" t="s">
        <v>43</v>
      </c>
      <c r="D30" s="93" t="s">
        <v>74</v>
      </c>
      <c r="E30" s="93" t="s">
        <v>75</v>
      </c>
    </row>
    <row r="31" spans="1:5" ht="15">
      <c r="A31" s="91">
        <v>4</v>
      </c>
      <c r="B31" s="92" t="s">
        <v>16</v>
      </c>
      <c r="C31" s="93" t="s">
        <v>44</v>
      </c>
      <c r="D31" s="93" t="s">
        <v>74</v>
      </c>
      <c r="E31" s="93" t="s">
        <v>75</v>
      </c>
    </row>
    <row r="32" spans="1:5" ht="15">
      <c r="A32" s="91">
        <v>4</v>
      </c>
      <c r="B32" s="92" t="s">
        <v>16</v>
      </c>
      <c r="C32" s="93" t="s">
        <v>45</v>
      </c>
      <c r="D32" s="93" t="s">
        <v>74</v>
      </c>
      <c r="E32" s="93" t="s">
        <v>75</v>
      </c>
    </row>
    <row r="33" spans="1:5" ht="15">
      <c r="A33" s="91">
        <v>4</v>
      </c>
      <c r="B33" s="92" t="s">
        <v>16</v>
      </c>
      <c r="C33" s="93" t="s">
        <v>47</v>
      </c>
      <c r="D33" s="93" t="s">
        <v>76</v>
      </c>
      <c r="E33" s="93" t="s">
        <v>77</v>
      </c>
    </row>
    <row r="34" spans="1:5" ht="15">
      <c r="A34" s="91">
        <v>4</v>
      </c>
      <c r="B34" s="92" t="s">
        <v>16</v>
      </c>
      <c r="C34" s="93" t="s">
        <v>48</v>
      </c>
      <c r="D34" s="93" t="s">
        <v>74</v>
      </c>
      <c r="E34" s="93" t="s">
        <v>77</v>
      </c>
    </row>
    <row r="35" spans="1:5" ht="15">
      <c r="A35" s="91">
        <v>4</v>
      </c>
      <c r="B35" s="92" t="s">
        <v>16</v>
      </c>
      <c r="C35" s="93" t="s">
        <v>49</v>
      </c>
      <c r="D35" s="93" t="s">
        <v>74</v>
      </c>
      <c r="E35" s="93" t="s">
        <v>77</v>
      </c>
    </row>
    <row r="36" spans="1:5" ht="15">
      <c r="A36" s="91">
        <v>4</v>
      </c>
      <c r="B36" s="92" t="s">
        <v>16</v>
      </c>
      <c r="C36" s="93" t="s">
        <v>50</v>
      </c>
      <c r="D36" s="93" t="s">
        <v>74</v>
      </c>
      <c r="E36" s="93" t="s">
        <v>77</v>
      </c>
    </row>
    <row r="37" spans="1:5" ht="15">
      <c r="A37" s="94">
        <v>5</v>
      </c>
      <c r="B37" s="95" t="s">
        <v>19</v>
      </c>
      <c r="C37" s="93" t="s">
        <v>43</v>
      </c>
      <c r="D37" s="93" t="s">
        <v>74</v>
      </c>
      <c r="E37" s="93" t="s">
        <v>75</v>
      </c>
    </row>
    <row r="38" spans="1:5" ht="15">
      <c r="A38" s="94">
        <v>5</v>
      </c>
      <c r="B38" s="95" t="s">
        <v>19</v>
      </c>
      <c r="C38" s="93" t="s">
        <v>44</v>
      </c>
      <c r="D38" s="93" t="s">
        <v>74</v>
      </c>
      <c r="E38" s="93" t="s">
        <v>75</v>
      </c>
    </row>
    <row r="39" spans="1:5" ht="15">
      <c r="A39" s="94">
        <v>5</v>
      </c>
      <c r="B39" s="95" t="s">
        <v>19</v>
      </c>
      <c r="C39" s="93" t="s">
        <v>45</v>
      </c>
      <c r="D39" s="93" t="s">
        <v>74</v>
      </c>
      <c r="E39" s="93" t="s">
        <v>75</v>
      </c>
    </row>
    <row r="40" spans="1:5" ht="15">
      <c r="A40" s="94">
        <v>5</v>
      </c>
      <c r="B40" s="95" t="s">
        <v>19</v>
      </c>
      <c r="C40" s="93" t="s">
        <v>47</v>
      </c>
      <c r="D40" s="93" t="s">
        <v>76</v>
      </c>
      <c r="E40" s="93" t="s">
        <v>77</v>
      </c>
    </row>
    <row r="41" spans="1:5" ht="15">
      <c r="A41" s="94">
        <v>5</v>
      </c>
      <c r="B41" s="95" t="s">
        <v>19</v>
      </c>
      <c r="C41" s="93" t="s">
        <v>48</v>
      </c>
      <c r="D41" s="93" t="s">
        <v>74</v>
      </c>
      <c r="E41" s="93" t="s">
        <v>77</v>
      </c>
    </row>
    <row r="42" spans="1:5" ht="15">
      <c r="A42" s="94">
        <v>5</v>
      </c>
      <c r="B42" s="95" t="s">
        <v>19</v>
      </c>
      <c r="C42" s="93" t="s">
        <v>49</v>
      </c>
      <c r="D42" s="93" t="s">
        <v>74</v>
      </c>
      <c r="E42" s="93" t="s">
        <v>77</v>
      </c>
    </row>
    <row r="43" spans="1:5" ht="15">
      <c r="A43" s="94">
        <v>5</v>
      </c>
      <c r="B43" s="95" t="s">
        <v>19</v>
      </c>
      <c r="C43" s="93" t="s">
        <v>50</v>
      </c>
      <c r="D43" s="93" t="s">
        <v>74</v>
      </c>
      <c r="E43" s="93" t="s">
        <v>77</v>
      </c>
    </row>
    <row r="44" spans="1:5" ht="15">
      <c r="A44" s="94">
        <v>5</v>
      </c>
      <c r="B44" s="95" t="s">
        <v>21</v>
      </c>
      <c r="C44" s="93" t="s">
        <v>43</v>
      </c>
      <c r="D44" s="93" t="s">
        <v>74</v>
      </c>
      <c r="E44" s="93" t="s">
        <v>75</v>
      </c>
    </row>
    <row r="45" spans="1:5" ht="15">
      <c r="A45" s="94">
        <v>5</v>
      </c>
      <c r="B45" s="95" t="s">
        <v>21</v>
      </c>
      <c r="C45" s="93" t="s">
        <v>44</v>
      </c>
      <c r="D45" s="93" t="s">
        <v>74</v>
      </c>
      <c r="E45" s="93" t="s">
        <v>75</v>
      </c>
    </row>
    <row r="46" spans="1:5" ht="15">
      <c r="A46" s="94">
        <v>5</v>
      </c>
      <c r="B46" s="95" t="s">
        <v>21</v>
      </c>
      <c r="C46" s="93" t="s">
        <v>45</v>
      </c>
      <c r="D46" s="93" t="s">
        <v>74</v>
      </c>
      <c r="E46" s="93" t="s">
        <v>75</v>
      </c>
    </row>
    <row r="47" spans="1:5" ht="15">
      <c r="A47" s="94">
        <v>5</v>
      </c>
      <c r="B47" s="95" t="s">
        <v>21</v>
      </c>
      <c r="C47" s="93" t="s">
        <v>47</v>
      </c>
      <c r="D47" s="93" t="s">
        <v>76</v>
      </c>
      <c r="E47" s="93" t="s">
        <v>77</v>
      </c>
    </row>
    <row r="48" spans="1:5" ht="15">
      <c r="A48" s="94">
        <v>5</v>
      </c>
      <c r="B48" s="95" t="s">
        <v>21</v>
      </c>
      <c r="C48" s="93" t="s">
        <v>48</v>
      </c>
      <c r="D48" s="93" t="s">
        <v>74</v>
      </c>
      <c r="E48" s="93" t="s">
        <v>77</v>
      </c>
    </row>
    <row r="49" spans="1:5" ht="15">
      <c r="A49" s="94">
        <v>5</v>
      </c>
      <c r="B49" s="95" t="s">
        <v>21</v>
      </c>
      <c r="C49" s="93" t="s">
        <v>49</v>
      </c>
      <c r="D49" s="93" t="s">
        <v>74</v>
      </c>
      <c r="E49" s="93" t="s">
        <v>77</v>
      </c>
    </row>
    <row r="50" spans="1:5" ht="15">
      <c r="A50" s="94">
        <v>5</v>
      </c>
      <c r="B50" s="95" t="s">
        <v>21</v>
      </c>
      <c r="C50" s="93" t="s">
        <v>50</v>
      </c>
      <c r="D50" s="93" t="s">
        <v>74</v>
      </c>
      <c r="E50" s="93" t="s">
        <v>77</v>
      </c>
    </row>
    <row r="51" spans="1:5" ht="15">
      <c r="A51" s="94">
        <v>5</v>
      </c>
      <c r="B51" s="95" t="s">
        <v>23</v>
      </c>
      <c r="C51" s="93" t="s">
        <v>43</v>
      </c>
      <c r="D51" s="93" t="s">
        <v>74</v>
      </c>
      <c r="E51" s="93" t="s">
        <v>75</v>
      </c>
    </row>
    <row r="52" spans="1:5" ht="15">
      <c r="A52" s="94">
        <v>5</v>
      </c>
      <c r="B52" s="95" t="s">
        <v>23</v>
      </c>
      <c r="C52" s="93" t="s">
        <v>44</v>
      </c>
      <c r="D52" s="93" t="s">
        <v>74</v>
      </c>
      <c r="E52" s="93" t="s">
        <v>75</v>
      </c>
    </row>
    <row r="53" spans="1:5" ht="15">
      <c r="A53" s="94">
        <v>5</v>
      </c>
      <c r="B53" s="95" t="s">
        <v>23</v>
      </c>
      <c r="C53" s="93" t="s">
        <v>45</v>
      </c>
      <c r="D53" s="93" t="s">
        <v>74</v>
      </c>
      <c r="E53" s="93" t="s">
        <v>75</v>
      </c>
    </row>
    <row r="54" spans="1:5" ht="15">
      <c r="A54" s="94">
        <v>5</v>
      </c>
      <c r="B54" s="95" t="s">
        <v>23</v>
      </c>
      <c r="C54" s="93" t="s">
        <v>47</v>
      </c>
      <c r="D54" s="93" t="s">
        <v>76</v>
      </c>
      <c r="E54" s="93" t="s">
        <v>77</v>
      </c>
    </row>
    <row r="55" spans="1:5" ht="15">
      <c r="A55" s="94">
        <v>5</v>
      </c>
      <c r="B55" s="95" t="s">
        <v>23</v>
      </c>
      <c r="C55" s="93" t="s">
        <v>48</v>
      </c>
      <c r="D55" s="93" t="s">
        <v>74</v>
      </c>
      <c r="E55" s="93" t="s">
        <v>77</v>
      </c>
    </row>
    <row r="56" spans="1:5" ht="15">
      <c r="A56" s="94">
        <v>5</v>
      </c>
      <c r="B56" s="95" t="s">
        <v>23</v>
      </c>
      <c r="C56" s="93" t="s">
        <v>49</v>
      </c>
      <c r="D56" s="93" t="s">
        <v>74</v>
      </c>
      <c r="E56" s="93" t="s">
        <v>77</v>
      </c>
    </row>
    <row r="57" spans="1:5" ht="15">
      <c r="A57" s="94">
        <v>5</v>
      </c>
      <c r="B57" s="95" t="s">
        <v>23</v>
      </c>
      <c r="C57" s="93" t="s">
        <v>50</v>
      </c>
      <c r="D57" s="93" t="s">
        <v>74</v>
      </c>
      <c r="E57" s="93" t="s">
        <v>77</v>
      </c>
    </row>
    <row r="58" spans="1:5" ht="15">
      <c r="A58" s="96">
        <v>6</v>
      </c>
      <c r="B58" s="97" t="s">
        <v>26</v>
      </c>
      <c r="C58" s="93" t="s">
        <v>44</v>
      </c>
      <c r="D58" s="93" t="s">
        <v>74</v>
      </c>
      <c r="E58" s="93" t="s">
        <v>75</v>
      </c>
    </row>
    <row r="59" spans="1:5" ht="15">
      <c r="A59" s="96">
        <v>6</v>
      </c>
      <c r="B59" s="97" t="s">
        <v>26</v>
      </c>
      <c r="C59" s="93" t="s">
        <v>45</v>
      </c>
      <c r="D59" s="93" t="s">
        <v>74</v>
      </c>
      <c r="E59" s="93" t="s">
        <v>75</v>
      </c>
    </row>
    <row r="60" spans="1:5" ht="15">
      <c r="A60" s="96">
        <v>6</v>
      </c>
      <c r="B60" s="97" t="s">
        <v>26</v>
      </c>
      <c r="C60" s="93" t="s">
        <v>47</v>
      </c>
      <c r="D60" s="93" t="s">
        <v>76</v>
      </c>
      <c r="E60" s="93" t="s">
        <v>77</v>
      </c>
    </row>
    <row r="61" spans="1:5" ht="15">
      <c r="A61" s="96">
        <v>6</v>
      </c>
      <c r="B61" s="97" t="s">
        <v>26</v>
      </c>
      <c r="C61" s="93" t="s">
        <v>48</v>
      </c>
      <c r="D61" s="93" t="s">
        <v>74</v>
      </c>
      <c r="E61" s="93" t="s">
        <v>77</v>
      </c>
    </row>
    <row r="62" spans="1:5" ht="15">
      <c r="A62" s="96">
        <v>6</v>
      </c>
      <c r="B62" s="97" t="s">
        <v>26</v>
      </c>
      <c r="C62" s="93" t="s">
        <v>49</v>
      </c>
      <c r="D62" s="93" t="s">
        <v>74</v>
      </c>
      <c r="E62" s="93" t="s">
        <v>77</v>
      </c>
    </row>
    <row r="63" spans="1:5" ht="15">
      <c r="A63" s="96">
        <v>6</v>
      </c>
      <c r="B63" s="97" t="s">
        <v>26</v>
      </c>
      <c r="C63" s="93" t="s">
        <v>50</v>
      </c>
      <c r="D63" s="93" t="s">
        <v>74</v>
      </c>
      <c r="E63" s="93" t="s">
        <v>77</v>
      </c>
    </row>
    <row r="64" spans="1:5" ht="15">
      <c r="A64" s="96">
        <v>6</v>
      </c>
      <c r="B64" s="97" t="s">
        <v>28</v>
      </c>
      <c r="C64" s="93" t="s">
        <v>43</v>
      </c>
      <c r="D64" s="93" t="s">
        <v>74</v>
      </c>
      <c r="E64" s="93" t="s">
        <v>75</v>
      </c>
    </row>
    <row r="65" spans="1:5" ht="15">
      <c r="A65" s="96">
        <v>6</v>
      </c>
      <c r="B65" s="97" t="s">
        <v>28</v>
      </c>
      <c r="C65" s="93" t="s">
        <v>44</v>
      </c>
      <c r="D65" s="93" t="s">
        <v>74</v>
      </c>
      <c r="E65" s="93" t="s">
        <v>75</v>
      </c>
    </row>
    <row r="66" spans="1:5" ht="15">
      <c r="A66" s="96">
        <v>6</v>
      </c>
      <c r="B66" s="97" t="s">
        <v>28</v>
      </c>
      <c r="C66" s="93" t="s">
        <v>45</v>
      </c>
      <c r="D66" s="93" t="s">
        <v>74</v>
      </c>
      <c r="E66" s="93" t="s">
        <v>75</v>
      </c>
    </row>
    <row r="67" spans="1:5" ht="15">
      <c r="A67" s="96">
        <v>6</v>
      </c>
      <c r="B67" s="97" t="s">
        <v>28</v>
      </c>
      <c r="C67" s="93" t="s">
        <v>47</v>
      </c>
      <c r="D67" s="93" t="s">
        <v>76</v>
      </c>
      <c r="E67" s="93" t="s">
        <v>77</v>
      </c>
    </row>
    <row r="68" spans="1:5" ht="15">
      <c r="A68" s="96">
        <v>6</v>
      </c>
      <c r="B68" s="97" t="s">
        <v>28</v>
      </c>
      <c r="C68" s="93" t="s">
        <v>48</v>
      </c>
      <c r="D68" s="93" t="s">
        <v>74</v>
      </c>
      <c r="E68" s="93" t="s">
        <v>77</v>
      </c>
    </row>
    <row r="69" spans="1:5" ht="15">
      <c r="A69" s="96">
        <v>6</v>
      </c>
      <c r="B69" s="97" t="s">
        <v>28</v>
      </c>
      <c r="C69" s="93" t="s">
        <v>49</v>
      </c>
      <c r="D69" s="93" t="s">
        <v>74</v>
      </c>
      <c r="E69" s="93" t="s">
        <v>77</v>
      </c>
    </row>
    <row r="70" spans="1:5" ht="15">
      <c r="A70" s="96">
        <v>6</v>
      </c>
      <c r="B70" s="97" t="s">
        <v>28</v>
      </c>
      <c r="C70" s="93" t="s">
        <v>50</v>
      </c>
      <c r="D70" s="93" t="s">
        <v>74</v>
      </c>
      <c r="E70" s="93" t="s">
        <v>77</v>
      </c>
    </row>
    <row r="71" spans="1:5" ht="15">
      <c r="A71" s="96">
        <v>6</v>
      </c>
      <c r="B71" s="97" t="s">
        <v>30</v>
      </c>
      <c r="C71" s="93" t="s">
        <v>43</v>
      </c>
      <c r="D71" s="93" t="s">
        <v>74</v>
      </c>
      <c r="E71" s="93" t="s">
        <v>75</v>
      </c>
    </row>
    <row r="72" spans="1:5" ht="15">
      <c r="A72" s="96">
        <v>6</v>
      </c>
      <c r="B72" s="97" t="s">
        <v>30</v>
      </c>
      <c r="C72" s="93" t="s">
        <v>44</v>
      </c>
      <c r="D72" s="93" t="s">
        <v>74</v>
      </c>
      <c r="E72" s="93" t="s">
        <v>75</v>
      </c>
    </row>
    <row r="73" spans="1:5" ht="15">
      <c r="A73" s="96">
        <v>6</v>
      </c>
      <c r="B73" s="97" t="s">
        <v>30</v>
      </c>
      <c r="C73" s="93" t="s">
        <v>45</v>
      </c>
      <c r="D73" s="93" t="s">
        <v>74</v>
      </c>
      <c r="E73" s="93" t="s">
        <v>75</v>
      </c>
    </row>
    <row r="74" spans="1:5" ht="15">
      <c r="A74" s="96">
        <v>6</v>
      </c>
      <c r="B74" s="97" t="s">
        <v>30</v>
      </c>
      <c r="C74" s="93" t="s">
        <v>47</v>
      </c>
      <c r="D74" s="93" t="s">
        <v>76</v>
      </c>
      <c r="E74" s="93" t="s">
        <v>77</v>
      </c>
    </row>
    <row r="75" spans="1:5" ht="15">
      <c r="A75" s="96">
        <v>6</v>
      </c>
      <c r="B75" s="97" t="s">
        <v>30</v>
      </c>
      <c r="C75" s="93" t="s">
        <v>48</v>
      </c>
      <c r="D75" s="93" t="s">
        <v>74</v>
      </c>
      <c r="E75" s="93" t="s">
        <v>77</v>
      </c>
    </row>
    <row r="76" spans="1:5" ht="15">
      <c r="A76" s="96">
        <v>6</v>
      </c>
      <c r="B76" s="97" t="s">
        <v>30</v>
      </c>
      <c r="C76" s="93" t="s">
        <v>49</v>
      </c>
      <c r="D76" s="93" t="s">
        <v>74</v>
      </c>
      <c r="E76" s="93" t="s">
        <v>77</v>
      </c>
    </row>
    <row r="77" spans="1:5" ht="15">
      <c r="A77" s="96">
        <v>6</v>
      </c>
      <c r="B77" s="97" t="s">
        <v>30</v>
      </c>
      <c r="C77" s="93" t="s">
        <v>50</v>
      </c>
      <c r="D77" s="93" t="s">
        <v>74</v>
      </c>
      <c r="E77" s="93" t="s">
        <v>77</v>
      </c>
    </row>
    <row r="78" spans="1:5" ht="15">
      <c r="A78" s="98">
        <v>7</v>
      </c>
      <c r="B78" s="99" t="s">
        <v>33</v>
      </c>
      <c r="C78" s="93" t="s">
        <v>43</v>
      </c>
      <c r="D78" s="93" t="s">
        <v>74</v>
      </c>
      <c r="E78" s="93" t="s">
        <v>75</v>
      </c>
    </row>
    <row r="79" spans="1:5" ht="15">
      <c r="A79" s="98">
        <v>7</v>
      </c>
      <c r="B79" s="99" t="s">
        <v>33</v>
      </c>
      <c r="C79" s="93" t="s">
        <v>44</v>
      </c>
      <c r="D79" s="93" t="s">
        <v>74</v>
      </c>
      <c r="E79" s="93" t="s">
        <v>75</v>
      </c>
    </row>
    <row r="80" spans="1:5" ht="15">
      <c r="A80" s="98">
        <v>7</v>
      </c>
      <c r="B80" s="99" t="s">
        <v>33</v>
      </c>
      <c r="C80" s="93" t="s">
        <v>45</v>
      </c>
      <c r="D80" s="93" t="s">
        <v>74</v>
      </c>
      <c r="E80" s="93" t="s">
        <v>75</v>
      </c>
    </row>
    <row r="81" spans="1:5" ht="15">
      <c r="A81" s="98">
        <v>7</v>
      </c>
      <c r="B81" s="99" t="s">
        <v>33</v>
      </c>
      <c r="C81" s="93" t="s">
        <v>47</v>
      </c>
      <c r="D81" s="93" t="s">
        <v>76</v>
      </c>
      <c r="E81" s="93" t="s">
        <v>77</v>
      </c>
    </row>
    <row r="82" spans="1:5" ht="15">
      <c r="A82" s="98">
        <v>7</v>
      </c>
      <c r="B82" s="99" t="s">
        <v>33</v>
      </c>
      <c r="C82" s="93" t="s">
        <v>48</v>
      </c>
      <c r="D82" s="93" t="s">
        <v>74</v>
      </c>
      <c r="E82" s="93" t="s">
        <v>77</v>
      </c>
    </row>
    <row r="83" spans="1:5" ht="15">
      <c r="A83" s="98">
        <v>7</v>
      </c>
      <c r="B83" s="99" t="s">
        <v>33</v>
      </c>
      <c r="C83" s="93" t="s">
        <v>49</v>
      </c>
      <c r="D83" s="93" t="s">
        <v>74</v>
      </c>
      <c r="E83" s="93" t="s">
        <v>77</v>
      </c>
    </row>
    <row r="84" spans="1:5" ht="15">
      <c r="A84" s="98">
        <v>7</v>
      </c>
      <c r="B84" s="99" t="s">
        <v>33</v>
      </c>
      <c r="C84" s="93" t="s">
        <v>50</v>
      </c>
      <c r="D84" s="93" t="s">
        <v>74</v>
      </c>
      <c r="E84" s="93" t="s">
        <v>77</v>
      </c>
    </row>
    <row r="85" spans="1:5" ht="15">
      <c r="A85" s="98">
        <v>7</v>
      </c>
      <c r="B85" s="99" t="s">
        <v>35</v>
      </c>
      <c r="C85" s="93" t="s">
        <v>43</v>
      </c>
      <c r="D85" s="93" t="s">
        <v>74</v>
      </c>
      <c r="E85" s="93" t="s">
        <v>75</v>
      </c>
    </row>
    <row r="86" spans="1:5" ht="15">
      <c r="A86" s="98">
        <v>7</v>
      </c>
      <c r="B86" s="99" t="s">
        <v>35</v>
      </c>
      <c r="C86" s="93" t="s">
        <v>44</v>
      </c>
      <c r="D86" s="93" t="s">
        <v>74</v>
      </c>
      <c r="E86" s="93" t="s">
        <v>75</v>
      </c>
    </row>
    <row r="87" spans="1:5" ht="15">
      <c r="A87" s="98">
        <v>7</v>
      </c>
      <c r="B87" s="99" t="s">
        <v>35</v>
      </c>
      <c r="C87" s="93" t="s">
        <v>45</v>
      </c>
      <c r="D87" s="93" t="s">
        <v>74</v>
      </c>
      <c r="E87" s="93" t="s">
        <v>75</v>
      </c>
    </row>
    <row r="88" spans="1:5" ht="15">
      <c r="A88" s="98">
        <v>7</v>
      </c>
      <c r="B88" s="99" t="s">
        <v>35</v>
      </c>
      <c r="C88" s="93" t="s">
        <v>47</v>
      </c>
      <c r="D88" s="93" t="s">
        <v>76</v>
      </c>
      <c r="E88" s="93" t="s">
        <v>77</v>
      </c>
    </row>
    <row r="89" spans="1:5" ht="15">
      <c r="A89" s="98">
        <v>7</v>
      </c>
      <c r="B89" s="99" t="s">
        <v>35</v>
      </c>
      <c r="C89" s="93" t="s">
        <v>48</v>
      </c>
      <c r="D89" s="93" t="s">
        <v>74</v>
      </c>
      <c r="E89" s="93" t="s">
        <v>77</v>
      </c>
    </row>
    <row r="90" spans="1:5" ht="15">
      <c r="A90" s="98">
        <v>7</v>
      </c>
      <c r="B90" s="99" t="s">
        <v>35</v>
      </c>
      <c r="C90" s="93" t="s">
        <v>49</v>
      </c>
      <c r="D90" s="93" t="s">
        <v>74</v>
      </c>
      <c r="E90" s="93" t="s">
        <v>77</v>
      </c>
    </row>
    <row r="91" spans="1:5" ht="15">
      <c r="A91" s="98">
        <v>7</v>
      </c>
      <c r="B91" s="99" t="s">
        <v>35</v>
      </c>
      <c r="C91" s="93" t="s">
        <v>50</v>
      </c>
      <c r="D91" s="93" t="s">
        <v>74</v>
      </c>
      <c r="E91" s="93" t="s">
        <v>77</v>
      </c>
    </row>
    <row r="92" spans="1:5" ht="15">
      <c r="A92" s="100">
        <v>8</v>
      </c>
      <c r="B92" s="101" t="s">
        <v>37</v>
      </c>
      <c r="C92" s="93" t="s">
        <v>44</v>
      </c>
      <c r="D92" s="93" t="s">
        <v>74</v>
      </c>
      <c r="E92" s="93" t="s">
        <v>75</v>
      </c>
    </row>
    <row r="93" spans="1:5" ht="15">
      <c r="A93" s="100">
        <v>8</v>
      </c>
      <c r="B93" s="101" t="s">
        <v>37</v>
      </c>
      <c r="C93" s="93" t="s">
        <v>45</v>
      </c>
      <c r="D93" s="93" t="s">
        <v>74</v>
      </c>
      <c r="E93" s="93" t="s">
        <v>75</v>
      </c>
    </row>
    <row r="94" spans="1:5" ht="15">
      <c r="A94" s="100">
        <v>8</v>
      </c>
      <c r="B94" s="101" t="s">
        <v>37</v>
      </c>
      <c r="C94" s="93" t="s">
        <v>47</v>
      </c>
      <c r="D94" s="93" t="s">
        <v>76</v>
      </c>
      <c r="E94" s="93" t="s">
        <v>77</v>
      </c>
    </row>
    <row r="95" spans="1:5" ht="15">
      <c r="A95" s="100">
        <v>8</v>
      </c>
      <c r="B95" s="101" t="s">
        <v>37</v>
      </c>
      <c r="C95" s="93" t="s">
        <v>48</v>
      </c>
      <c r="D95" s="93" t="s">
        <v>74</v>
      </c>
      <c r="E95" s="93" t="s">
        <v>77</v>
      </c>
    </row>
    <row r="96" spans="1:5" ht="15">
      <c r="A96" s="100">
        <v>8</v>
      </c>
      <c r="B96" s="101" t="s">
        <v>37</v>
      </c>
      <c r="C96" s="93" t="s">
        <v>49</v>
      </c>
      <c r="D96" s="93" t="s">
        <v>74</v>
      </c>
      <c r="E96" s="93" t="s">
        <v>77</v>
      </c>
    </row>
    <row r="97" spans="1:5" ht="15">
      <c r="A97" s="100">
        <v>8</v>
      </c>
      <c r="B97" s="101" t="s">
        <v>37</v>
      </c>
      <c r="C97" s="93" t="s">
        <v>50</v>
      </c>
      <c r="D97" s="93" t="s">
        <v>74</v>
      </c>
      <c r="E97" s="93" t="s">
        <v>77</v>
      </c>
    </row>
    <row r="98" spans="1:5" ht="15">
      <c r="A98" s="102">
        <v>13</v>
      </c>
      <c r="B98" s="103" t="s">
        <v>40</v>
      </c>
      <c r="C98" s="93" t="s">
        <v>44</v>
      </c>
      <c r="D98" s="93" t="s">
        <v>74</v>
      </c>
      <c r="E98" s="93" t="s">
        <v>75</v>
      </c>
    </row>
    <row r="99" spans="1:5" ht="15">
      <c r="A99" s="102">
        <v>13</v>
      </c>
      <c r="B99" s="103" t="s">
        <v>40</v>
      </c>
      <c r="C99" s="93" t="s">
        <v>45</v>
      </c>
      <c r="D99" s="93" t="s">
        <v>74</v>
      </c>
      <c r="E99" s="93" t="s">
        <v>75</v>
      </c>
    </row>
    <row r="100" spans="1:5" ht="15">
      <c r="A100" s="102">
        <v>13</v>
      </c>
      <c r="B100" s="103" t="s">
        <v>40</v>
      </c>
      <c r="C100" s="93" t="s">
        <v>47</v>
      </c>
      <c r="D100" s="93" t="s">
        <v>76</v>
      </c>
      <c r="E100" s="93" t="s">
        <v>77</v>
      </c>
    </row>
    <row r="101" spans="1:5" ht="15">
      <c r="A101" s="102">
        <v>13</v>
      </c>
      <c r="B101" s="103" t="s">
        <v>40</v>
      </c>
      <c r="C101" s="93" t="s">
        <v>48</v>
      </c>
      <c r="D101" s="93" t="s">
        <v>74</v>
      </c>
      <c r="E101" s="93" t="s">
        <v>77</v>
      </c>
    </row>
    <row r="102" spans="1:5" ht="15">
      <c r="A102" s="102">
        <v>13</v>
      </c>
      <c r="B102" s="103" t="s">
        <v>40</v>
      </c>
      <c r="C102" s="93" t="s">
        <v>49</v>
      </c>
      <c r="D102" s="93" t="s">
        <v>74</v>
      </c>
      <c r="E102" s="93" t="s">
        <v>77</v>
      </c>
    </row>
    <row r="103" spans="1:5" ht="15">
      <c r="A103" s="102">
        <v>13</v>
      </c>
      <c r="B103" s="103" t="s">
        <v>40</v>
      </c>
      <c r="C103" s="93" t="s">
        <v>50</v>
      </c>
      <c r="D103" s="93" t="s">
        <v>74</v>
      </c>
      <c r="E103" s="93" t="s">
        <v>77</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736"/>
  <sheetViews>
    <sheetView workbookViewId="0"/>
  </sheetViews>
  <sheetFormatPr defaultColWidth="11.42578125" defaultRowHeight="15"/>
  <cols>
    <col min="1" max="6" width="25.7109375" customWidth="1"/>
    <col min="7" max="7" width="60.7109375" customWidth="1"/>
  </cols>
  <sheetData>
    <row r="1" spans="1:7">
      <c r="A1" s="1" t="s">
        <v>42</v>
      </c>
      <c r="B1" s="1" t="s">
        <v>78</v>
      </c>
      <c r="C1" s="1" t="s">
        <v>79</v>
      </c>
      <c r="D1" s="1" t="s">
        <v>80</v>
      </c>
      <c r="E1" s="1" t="s">
        <v>81</v>
      </c>
      <c r="F1" s="1" t="s">
        <v>82</v>
      </c>
      <c r="G1" s="1" t="s">
        <v>83</v>
      </c>
    </row>
    <row r="2" spans="1:7">
      <c r="A2" s="3" t="s">
        <v>8</v>
      </c>
      <c r="B2" s="3" t="s">
        <v>84</v>
      </c>
      <c r="C2" s="2" t="s">
        <v>43</v>
      </c>
      <c r="D2" s="2"/>
      <c r="E2" s="2"/>
      <c r="F2" s="2"/>
      <c r="G2" s="2" t="s">
        <v>43</v>
      </c>
    </row>
    <row r="3" spans="1:7">
      <c r="A3" s="3" t="s">
        <v>8</v>
      </c>
      <c r="B3" s="3" t="s">
        <v>85</v>
      </c>
      <c r="C3" s="2" t="s">
        <v>47</v>
      </c>
      <c r="D3" s="2"/>
      <c r="E3" s="2"/>
      <c r="F3" s="2"/>
      <c r="G3" s="2" t="s">
        <v>47</v>
      </c>
    </row>
    <row r="4" spans="1:7">
      <c r="A4" s="3" t="s">
        <v>8</v>
      </c>
      <c r="B4" s="3" t="s">
        <v>86</v>
      </c>
      <c r="C4" s="2" t="s">
        <v>48</v>
      </c>
      <c r="D4" s="2"/>
      <c r="E4" s="2"/>
      <c r="F4" s="2"/>
      <c r="G4" s="2" t="s">
        <v>48</v>
      </c>
    </row>
    <row r="5" spans="1:7">
      <c r="A5" s="3" t="s">
        <v>8</v>
      </c>
      <c r="B5" s="3" t="s">
        <v>87</v>
      </c>
      <c r="C5" s="2" t="s">
        <v>49</v>
      </c>
      <c r="D5" s="2"/>
      <c r="E5" s="2"/>
      <c r="F5" s="2"/>
      <c r="G5" s="2" t="s">
        <v>49</v>
      </c>
    </row>
    <row r="6" spans="1:7">
      <c r="A6" s="3" t="s">
        <v>8</v>
      </c>
      <c r="B6" s="3" t="s">
        <v>88</v>
      </c>
      <c r="C6" s="2" t="s">
        <v>50</v>
      </c>
      <c r="D6" s="2"/>
      <c r="E6" s="2"/>
      <c r="F6" s="2"/>
      <c r="G6" s="2" t="s">
        <v>50</v>
      </c>
    </row>
    <row r="7" spans="1:7">
      <c r="A7" s="3" t="s">
        <v>8</v>
      </c>
      <c r="B7" s="3" t="s">
        <v>89</v>
      </c>
      <c r="C7" s="2" t="s">
        <v>43</v>
      </c>
      <c r="D7" s="2" t="s">
        <v>47</v>
      </c>
      <c r="E7" s="2"/>
      <c r="F7" s="2"/>
      <c r="G7" s="2" t="s">
        <v>90</v>
      </c>
    </row>
    <row r="8" spans="1:7">
      <c r="A8" s="3" t="s">
        <v>8</v>
      </c>
      <c r="B8" s="3" t="s">
        <v>91</v>
      </c>
      <c r="C8" s="2" t="s">
        <v>43</v>
      </c>
      <c r="D8" s="2" t="s">
        <v>48</v>
      </c>
      <c r="E8" s="2"/>
      <c r="F8" s="2"/>
      <c r="G8" s="2" t="s">
        <v>92</v>
      </c>
    </row>
    <row r="9" spans="1:7">
      <c r="A9" s="3" t="s">
        <v>8</v>
      </c>
      <c r="B9" s="3" t="s">
        <v>93</v>
      </c>
      <c r="C9" s="2" t="s">
        <v>43</v>
      </c>
      <c r="D9" s="2" t="s">
        <v>49</v>
      </c>
      <c r="E9" s="2"/>
      <c r="F9" s="2"/>
      <c r="G9" s="2" t="s">
        <v>94</v>
      </c>
    </row>
    <row r="10" spans="1:7">
      <c r="A10" s="3" t="s">
        <v>8</v>
      </c>
      <c r="B10" s="3" t="s">
        <v>95</v>
      </c>
      <c r="C10" s="2" t="s">
        <v>43</v>
      </c>
      <c r="D10" s="2" t="s">
        <v>50</v>
      </c>
      <c r="E10" s="2"/>
      <c r="F10" s="2"/>
      <c r="G10" s="2" t="s">
        <v>96</v>
      </c>
    </row>
    <row r="11" spans="1:7">
      <c r="A11" s="3" t="s">
        <v>8</v>
      </c>
      <c r="B11" s="3" t="s">
        <v>97</v>
      </c>
      <c r="C11" s="2" t="s">
        <v>47</v>
      </c>
      <c r="D11" s="2" t="s">
        <v>48</v>
      </c>
      <c r="E11" s="2"/>
      <c r="F11" s="2"/>
      <c r="G11" s="2" t="s">
        <v>98</v>
      </c>
    </row>
    <row r="12" spans="1:7">
      <c r="A12" s="3" t="s">
        <v>8</v>
      </c>
      <c r="B12" s="3" t="s">
        <v>99</v>
      </c>
      <c r="C12" s="2" t="s">
        <v>47</v>
      </c>
      <c r="D12" s="2" t="s">
        <v>49</v>
      </c>
      <c r="E12" s="2"/>
      <c r="F12" s="2"/>
      <c r="G12" s="2" t="s">
        <v>100</v>
      </c>
    </row>
    <row r="13" spans="1:7">
      <c r="A13" s="3" t="s">
        <v>8</v>
      </c>
      <c r="B13" s="3" t="s">
        <v>101</v>
      </c>
      <c r="C13" s="2" t="s">
        <v>48</v>
      </c>
      <c r="D13" s="2" t="s">
        <v>49</v>
      </c>
      <c r="E13" s="2"/>
      <c r="F13" s="2"/>
      <c r="G13" s="2" t="s">
        <v>102</v>
      </c>
    </row>
    <row r="14" spans="1:7">
      <c r="A14" s="3" t="s">
        <v>8</v>
      </c>
      <c r="B14" s="3" t="s">
        <v>103</v>
      </c>
      <c r="C14" s="2" t="s">
        <v>48</v>
      </c>
      <c r="D14" s="2" t="s">
        <v>50</v>
      </c>
      <c r="E14" s="2"/>
      <c r="F14" s="2"/>
      <c r="G14" s="2" t="s">
        <v>104</v>
      </c>
    </row>
    <row r="15" spans="1:7">
      <c r="A15" s="3" t="s">
        <v>8</v>
      </c>
      <c r="B15" s="3" t="s">
        <v>105</v>
      </c>
      <c r="C15" s="2" t="s">
        <v>49</v>
      </c>
      <c r="D15" s="2" t="s">
        <v>50</v>
      </c>
      <c r="E15" s="2"/>
      <c r="F15" s="2"/>
      <c r="G15" s="2" t="s">
        <v>106</v>
      </c>
    </row>
    <row r="16" spans="1:7">
      <c r="A16" s="3" t="s">
        <v>8</v>
      </c>
      <c r="B16" s="3" t="s">
        <v>107</v>
      </c>
      <c r="C16" s="2" t="s">
        <v>43</v>
      </c>
      <c r="D16" s="2" t="s">
        <v>44</v>
      </c>
      <c r="E16" s="2" t="s">
        <v>47</v>
      </c>
      <c r="F16" s="2"/>
      <c r="G16" s="2" t="s">
        <v>108</v>
      </c>
    </row>
    <row r="17" spans="1:7">
      <c r="A17" s="3" t="s">
        <v>8</v>
      </c>
      <c r="B17" s="3" t="s">
        <v>109</v>
      </c>
      <c r="C17" s="2" t="s">
        <v>43</v>
      </c>
      <c r="D17" s="2" t="s">
        <v>44</v>
      </c>
      <c r="E17" s="2" t="s">
        <v>48</v>
      </c>
      <c r="F17" s="2"/>
      <c r="G17" s="2" t="s">
        <v>110</v>
      </c>
    </row>
    <row r="18" spans="1:7">
      <c r="A18" s="3" t="s">
        <v>8</v>
      </c>
      <c r="B18" s="3" t="s">
        <v>111</v>
      </c>
      <c r="C18" s="2" t="s">
        <v>43</v>
      </c>
      <c r="D18" s="2" t="s">
        <v>44</v>
      </c>
      <c r="E18" s="2" t="s">
        <v>49</v>
      </c>
      <c r="F18" s="2"/>
      <c r="G18" s="2" t="s">
        <v>112</v>
      </c>
    </row>
    <row r="19" spans="1:7">
      <c r="A19" s="3" t="s">
        <v>8</v>
      </c>
      <c r="B19" s="3" t="s">
        <v>113</v>
      </c>
      <c r="C19" s="2" t="s">
        <v>43</v>
      </c>
      <c r="D19" s="2" t="s">
        <v>44</v>
      </c>
      <c r="E19" s="2" t="s">
        <v>50</v>
      </c>
      <c r="F19" s="2"/>
      <c r="G19" s="2" t="s">
        <v>114</v>
      </c>
    </row>
    <row r="20" spans="1:7">
      <c r="A20" s="3" t="s">
        <v>8</v>
      </c>
      <c r="B20" s="3" t="s">
        <v>115</v>
      </c>
      <c r="C20" s="2" t="s">
        <v>43</v>
      </c>
      <c r="D20" s="2" t="s">
        <v>45</v>
      </c>
      <c r="E20" s="2" t="s">
        <v>47</v>
      </c>
      <c r="F20" s="2"/>
      <c r="G20" s="2" t="s">
        <v>116</v>
      </c>
    </row>
    <row r="21" spans="1:7">
      <c r="A21" s="3" t="s">
        <v>8</v>
      </c>
      <c r="B21" s="3" t="s">
        <v>117</v>
      </c>
      <c r="C21" s="2" t="s">
        <v>43</v>
      </c>
      <c r="D21" s="2" t="s">
        <v>45</v>
      </c>
      <c r="E21" s="2" t="s">
        <v>48</v>
      </c>
      <c r="F21" s="2"/>
      <c r="G21" s="2" t="s">
        <v>118</v>
      </c>
    </row>
    <row r="22" spans="1:7">
      <c r="A22" s="3" t="s">
        <v>8</v>
      </c>
      <c r="B22" s="3" t="s">
        <v>119</v>
      </c>
      <c r="C22" s="2" t="s">
        <v>43</v>
      </c>
      <c r="D22" s="2" t="s">
        <v>45</v>
      </c>
      <c r="E22" s="2" t="s">
        <v>49</v>
      </c>
      <c r="F22" s="2"/>
      <c r="G22" s="2" t="s">
        <v>120</v>
      </c>
    </row>
    <row r="23" spans="1:7">
      <c r="A23" s="3" t="s">
        <v>8</v>
      </c>
      <c r="B23" s="3" t="s">
        <v>121</v>
      </c>
      <c r="C23" s="2" t="s">
        <v>43</v>
      </c>
      <c r="D23" s="2" t="s">
        <v>45</v>
      </c>
      <c r="E23" s="2" t="s">
        <v>50</v>
      </c>
      <c r="F23" s="2"/>
      <c r="G23" s="2" t="s">
        <v>122</v>
      </c>
    </row>
    <row r="24" spans="1:7">
      <c r="A24" s="3" t="s">
        <v>8</v>
      </c>
      <c r="B24" s="3" t="s">
        <v>123</v>
      </c>
      <c r="C24" s="2" t="s">
        <v>43</v>
      </c>
      <c r="D24" s="2" t="s">
        <v>47</v>
      </c>
      <c r="E24" s="2" t="s">
        <v>48</v>
      </c>
      <c r="F24" s="2"/>
      <c r="G24" s="2" t="s">
        <v>124</v>
      </c>
    </row>
    <row r="25" spans="1:7">
      <c r="A25" s="3" t="s">
        <v>8</v>
      </c>
      <c r="B25" s="3" t="s">
        <v>125</v>
      </c>
      <c r="C25" s="2" t="s">
        <v>43</v>
      </c>
      <c r="D25" s="2" t="s">
        <v>47</v>
      </c>
      <c r="E25" s="2" t="s">
        <v>49</v>
      </c>
      <c r="F25" s="2"/>
      <c r="G25" s="2" t="s">
        <v>126</v>
      </c>
    </row>
    <row r="26" spans="1:7">
      <c r="A26" s="3" t="s">
        <v>8</v>
      </c>
      <c r="B26" s="3" t="s">
        <v>127</v>
      </c>
      <c r="C26" s="2" t="s">
        <v>43</v>
      </c>
      <c r="D26" s="2" t="s">
        <v>48</v>
      </c>
      <c r="E26" s="2" t="s">
        <v>49</v>
      </c>
      <c r="F26" s="2"/>
      <c r="G26" s="2" t="s">
        <v>128</v>
      </c>
    </row>
    <row r="27" spans="1:7">
      <c r="A27" s="3" t="s">
        <v>8</v>
      </c>
      <c r="B27" s="3" t="s">
        <v>129</v>
      </c>
      <c r="C27" s="2" t="s">
        <v>43</v>
      </c>
      <c r="D27" s="2" t="s">
        <v>48</v>
      </c>
      <c r="E27" s="2" t="s">
        <v>50</v>
      </c>
      <c r="F27" s="2"/>
      <c r="G27" s="2" t="s">
        <v>130</v>
      </c>
    </row>
    <row r="28" spans="1:7">
      <c r="A28" s="3" t="s">
        <v>8</v>
      </c>
      <c r="B28" s="3" t="s">
        <v>131</v>
      </c>
      <c r="C28" s="2" t="s">
        <v>43</v>
      </c>
      <c r="D28" s="2" t="s">
        <v>49</v>
      </c>
      <c r="E28" s="2" t="s">
        <v>50</v>
      </c>
      <c r="F28" s="2"/>
      <c r="G28" s="2" t="s">
        <v>132</v>
      </c>
    </row>
    <row r="29" spans="1:7">
      <c r="A29" s="3" t="s">
        <v>8</v>
      </c>
      <c r="B29" s="3" t="s">
        <v>133</v>
      </c>
      <c r="C29" s="2" t="s">
        <v>44</v>
      </c>
      <c r="D29" s="2" t="s">
        <v>47</v>
      </c>
      <c r="E29" s="2" t="s">
        <v>48</v>
      </c>
      <c r="F29" s="2"/>
      <c r="G29" s="2" t="s">
        <v>134</v>
      </c>
    </row>
    <row r="30" spans="1:7">
      <c r="A30" s="3" t="s">
        <v>8</v>
      </c>
      <c r="B30" s="3" t="s">
        <v>135</v>
      </c>
      <c r="C30" s="2" t="s">
        <v>44</v>
      </c>
      <c r="D30" s="2" t="s">
        <v>47</v>
      </c>
      <c r="E30" s="2" t="s">
        <v>49</v>
      </c>
      <c r="F30" s="2"/>
      <c r="G30" s="2" t="s">
        <v>136</v>
      </c>
    </row>
    <row r="31" spans="1:7">
      <c r="A31" s="3" t="s">
        <v>8</v>
      </c>
      <c r="B31" s="3" t="s">
        <v>137</v>
      </c>
      <c r="C31" s="2" t="s">
        <v>44</v>
      </c>
      <c r="D31" s="2" t="s">
        <v>48</v>
      </c>
      <c r="E31" s="2" t="s">
        <v>49</v>
      </c>
      <c r="F31" s="2"/>
      <c r="G31" s="2" t="s">
        <v>138</v>
      </c>
    </row>
    <row r="32" spans="1:7">
      <c r="A32" s="3" t="s">
        <v>8</v>
      </c>
      <c r="B32" s="3" t="s">
        <v>139</v>
      </c>
      <c r="C32" s="2" t="s">
        <v>44</v>
      </c>
      <c r="D32" s="2" t="s">
        <v>48</v>
      </c>
      <c r="E32" s="2" t="s">
        <v>50</v>
      </c>
      <c r="F32" s="2"/>
      <c r="G32" s="2" t="s">
        <v>140</v>
      </c>
    </row>
    <row r="33" spans="1:7">
      <c r="A33" s="3" t="s">
        <v>8</v>
      </c>
      <c r="B33" s="3" t="s">
        <v>141</v>
      </c>
      <c r="C33" s="2" t="s">
        <v>44</v>
      </c>
      <c r="D33" s="2" t="s">
        <v>49</v>
      </c>
      <c r="E33" s="2" t="s">
        <v>50</v>
      </c>
      <c r="F33" s="2"/>
      <c r="G33" s="2" t="s">
        <v>142</v>
      </c>
    </row>
    <row r="34" spans="1:7">
      <c r="A34" s="3" t="s">
        <v>8</v>
      </c>
      <c r="B34" s="3" t="s">
        <v>143</v>
      </c>
      <c r="C34" s="2" t="s">
        <v>45</v>
      </c>
      <c r="D34" s="2" t="s">
        <v>47</v>
      </c>
      <c r="E34" s="2" t="s">
        <v>48</v>
      </c>
      <c r="F34" s="2"/>
      <c r="G34" s="2" t="s">
        <v>144</v>
      </c>
    </row>
    <row r="35" spans="1:7">
      <c r="A35" s="3" t="s">
        <v>8</v>
      </c>
      <c r="B35" s="3" t="s">
        <v>145</v>
      </c>
      <c r="C35" s="2" t="s">
        <v>45</v>
      </c>
      <c r="D35" s="2" t="s">
        <v>47</v>
      </c>
      <c r="E35" s="2" t="s">
        <v>49</v>
      </c>
      <c r="F35" s="2"/>
      <c r="G35" s="2" t="s">
        <v>146</v>
      </c>
    </row>
    <row r="36" spans="1:7">
      <c r="A36" s="3" t="s">
        <v>8</v>
      </c>
      <c r="B36" s="3" t="s">
        <v>147</v>
      </c>
      <c r="C36" s="2" t="s">
        <v>45</v>
      </c>
      <c r="D36" s="2" t="s">
        <v>48</v>
      </c>
      <c r="E36" s="2" t="s">
        <v>49</v>
      </c>
      <c r="F36" s="2"/>
      <c r="G36" s="2" t="s">
        <v>148</v>
      </c>
    </row>
    <row r="37" spans="1:7">
      <c r="A37" s="3" t="s">
        <v>8</v>
      </c>
      <c r="B37" s="3" t="s">
        <v>149</v>
      </c>
      <c r="C37" s="2" t="s">
        <v>45</v>
      </c>
      <c r="D37" s="2" t="s">
        <v>48</v>
      </c>
      <c r="E37" s="2" t="s">
        <v>50</v>
      </c>
      <c r="F37" s="2"/>
      <c r="G37" s="2" t="s">
        <v>150</v>
      </c>
    </row>
    <row r="38" spans="1:7">
      <c r="A38" s="3" t="s">
        <v>8</v>
      </c>
      <c r="B38" s="3" t="s">
        <v>151</v>
      </c>
      <c r="C38" s="2" t="s">
        <v>45</v>
      </c>
      <c r="D38" s="2" t="s">
        <v>49</v>
      </c>
      <c r="E38" s="2" t="s">
        <v>50</v>
      </c>
      <c r="F38" s="2"/>
      <c r="G38" s="2" t="s">
        <v>152</v>
      </c>
    </row>
    <row r="39" spans="1:7">
      <c r="A39" s="3" t="s">
        <v>8</v>
      </c>
      <c r="B39" s="3" t="s">
        <v>153</v>
      </c>
      <c r="C39" s="2" t="s">
        <v>47</v>
      </c>
      <c r="D39" s="2" t="s">
        <v>48</v>
      </c>
      <c r="E39" s="2" t="s">
        <v>49</v>
      </c>
      <c r="F39" s="2"/>
      <c r="G39" s="2" t="s">
        <v>154</v>
      </c>
    </row>
    <row r="40" spans="1:7">
      <c r="A40" s="3" t="s">
        <v>8</v>
      </c>
      <c r="B40" s="3" t="s">
        <v>155</v>
      </c>
      <c r="C40" s="2" t="s">
        <v>48</v>
      </c>
      <c r="D40" s="2" t="s">
        <v>49</v>
      </c>
      <c r="E40" s="2" t="s">
        <v>50</v>
      </c>
      <c r="F40" s="2"/>
      <c r="G40" s="2" t="s">
        <v>156</v>
      </c>
    </row>
    <row r="41" spans="1:7">
      <c r="A41" s="3" t="s">
        <v>8</v>
      </c>
      <c r="B41" s="3" t="s">
        <v>157</v>
      </c>
      <c r="C41" s="2" t="s">
        <v>43</v>
      </c>
      <c r="D41" s="2" t="s">
        <v>44</v>
      </c>
      <c r="E41" s="2" t="s">
        <v>47</v>
      </c>
      <c r="F41" s="2" t="s">
        <v>48</v>
      </c>
      <c r="G41" s="2" t="s">
        <v>158</v>
      </c>
    </row>
    <row r="42" spans="1:7">
      <c r="A42" s="3" t="s">
        <v>8</v>
      </c>
      <c r="B42" s="3" t="s">
        <v>159</v>
      </c>
      <c r="C42" s="2" t="s">
        <v>43</v>
      </c>
      <c r="D42" s="2" t="s">
        <v>44</v>
      </c>
      <c r="E42" s="2" t="s">
        <v>47</v>
      </c>
      <c r="F42" s="2" t="s">
        <v>49</v>
      </c>
      <c r="G42" s="2" t="s">
        <v>160</v>
      </c>
    </row>
    <row r="43" spans="1:7">
      <c r="A43" s="3" t="s">
        <v>8</v>
      </c>
      <c r="B43" s="3" t="s">
        <v>161</v>
      </c>
      <c r="C43" s="2" t="s">
        <v>43</v>
      </c>
      <c r="D43" s="2" t="s">
        <v>44</v>
      </c>
      <c r="E43" s="2" t="s">
        <v>48</v>
      </c>
      <c r="F43" s="2" t="s">
        <v>49</v>
      </c>
      <c r="G43" s="2" t="s">
        <v>162</v>
      </c>
    </row>
    <row r="44" spans="1:7">
      <c r="A44" s="3" t="s">
        <v>8</v>
      </c>
      <c r="B44" s="3" t="s">
        <v>163</v>
      </c>
      <c r="C44" s="2" t="s">
        <v>43</v>
      </c>
      <c r="D44" s="2" t="s">
        <v>44</v>
      </c>
      <c r="E44" s="2" t="s">
        <v>48</v>
      </c>
      <c r="F44" s="2" t="s">
        <v>50</v>
      </c>
      <c r="G44" s="2" t="s">
        <v>164</v>
      </c>
    </row>
    <row r="45" spans="1:7">
      <c r="A45" s="3" t="s">
        <v>8</v>
      </c>
      <c r="B45" s="3" t="s">
        <v>165</v>
      </c>
      <c r="C45" s="2" t="s">
        <v>43</v>
      </c>
      <c r="D45" s="2" t="s">
        <v>44</v>
      </c>
      <c r="E45" s="2" t="s">
        <v>49</v>
      </c>
      <c r="F45" s="2" t="s">
        <v>50</v>
      </c>
      <c r="G45" s="2" t="s">
        <v>166</v>
      </c>
    </row>
    <row r="46" spans="1:7">
      <c r="A46" s="3" t="s">
        <v>8</v>
      </c>
      <c r="B46" s="3" t="s">
        <v>167</v>
      </c>
      <c r="C46" s="2" t="s">
        <v>43</v>
      </c>
      <c r="D46" s="2" t="s">
        <v>45</v>
      </c>
      <c r="E46" s="2" t="s">
        <v>47</v>
      </c>
      <c r="F46" s="2" t="s">
        <v>48</v>
      </c>
      <c r="G46" s="2" t="s">
        <v>168</v>
      </c>
    </row>
    <row r="47" spans="1:7">
      <c r="A47" s="3" t="s">
        <v>8</v>
      </c>
      <c r="B47" s="3" t="s">
        <v>169</v>
      </c>
      <c r="C47" s="2" t="s">
        <v>43</v>
      </c>
      <c r="D47" s="2" t="s">
        <v>45</v>
      </c>
      <c r="E47" s="2" t="s">
        <v>47</v>
      </c>
      <c r="F47" s="2" t="s">
        <v>49</v>
      </c>
      <c r="G47" s="2" t="s">
        <v>170</v>
      </c>
    </row>
    <row r="48" spans="1:7">
      <c r="A48" s="3" t="s">
        <v>8</v>
      </c>
      <c r="B48" s="3" t="s">
        <v>171</v>
      </c>
      <c r="C48" s="2" t="s">
        <v>43</v>
      </c>
      <c r="D48" s="2" t="s">
        <v>45</v>
      </c>
      <c r="E48" s="2" t="s">
        <v>48</v>
      </c>
      <c r="F48" s="2" t="s">
        <v>49</v>
      </c>
      <c r="G48" s="2" t="s">
        <v>172</v>
      </c>
    </row>
    <row r="49" spans="1:7">
      <c r="A49" s="3" t="s">
        <v>8</v>
      </c>
      <c r="B49" s="3" t="s">
        <v>173</v>
      </c>
      <c r="C49" s="2" t="s">
        <v>43</v>
      </c>
      <c r="D49" s="2" t="s">
        <v>45</v>
      </c>
      <c r="E49" s="2" t="s">
        <v>48</v>
      </c>
      <c r="F49" s="2" t="s">
        <v>50</v>
      </c>
      <c r="G49" s="2" t="s">
        <v>174</v>
      </c>
    </row>
    <row r="50" spans="1:7">
      <c r="A50" s="3" t="s">
        <v>8</v>
      </c>
      <c r="B50" s="3" t="s">
        <v>175</v>
      </c>
      <c r="C50" s="2" t="s">
        <v>43</v>
      </c>
      <c r="D50" s="2" t="s">
        <v>45</v>
      </c>
      <c r="E50" s="2" t="s">
        <v>49</v>
      </c>
      <c r="F50" s="2" t="s">
        <v>50</v>
      </c>
      <c r="G50" s="2" t="s">
        <v>176</v>
      </c>
    </row>
    <row r="51" spans="1:7">
      <c r="A51" s="3" t="s">
        <v>8</v>
      </c>
      <c r="B51" s="3" t="s">
        <v>177</v>
      </c>
      <c r="C51" s="2" t="s">
        <v>43</v>
      </c>
      <c r="D51" s="2" t="s">
        <v>47</v>
      </c>
      <c r="E51" s="2" t="s">
        <v>48</v>
      </c>
      <c r="F51" s="2" t="s">
        <v>49</v>
      </c>
      <c r="G51" s="2" t="s">
        <v>178</v>
      </c>
    </row>
    <row r="52" spans="1:7">
      <c r="A52" s="3" t="s">
        <v>8</v>
      </c>
      <c r="B52" s="3" t="s">
        <v>179</v>
      </c>
      <c r="C52" s="2" t="s">
        <v>43</v>
      </c>
      <c r="D52" s="2" t="s">
        <v>48</v>
      </c>
      <c r="E52" s="2" t="s">
        <v>49</v>
      </c>
      <c r="F52" s="2" t="s">
        <v>50</v>
      </c>
      <c r="G52" s="2" t="s">
        <v>180</v>
      </c>
    </row>
    <row r="53" spans="1:7">
      <c r="A53" s="3" t="s">
        <v>8</v>
      </c>
      <c r="B53" s="3" t="s">
        <v>181</v>
      </c>
      <c r="C53" s="2" t="s">
        <v>44</v>
      </c>
      <c r="D53" s="2" t="s">
        <v>47</v>
      </c>
      <c r="E53" s="2" t="s">
        <v>48</v>
      </c>
      <c r="F53" s="2" t="s">
        <v>49</v>
      </c>
      <c r="G53" s="2" t="s">
        <v>182</v>
      </c>
    </row>
    <row r="54" spans="1:7">
      <c r="A54" s="3" t="s">
        <v>8</v>
      </c>
      <c r="B54" s="3" t="s">
        <v>183</v>
      </c>
      <c r="C54" s="2" t="s">
        <v>44</v>
      </c>
      <c r="D54" s="2" t="s">
        <v>48</v>
      </c>
      <c r="E54" s="2" t="s">
        <v>49</v>
      </c>
      <c r="F54" s="2" t="s">
        <v>50</v>
      </c>
      <c r="G54" s="2" t="s">
        <v>184</v>
      </c>
    </row>
    <row r="55" spans="1:7">
      <c r="A55" s="3" t="s">
        <v>8</v>
      </c>
      <c r="B55" s="3" t="s">
        <v>185</v>
      </c>
      <c r="C55" s="2" t="s">
        <v>45</v>
      </c>
      <c r="D55" s="2" t="s">
        <v>47</v>
      </c>
      <c r="E55" s="2" t="s">
        <v>48</v>
      </c>
      <c r="F55" s="2" t="s">
        <v>49</v>
      </c>
      <c r="G55" s="2" t="s">
        <v>186</v>
      </c>
    </row>
    <row r="56" spans="1:7">
      <c r="A56" s="3" t="s">
        <v>8</v>
      </c>
      <c r="B56" s="3" t="s">
        <v>187</v>
      </c>
      <c r="C56" s="2" t="s">
        <v>45</v>
      </c>
      <c r="D56" s="2" t="s">
        <v>48</v>
      </c>
      <c r="E56" s="2" t="s">
        <v>49</v>
      </c>
      <c r="F56" s="2" t="s">
        <v>50</v>
      </c>
      <c r="G56" s="2" t="s">
        <v>188</v>
      </c>
    </row>
    <row r="57" spans="1:7">
      <c r="A57" s="3" t="s">
        <v>10</v>
      </c>
      <c r="B57" s="3" t="s">
        <v>189</v>
      </c>
      <c r="C57" s="2" t="s">
        <v>43</v>
      </c>
      <c r="D57" s="2"/>
      <c r="E57" s="2"/>
      <c r="F57" s="2"/>
      <c r="G57" s="2" t="s">
        <v>43</v>
      </c>
    </row>
    <row r="58" spans="1:7">
      <c r="A58" s="3" t="s">
        <v>10</v>
      </c>
      <c r="B58" s="3" t="s">
        <v>190</v>
      </c>
      <c r="C58" s="2" t="s">
        <v>47</v>
      </c>
      <c r="D58" s="2"/>
      <c r="E58" s="2"/>
      <c r="F58" s="2"/>
      <c r="G58" s="2" t="s">
        <v>47</v>
      </c>
    </row>
    <row r="59" spans="1:7">
      <c r="A59" s="3" t="s">
        <v>10</v>
      </c>
      <c r="B59" s="3" t="s">
        <v>191</v>
      </c>
      <c r="C59" s="2" t="s">
        <v>48</v>
      </c>
      <c r="D59" s="2"/>
      <c r="E59" s="2"/>
      <c r="F59" s="2"/>
      <c r="G59" s="2" t="s">
        <v>48</v>
      </c>
    </row>
    <row r="60" spans="1:7">
      <c r="A60" s="3" t="s">
        <v>10</v>
      </c>
      <c r="B60" s="3" t="s">
        <v>192</v>
      </c>
      <c r="C60" s="2" t="s">
        <v>49</v>
      </c>
      <c r="D60" s="2"/>
      <c r="E60" s="2"/>
      <c r="F60" s="2"/>
      <c r="G60" s="2" t="s">
        <v>49</v>
      </c>
    </row>
    <row r="61" spans="1:7">
      <c r="A61" s="3" t="s">
        <v>10</v>
      </c>
      <c r="B61" s="3" t="s">
        <v>193</v>
      </c>
      <c r="C61" s="2" t="s">
        <v>50</v>
      </c>
      <c r="D61" s="2"/>
      <c r="E61" s="2"/>
      <c r="F61" s="2"/>
      <c r="G61" s="2" t="s">
        <v>50</v>
      </c>
    </row>
    <row r="62" spans="1:7">
      <c r="A62" s="3" t="s">
        <v>10</v>
      </c>
      <c r="B62" s="3" t="s">
        <v>194</v>
      </c>
      <c r="C62" s="2" t="s">
        <v>43</v>
      </c>
      <c r="D62" s="2" t="s">
        <v>47</v>
      </c>
      <c r="E62" s="2"/>
      <c r="F62" s="2"/>
      <c r="G62" s="2" t="s">
        <v>90</v>
      </c>
    </row>
    <row r="63" spans="1:7">
      <c r="A63" s="3" t="s">
        <v>10</v>
      </c>
      <c r="B63" s="3" t="s">
        <v>195</v>
      </c>
      <c r="C63" s="2" t="s">
        <v>43</v>
      </c>
      <c r="D63" s="2" t="s">
        <v>48</v>
      </c>
      <c r="E63" s="2"/>
      <c r="F63" s="2"/>
      <c r="G63" s="2" t="s">
        <v>92</v>
      </c>
    </row>
    <row r="64" spans="1:7">
      <c r="A64" s="3" t="s">
        <v>10</v>
      </c>
      <c r="B64" s="3" t="s">
        <v>196</v>
      </c>
      <c r="C64" s="2" t="s">
        <v>43</v>
      </c>
      <c r="D64" s="2" t="s">
        <v>49</v>
      </c>
      <c r="E64" s="2"/>
      <c r="F64" s="2"/>
      <c r="G64" s="2" t="s">
        <v>94</v>
      </c>
    </row>
    <row r="65" spans="1:7">
      <c r="A65" s="3" t="s">
        <v>10</v>
      </c>
      <c r="B65" s="3" t="s">
        <v>197</v>
      </c>
      <c r="C65" s="2" t="s">
        <v>43</v>
      </c>
      <c r="D65" s="2" t="s">
        <v>50</v>
      </c>
      <c r="E65" s="2"/>
      <c r="F65" s="2"/>
      <c r="G65" s="2" t="s">
        <v>96</v>
      </c>
    </row>
    <row r="66" spans="1:7">
      <c r="A66" s="3" t="s">
        <v>10</v>
      </c>
      <c r="B66" s="3" t="s">
        <v>198</v>
      </c>
      <c r="C66" s="2" t="s">
        <v>47</v>
      </c>
      <c r="D66" s="2" t="s">
        <v>48</v>
      </c>
      <c r="E66" s="2"/>
      <c r="F66" s="2"/>
      <c r="G66" s="2" t="s">
        <v>98</v>
      </c>
    </row>
    <row r="67" spans="1:7">
      <c r="A67" s="3" t="s">
        <v>10</v>
      </c>
      <c r="B67" s="3" t="s">
        <v>199</v>
      </c>
      <c r="C67" s="2" t="s">
        <v>47</v>
      </c>
      <c r="D67" s="2" t="s">
        <v>49</v>
      </c>
      <c r="E67" s="2"/>
      <c r="F67" s="2"/>
      <c r="G67" s="2" t="s">
        <v>100</v>
      </c>
    </row>
    <row r="68" spans="1:7">
      <c r="A68" s="3" t="s">
        <v>10</v>
      </c>
      <c r="B68" s="3" t="s">
        <v>200</v>
      </c>
      <c r="C68" s="2" t="s">
        <v>48</v>
      </c>
      <c r="D68" s="2" t="s">
        <v>49</v>
      </c>
      <c r="E68" s="2"/>
      <c r="F68" s="2"/>
      <c r="G68" s="2" t="s">
        <v>102</v>
      </c>
    </row>
    <row r="69" spans="1:7">
      <c r="A69" s="3" t="s">
        <v>10</v>
      </c>
      <c r="B69" s="3" t="s">
        <v>201</v>
      </c>
      <c r="C69" s="2" t="s">
        <v>48</v>
      </c>
      <c r="D69" s="2" t="s">
        <v>50</v>
      </c>
      <c r="E69" s="2"/>
      <c r="F69" s="2"/>
      <c r="G69" s="2" t="s">
        <v>104</v>
      </c>
    </row>
    <row r="70" spans="1:7">
      <c r="A70" s="3" t="s">
        <v>10</v>
      </c>
      <c r="B70" s="3" t="s">
        <v>202</v>
      </c>
      <c r="C70" s="2" t="s">
        <v>49</v>
      </c>
      <c r="D70" s="2" t="s">
        <v>50</v>
      </c>
      <c r="E70" s="2"/>
      <c r="F70" s="2"/>
      <c r="G70" s="2" t="s">
        <v>106</v>
      </c>
    </row>
    <row r="71" spans="1:7">
      <c r="A71" s="3" t="s">
        <v>10</v>
      </c>
      <c r="B71" s="3" t="s">
        <v>203</v>
      </c>
      <c r="C71" s="2" t="s">
        <v>43</v>
      </c>
      <c r="D71" s="2" t="s">
        <v>44</v>
      </c>
      <c r="E71" s="2" t="s">
        <v>47</v>
      </c>
      <c r="F71" s="2"/>
      <c r="G71" s="2" t="s">
        <v>108</v>
      </c>
    </row>
    <row r="72" spans="1:7">
      <c r="A72" s="3" t="s">
        <v>10</v>
      </c>
      <c r="B72" s="3" t="s">
        <v>204</v>
      </c>
      <c r="C72" s="2" t="s">
        <v>43</v>
      </c>
      <c r="D72" s="2" t="s">
        <v>44</v>
      </c>
      <c r="E72" s="2" t="s">
        <v>48</v>
      </c>
      <c r="F72" s="2"/>
      <c r="G72" s="2" t="s">
        <v>110</v>
      </c>
    </row>
    <row r="73" spans="1:7">
      <c r="A73" s="3" t="s">
        <v>10</v>
      </c>
      <c r="B73" s="3" t="s">
        <v>205</v>
      </c>
      <c r="C73" s="2" t="s">
        <v>43</v>
      </c>
      <c r="D73" s="2" t="s">
        <v>44</v>
      </c>
      <c r="E73" s="2" t="s">
        <v>49</v>
      </c>
      <c r="F73" s="2"/>
      <c r="G73" s="2" t="s">
        <v>112</v>
      </c>
    </row>
    <row r="74" spans="1:7">
      <c r="A74" s="3" t="s">
        <v>10</v>
      </c>
      <c r="B74" s="3" t="s">
        <v>206</v>
      </c>
      <c r="C74" s="2" t="s">
        <v>43</v>
      </c>
      <c r="D74" s="2" t="s">
        <v>44</v>
      </c>
      <c r="E74" s="2" t="s">
        <v>50</v>
      </c>
      <c r="F74" s="2"/>
      <c r="G74" s="2" t="s">
        <v>114</v>
      </c>
    </row>
    <row r="75" spans="1:7">
      <c r="A75" s="3" t="s">
        <v>10</v>
      </c>
      <c r="B75" s="3" t="s">
        <v>207</v>
      </c>
      <c r="C75" s="2" t="s">
        <v>43</v>
      </c>
      <c r="D75" s="2" t="s">
        <v>45</v>
      </c>
      <c r="E75" s="2" t="s">
        <v>47</v>
      </c>
      <c r="F75" s="2"/>
      <c r="G75" s="2" t="s">
        <v>116</v>
      </c>
    </row>
    <row r="76" spans="1:7">
      <c r="A76" s="3" t="s">
        <v>10</v>
      </c>
      <c r="B76" s="3" t="s">
        <v>208</v>
      </c>
      <c r="C76" s="2" t="s">
        <v>43</v>
      </c>
      <c r="D76" s="2" t="s">
        <v>45</v>
      </c>
      <c r="E76" s="2" t="s">
        <v>48</v>
      </c>
      <c r="F76" s="2"/>
      <c r="G76" s="2" t="s">
        <v>118</v>
      </c>
    </row>
    <row r="77" spans="1:7">
      <c r="A77" s="3" t="s">
        <v>10</v>
      </c>
      <c r="B77" s="3" t="s">
        <v>209</v>
      </c>
      <c r="C77" s="2" t="s">
        <v>43</v>
      </c>
      <c r="D77" s="2" t="s">
        <v>45</v>
      </c>
      <c r="E77" s="2" t="s">
        <v>49</v>
      </c>
      <c r="F77" s="2"/>
      <c r="G77" s="2" t="s">
        <v>120</v>
      </c>
    </row>
    <row r="78" spans="1:7">
      <c r="A78" s="3" t="s">
        <v>10</v>
      </c>
      <c r="B78" s="3" t="s">
        <v>210</v>
      </c>
      <c r="C78" s="2" t="s">
        <v>43</v>
      </c>
      <c r="D78" s="2" t="s">
        <v>45</v>
      </c>
      <c r="E78" s="2" t="s">
        <v>50</v>
      </c>
      <c r="F78" s="2"/>
      <c r="G78" s="2" t="s">
        <v>122</v>
      </c>
    </row>
    <row r="79" spans="1:7">
      <c r="A79" s="3" t="s">
        <v>10</v>
      </c>
      <c r="B79" s="3" t="s">
        <v>211</v>
      </c>
      <c r="C79" s="2" t="s">
        <v>43</v>
      </c>
      <c r="D79" s="2" t="s">
        <v>47</v>
      </c>
      <c r="E79" s="2" t="s">
        <v>48</v>
      </c>
      <c r="F79" s="2"/>
      <c r="G79" s="2" t="s">
        <v>124</v>
      </c>
    </row>
    <row r="80" spans="1:7">
      <c r="A80" s="3" t="s">
        <v>10</v>
      </c>
      <c r="B80" s="3" t="s">
        <v>212</v>
      </c>
      <c r="C80" s="2" t="s">
        <v>43</v>
      </c>
      <c r="D80" s="2" t="s">
        <v>47</v>
      </c>
      <c r="E80" s="2" t="s">
        <v>49</v>
      </c>
      <c r="F80" s="2"/>
      <c r="G80" s="2" t="s">
        <v>126</v>
      </c>
    </row>
    <row r="81" spans="1:7">
      <c r="A81" s="3" t="s">
        <v>10</v>
      </c>
      <c r="B81" s="3" t="s">
        <v>213</v>
      </c>
      <c r="C81" s="2" t="s">
        <v>43</v>
      </c>
      <c r="D81" s="2" t="s">
        <v>48</v>
      </c>
      <c r="E81" s="2" t="s">
        <v>49</v>
      </c>
      <c r="F81" s="2"/>
      <c r="G81" s="2" t="s">
        <v>128</v>
      </c>
    </row>
    <row r="82" spans="1:7">
      <c r="A82" s="3" t="s">
        <v>10</v>
      </c>
      <c r="B82" s="3" t="s">
        <v>214</v>
      </c>
      <c r="C82" s="2" t="s">
        <v>43</v>
      </c>
      <c r="D82" s="2" t="s">
        <v>48</v>
      </c>
      <c r="E82" s="2" t="s">
        <v>50</v>
      </c>
      <c r="F82" s="2"/>
      <c r="G82" s="2" t="s">
        <v>130</v>
      </c>
    </row>
    <row r="83" spans="1:7">
      <c r="A83" s="3" t="s">
        <v>10</v>
      </c>
      <c r="B83" s="3" t="s">
        <v>215</v>
      </c>
      <c r="C83" s="2" t="s">
        <v>43</v>
      </c>
      <c r="D83" s="2" t="s">
        <v>49</v>
      </c>
      <c r="E83" s="2" t="s">
        <v>50</v>
      </c>
      <c r="F83" s="2"/>
      <c r="G83" s="2" t="s">
        <v>132</v>
      </c>
    </row>
    <row r="84" spans="1:7">
      <c r="A84" s="3" t="s">
        <v>10</v>
      </c>
      <c r="B84" s="3" t="s">
        <v>216</v>
      </c>
      <c r="C84" s="2" t="s">
        <v>44</v>
      </c>
      <c r="D84" s="2" t="s">
        <v>47</v>
      </c>
      <c r="E84" s="2" t="s">
        <v>48</v>
      </c>
      <c r="F84" s="2"/>
      <c r="G84" s="2" t="s">
        <v>134</v>
      </c>
    </row>
    <row r="85" spans="1:7">
      <c r="A85" s="3" t="s">
        <v>10</v>
      </c>
      <c r="B85" s="3" t="s">
        <v>217</v>
      </c>
      <c r="C85" s="2" t="s">
        <v>44</v>
      </c>
      <c r="D85" s="2" t="s">
        <v>47</v>
      </c>
      <c r="E85" s="2" t="s">
        <v>49</v>
      </c>
      <c r="F85" s="2"/>
      <c r="G85" s="2" t="s">
        <v>136</v>
      </c>
    </row>
    <row r="86" spans="1:7">
      <c r="A86" s="3" t="s">
        <v>10</v>
      </c>
      <c r="B86" s="3" t="s">
        <v>218</v>
      </c>
      <c r="C86" s="2" t="s">
        <v>44</v>
      </c>
      <c r="D86" s="2" t="s">
        <v>48</v>
      </c>
      <c r="E86" s="2" t="s">
        <v>49</v>
      </c>
      <c r="F86" s="2"/>
      <c r="G86" s="2" t="s">
        <v>138</v>
      </c>
    </row>
    <row r="87" spans="1:7">
      <c r="A87" s="3" t="s">
        <v>10</v>
      </c>
      <c r="B87" s="3" t="s">
        <v>219</v>
      </c>
      <c r="C87" s="2" t="s">
        <v>44</v>
      </c>
      <c r="D87" s="2" t="s">
        <v>48</v>
      </c>
      <c r="E87" s="2" t="s">
        <v>50</v>
      </c>
      <c r="F87" s="2"/>
      <c r="G87" s="2" t="s">
        <v>140</v>
      </c>
    </row>
    <row r="88" spans="1:7">
      <c r="A88" s="3" t="s">
        <v>10</v>
      </c>
      <c r="B88" s="3" t="s">
        <v>220</v>
      </c>
      <c r="C88" s="2" t="s">
        <v>44</v>
      </c>
      <c r="D88" s="2" t="s">
        <v>49</v>
      </c>
      <c r="E88" s="2" t="s">
        <v>50</v>
      </c>
      <c r="F88" s="2"/>
      <c r="G88" s="2" t="s">
        <v>142</v>
      </c>
    </row>
    <row r="89" spans="1:7">
      <c r="A89" s="3" t="s">
        <v>10</v>
      </c>
      <c r="B89" s="3" t="s">
        <v>221</v>
      </c>
      <c r="C89" s="2" t="s">
        <v>45</v>
      </c>
      <c r="D89" s="2" t="s">
        <v>47</v>
      </c>
      <c r="E89" s="2" t="s">
        <v>48</v>
      </c>
      <c r="F89" s="2"/>
      <c r="G89" s="2" t="s">
        <v>144</v>
      </c>
    </row>
    <row r="90" spans="1:7">
      <c r="A90" s="3" t="s">
        <v>10</v>
      </c>
      <c r="B90" s="3" t="s">
        <v>222</v>
      </c>
      <c r="C90" s="2" t="s">
        <v>45</v>
      </c>
      <c r="D90" s="2" t="s">
        <v>47</v>
      </c>
      <c r="E90" s="2" t="s">
        <v>49</v>
      </c>
      <c r="F90" s="2"/>
      <c r="G90" s="2" t="s">
        <v>146</v>
      </c>
    </row>
    <row r="91" spans="1:7">
      <c r="A91" s="3" t="s">
        <v>10</v>
      </c>
      <c r="B91" s="3" t="s">
        <v>223</v>
      </c>
      <c r="C91" s="2" t="s">
        <v>45</v>
      </c>
      <c r="D91" s="2" t="s">
        <v>48</v>
      </c>
      <c r="E91" s="2" t="s">
        <v>49</v>
      </c>
      <c r="F91" s="2"/>
      <c r="G91" s="2" t="s">
        <v>148</v>
      </c>
    </row>
    <row r="92" spans="1:7">
      <c r="A92" s="3" t="s">
        <v>10</v>
      </c>
      <c r="B92" s="3" t="s">
        <v>224</v>
      </c>
      <c r="C92" s="2" t="s">
        <v>45</v>
      </c>
      <c r="D92" s="2" t="s">
        <v>48</v>
      </c>
      <c r="E92" s="2" t="s">
        <v>50</v>
      </c>
      <c r="F92" s="2"/>
      <c r="G92" s="2" t="s">
        <v>150</v>
      </c>
    </row>
    <row r="93" spans="1:7">
      <c r="A93" s="3" t="s">
        <v>10</v>
      </c>
      <c r="B93" s="3" t="s">
        <v>225</v>
      </c>
      <c r="C93" s="2" t="s">
        <v>45</v>
      </c>
      <c r="D93" s="2" t="s">
        <v>49</v>
      </c>
      <c r="E93" s="2" t="s">
        <v>50</v>
      </c>
      <c r="F93" s="2"/>
      <c r="G93" s="2" t="s">
        <v>152</v>
      </c>
    </row>
    <row r="94" spans="1:7">
      <c r="A94" s="3" t="s">
        <v>10</v>
      </c>
      <c r="B94" s="3" t="s">
        <v>226</v>
      </c>
      <c r="C94" s="2" t="s">
        <v>47</v>
      </c>
      <c r="D94" s="2" t="s">
        <v>48</v>
      </c>
      <c r="E94" s="2" t="s">
        <v>49</v>
      </c>
      <c r="F94" s="2"/>
      <c r="G94" s="2" t="s">
        <v>154</v>
      </c>
    </row>
    <row r="95" spans="1:7">
      <c r="A95" s="3" t="s">
        <v>10</v>
      </c>
      <c r="B95" s="3" t="s">
        <v>227</v>
      </c>
      <c r="C95" s="2" t="s">
        <v>48</v>
      </c>
      <c r="D95" s="2" t="s">
        <v>49</v>
      </c>
      <c r="E95" s="2" t="s">
        <v>50</v>
      </c>
      <c r="F95" s="2"/>
      <c r="G95" s="2" t="s">
        <v>156</v>
      </c>
    </row>
    <row r="96" spans="1:7">
      <c r="A96" s="3" t="s">
        <v>10</v>
      </c>
      <c r="B96" s="3" t="s">
        <v>228</v>
      </c>
      <c r="C96" s="2" t="s">
        <v>43</v>
      </c>
      <c r="D96" s="2" t="s">
        <v>44</v>
      </c>
      <c r="E96" s="2" t="s">
        <v>47</v>
      </c>
      <c r="F96" s="2" t="s">
        <v>48</v>
      </c>
      <c r="G96" s="2" t="s">
        <v>158</v>
      </c>
    </row>
    <row r="97" spans="1:7">
      <c r="A97" s="3" t="s">
        <v>10</v>
      </c>
      <c r="B97" s="3" t="s">
        <v>229</v>
      </c>
      <c r="C97" s="2" t="s">
        <v>43</v>
      </c>
      <c r="D97" s="2" t="s">
        <v>44</v>
      </c>
      <c r="E97" s="2" t="s">
        <v>47</v>
      </c>
      <c r="F97" s="2" t="s">
        <v>49</v>
      </c>
      <c r="G97" s="2" t="s">
        <v>160</v>
      </c>
    </row>
    <row r="98" spans="1:7">
      <c r="A98" s="3" t="s">
        <v>10</v>
      </c>
      <c r="B98" s="3" t="s">
        <v>230</v>
      </c>
      <c r="C98" s="2" t="s">
        <v>43</v>
      </c>
      <c r="D98" s="2" t="s">
        <v>44</v>
      </c>
      <c r="E98" s="2" t="s">
        <v>48</v>
      </c>
      <c r="F98" s="2" t="s">
        <v>49</v>
      </c>
      <c r="G98" s="2" t="s">
        <v>162</v>
      </c>
    </row>
    <row r="99" spans="1:7">
      <c r="A99" s="3" t="s">
        <v>10</v>
      </c>
      <c r="B99" s="3" t="s">
        <v>231</v>
      </c>
      <c r="C99" s="2" t="s">
        <v>43</v>
      </c>
      <c r="D99" s="2" t="s">
        <v>44</v>
      </c>
      <c r="E99" s="2" t="s">
        <v>48</v>
      </c>
      <c r="F99" s="2" t="s">
        <v>50</v>
      </c>
      <c r="G99" s="2" t="s">
        <v>164</v>
      </c>
    </row>
    <row r="100" spans="1:7">
      <c r="A100" s="3" t="s">
        <v>10</v>
      </c>
      <c r="B100" s="3" t="s">
        <v>232</v>
      </c>
      <c r="C100" s="2" t="s">
        <v>43</v>
      </c>
      <c r="D100" s="2" t="s">
        <v>44</v>
      </c>
      <c r="E100" s="2" t="s">
        <v>49</v>
      </c>
      <c r="F100" s="2" t="s">
        <v>50</v>
      </c>
      <c r="G100" s="2" t="s">
        <v>166</v>
      </c>
    </row>
    <row r="101" spans="1:7">
      <c r="A101" s="3" t="s">
        <v>10</v>
      </c>
      <c r="B101" s="3" t="s">
        <v>233</v>
      </c>
      <c r="C101" s="2" t="s">
        <v>43</v>
      </c>
      <c r="D101" s="2" t="s">
        <v>45</v>
      </c>
      <c r="E101" s="2" t="s">
        <v>47</v>
      </c>
      <c r="F101" s="2" t="s">
        <v>48</v>
      </c>
      <c r="G101" s="2" t="s">
        <v>168</v>
      </c>
    </row>
    <row r="102" spans="1:7">
      <c r="A102" s="3" t="s">
        <v>10</v>
      </c>
      <c r="B102" s="3" t="s">
        <v>234</v>
      </c>
      <c r="C102" s="2" t="s">
        <v>43</v>
      </c>
      <c r="D102" s="2" t="s">
        <v>45</v>
      </c>
      <c r="E102" s="2" t="s">
        <v>47</v>
      </c>
      <c r="F102" s="2" t="s">
        <v>49</v>
      </c>
      <c r="G102" s="2" t="s">
        <v>170</v>
      </c>
    </row>
    <row r="103" spans="1:7">
      <c r="A103" s="3" t="s">
        <v>10</v>
      </c>
      <c r="B103" s="3" t="s">
        <v>235</v>
      </c>
      <c r="C103" s="2" t="s">
        <v>43</v>
      </c>
      <c r="D103" s="2" t="s">
        <v>45</v>
      </c>
      <c r="E103" s="2" t="s">
        <v>48</v>
      </c>
      <c r="F103" s="2" t="s">
        <v>49</v>
      </c>
      <c r="G103" s="2" t="s">
        <v>172</v>
      </c>
    </row>
    <row r="104" spans="1:7">
      <c r="A104" s="3" t="s">
        <v>10</v>
      </c>
      <c r="B104" s="3" t="s">
        <v>236</v>
      </c>
      <c r="C104" s="2" t="s">
        <v>43</v>
      </c>
      <c r="D104" s="2" t="s">
        <v>45</v>
      </c>
      <c r="E104" s="2" t="s">
        <v>48</v>
      </c>
      <c r="F104" s="2" t="s">
        <v>50</v>
      </c>
      <c r="G104" s="2" t="s">
        <v>174</v>
      </c>
    </row>
    <row r="105" spans="1:7">
      <c r="A105" s="3" t="s">
        <v>10</v>
      </c>
      <c r="B105" s="3" t="s">
        <v>237</v>
      </c>
      <c r="C105" s="2" t="s">
        <v>43</v>
      </c>
      <c r="D105" s="2" t="s">
        <v>45</v>
      </c>
      <c r="E105" s="2" t="s">
        <v>49</v>
      </c>
      <c r="F105" s="2" t="s">
        <v>50</v>
      </c>
      <c r="G105" s="2" t="s">
        <v>176</v>
      </c>
    </row>
    <row r="106" spans="1:7">
      <c r="A106" s="3" t="s">
        <v>10</v>
      </c>
      <c r="B106" s="3" t="s">
        <v>238</v>
      </c>
      <c r="C106" s="2" t="s">
        <v>43</v>
      </c>
      <c r="D106" s="2" t="s">
        <v>47</v>
      </c>
      <c r="E106" s="2" t="s">
        <v>48</v>
      </c>
      <c r="F106" s="2" t="s">
        <v>49</v>
      </c>
      <c r="G106" s="2" t="s">
        <v>178</v>
      </c>
    </row>
    <row r="107" spans="1:7">
      <c r="A107" s="3" t="s">
        <v>10</v>
      </c>
      <c r="B107" s="3" t="s">
        <v>239</v>
      </c>
      <c r="C107" s="2" t="s">
        <v>43</v>
      </c>
      <c r="D107" s="2" t="s">
        <v>48</v>
      </c>
      <c r="E107" s="2" t="s">
        <v>49</v>
      </c>
      <c r="F107" s="2" t="s">
        <v>50</v>
      </c>
      <c r="G107" s="2" t="s">
        <v>180</v>
      </c>
    </row>
    <row r="108" spans="1:7">
      <c r="A108" s="3" t="s">
        <v>10</v>
      </c>
      <c r="B108" s="3" t="s">
        <v>240</v>
      </c>
      <c r="C108" s="2" t="s">
        <v>44</v>
      </c>
      <c r="D108" s="2" t="s">
        <v>47</v>
      </c>
      <c r="E108" s="2" t="s">
        <v>48</v>
      </c>
      <c r="F108" s="2" t="s">
        <v>49</v>
      </c>
      <c r="G108" s="2" t="s">
        <v>182</v>
      </c>
    </row>
    <row r="109" spans="1:7">
      <c r="A109" s="3" t="s">
        <v>10</v>
      </c>
      <c r="B109" s="3" t="s">
        <v>241</v>
      </c>
      <c r="C109" s="2" t="s">
        <v>44</v>
      </c>
      <c r="D109" s="2" t="s">
        <v>48</v>
      </c>
      <c r="E109" s="2" t="s">
        <v>49</v>
      </c>
      <c r="F109" s="2" t="s">
        <v>50</v>
      </c>
      <c r="G109" s="2" t="s">
        <v>184</v>
      </c>
    </row>
    <row r="110" spans="1:7">
      <c r="A110" s="3" t="s">
        <v>10</v>
      </c>
      <c r="B110" s="3" t="s">
        <v>242</v>
      </c>
      <c r="C110" s="2" t="s">
        <v>45</v>
      </c>
      <c r="D110" s="2" t="s">
        <v>47</v>
      </c>
      <c r="E110" s="2" t="s">
        <v>48</v>
      </c>
      <c r="F110" s="2" t="s">
        <v>49</v>
      </c>
      <c r="G110" s="2" t="s">
        <v>186</v>
      </c>
    </row>
    <row r="111" spans="1:7">
      <c r="A111" s="3" t="s">
        <v>10</v>
      </c>
      <c r="B111" s="3" t="s">
        <v>243</v>
      </c>
      <c r="C111" s="2" t="s">
        <v>45</v>
      </c>
      <c r="D111" s="2" t="s">
        <v>48</v>
      </c>
      <c r="E111" s="2" t="s">
        <v>49</v>
      </c>
      <c r="F111" s="2" t="s">
        <v>50</v>
      </c>
      <c r="G111" s="2" t="s">
        <v>188</v>
      </c>
    </row>
    <row r="112" spans="1:7">
      <c r="A112" s="3" t="s">
        <v>14</v>
      </c>
      <c r="B112" s="3" t="s">
        <v>244</v>
      </c>
      <c r="C112" s="2" t="s">
        <v>43</v>
      </c>
      <c r="D112" s="2"/>
      <c r="E112" s="2"/>
      <c r="F112" s="2"/>
      <c r="G112" s="2" t="s">
        <v>43</v>
      </c>
    </row>
    <row r="113" spans="1:7">
      <c r="A113" s="3" t="s">
        <v>14</v>
      </c>
      <c r="B113" s="3" t="s">
        <v>245</v>
      </c>
      <c r="C113" s="2" t="s">
        <v>47</v>
      </c>
      <c r="D113" s="2"/>
      <c r="E113" s="2"/>
      <c r="F113" s="2"/>
      <c r="G113" s="2" t="s">
        <v>47</v>
      </c>
    </row>
    <row r="114" spans="1:7">
      <c r="A114" s="3" t="s">
        <v>14</v>
      </c>
      <c r="B114" s="3" t="s">
        <v>246</v>
      </c>
      <c r="C114" s="2" t="s">
        <v>48</v>
      </c>
      <c r="D114" s="2"/>
      <c r="E114" s="2"/>
      <c r="F114" s="2"/>
      <c r="G114" s="2" t="s">
        <v>48</v>
      </c>
    </row>
    <row r="115" spans="1:7">
      <c r="A115" s="3" t="s">
        <v>14</v>
      </c>
      <c r="B115" s="3" t="s">
        <v>247</v>
      </c>
      <c r="C115" s="2" t="s">
        <v>49</v>
      </c>
      <c r="D115" s="2"/>
      <c r="E115" s="2"/>
      <c r="F115" s="2"/>
      <c r="G115" s="2" t="s">
        <v>49</v>
      </c>
    </row>
    <row r="116" spans="1:7">
      <c r="A116" s="3" t="s">
        <v>14</v>
      </c>
      <c r="B116" s="3" t="s">
        <v>248</v>
      </c>
      <c r="C116" s="2" t="s">
        <v>50</v>
      </c>
      <c r="D116" s="2"/>
      <c r="E116" s="2"/>
      <c r="F116" s="2"/>
      <c r="G116" s="2" t="s">
        <v>50</v>
      </c>
    </row>
    <row r="117" spans="1:7">
      <c r="A117" s="3" t="s">
        <v>14</v>
      </c>
      <c r="B117" s="3" t="s">
        <v>249</v>
      </c>
      <c r="C117" s="2" t="s">
        <v>43</v>
      </c>
      <c r="D117" s="2" t="s">
        <v>47</v>
      </c>
      <c r="E117" s="2"/>
      <c r="F117" s="2"/>
      <c r="G117" s="2" t="s">
        <v>90</v>
      </c>
    </row>
    <row r="118" spans="1:7">
      <c r="A118" s="3" t="s">
        <v>14</v>
      </c>
      <c r="B118" s="3" t="s">
        <v>250</v>
      </c>
      <c r="C118" s="2" t="s">
        <v>43</v>
      </c>
      <c r="D118" s="2" t="s">
        <v>48</v>
      </c>
      <c r="E118" s="2"/>
      <c r="F118" s="2"/>
      <c r="G118" s="2" t="s">
        <v>92</v>
      </c>
    </row>
    <row r="119" spans="1:7">
      <c r="A119" s="3" t="s">
        <v>14</v>
      </c>
      <c r="B119" s="3" t="s">
        <v>251</v>
      </c>
      <c r="C119" s="2" t="s">
        <v>43</v>
      </c>
      <c r="D119" s="2" t="s">
        <v>49</v>
      </c>
      <c r="E119" s="2"/>
      <c r="F119" s="2"/>
      <c r="G119" s="2" t="s">
        <v>94</v>
      </c>
    </row>
    <row r="120" spans="1:7">
      <c r="A120" s="3" t="s">
        <v>14</v>
      </c>
      <c r="B120" s="3" t="s">
        <v>252</v>
      </c>
      <c r="C120" s="2" t="s">
        <v>43</v>
      </c>
      <c r="D120" s="2" t="s">
        <v>50</v>
      </c>
      <c r="E120" s="2"/>
      <c r="F120" s="2"/>
      <c r="G120" s="2" t="s">
        <v>96</v>
      </c>
    </row>
    <row r="121" spans="1:7">
      <c r="A121" s="3" t="s">
        <v>14</v>
      </c>
      <c r="B121" s="3" t="s">
        <v>253</v>
      </c>
      <c r="C121" s="2" t="s">
        <v>47</v>
      </c>
      <c r="D121" s="2" t="s">
        <v>48</v>
      </c>
      <c r="E121" s="2"/>
      <c r="F121" s="2"/>
      <c r="G121" s="2" t="s">
        <v>98</v>
      </c>
    </row>
    <row r="122" spans="1:7">
      <c r="A122" s="3" t="s">
        <v>14</v>
      </c>
      <c r="B122" s="3" t="s">
        <v>254</v>
      </c>
      <c r="C122" s="2" t="s">
        <v>47</v>
      </c>
      <c r="D122" s="2" t="s">
        <v>49</v>
      </c>
      <c r="E122" s="2"/>
      <c r="F122" s="2"/>
      <c r="G122" s="2" t="s">
        <v>100</v>
      </c>
    </row>
    <row r="123" spans="1:7">
      <c r="A123" s="3" t="s">
        <v>14</v>
      </c>
      <c r="B123" s="3" t="s">
        <v>255</v>
      </c>
      <c r="C123" s="2" t="s">
        <v>48</v>
      </c>
      <c r="D123" s="2" t="s">
        <v>49</v>
      </c>
      <c r="E123" s="2"/>
      <c r="F123" s="2"/>
      <c r="G123" s="2" t="s">
        <v>102</v>
      </c>
    </row>
    <row r="124" spans="1:7">
      <c r="A124" s="3" t="s">
        <v>14</v>
      </c>
      <c r="B124" s="3" t="s">
        <v>256</v>
      </c>
      <c r="C124" s="2" t="s">
        <v>48</v>
      </c>
      <c r="D124" s="2" t="s">
        <v>50</v>
      </c>
      <c r="E124" s="2"/>
      <c r="F124" s="2"/>
      <c r="G124" s="2" t="s">
        <v>104</v>
      </c>
    </row>
    <row r="125" spans="1:7">
      <c r="A125" s="3" t="s">
        <v>14</v>
      </c>
      <c r="B125" s="3" t="s">
        <v>257</v>
      </c>
      <c r="C125" s="2" t="s">
        <v>49</v>
      </c>
      <c r="D125" s="2" t="s">
        <v>50</v>
      </c>
      <c r="E125" s="2"/>
      <c r="F125" s="2"/>
      <c r="G125" s="2" t="s">
        <v>106</v>
      </c>
    </row>
    <row r="126" spans="1:7">
      <c r="A126" s="3" t="s">
        <v>14</v>
      </c>
      <c r="B126" s="3" t="s">
        <v>258</v>
      </c>
      <c r="C126" s="2" t="s">
        <v>43</v>
      </c>
      <c r="D126" s="2" t="s">
        <v>44</v>
      </c>
      <c r="E126" s="2" t="s">
        <v>47</v>
      </c>
      <c r="F126" s="2"/>
      <c r="G126" s="2" t="s">
        <v>108</v>
      </c>
    </row>
    <row r="127" spans="1:7">
      <c r="A127" s="3" t="s">
        <v>14</v>
      </c>
      <c r="B127" s="3" t="s">
        <v>259</v>
      </c>
      <c r="C127" s="2" t="s">
        <v>43</v>
      </c>
      <c r="D127" s="2" t="s">
        <v>44</v>
      </c>
      <c r="E127" s="2" t="s">
        <v>48</v>
      </c>
      <c r="F127" s="2"/>
      <c r="G127" s="2" t="s">
        <v>110</v>
      </c>
    </row>
    <row r="128" spans="1:7">
      <c r="A128" s="3" t="s">
        <v>14</v>
      </c>
      <c r="B128" s="3" t="s">
        <v>260</v>
      </c>
      <c r="C128" s="2" t="s">
        <v>43</v>
      </c>
      <c r="D128" s="2" t="s">
        <v>44</v>
      </c>
      <c r="E128" s="2" t="s">
        <v>49</v>
      </c>
      <c r="F128" s="2"/>
      <c r="G128" s="2" t="s">
        <v>112</v>
      </c>
    </row>
    <row r="129" spans="1:7">
      <c r="A129" s="3" t="s">
        <v>14</v>
      </c>
      <c r="B129" s="3" t="s">
        <v>261</v>
      </c>
      <c r="C129" s="2" t="s">
        <v>43</v>
      </c>
      <c r="D129" s="2" t="s">
        <v>44</v>
      </c>
      <c r="E129" s="2" t="s">
        <v>50</v>
      </c>
      <c r="F129" s="2"/>
      <c r="G129" s="2" t="s">
        <v>114</v>
      </c>
    </row>
    <row r="130" spans="1:7">
      <c r="A130" s="3" t="s">
        <v>14</v>
      </c>
      <c r="B130" s="3" t="s">
        <v>262</v>
      </c>
      <c r="C130" s="2" t="s">
        <v>43</v>
      </c>
      <c r="D130" s="2" t="s">
        <v>45</v>
      </c>
      <c r="E130" s="2" t="s">
        <v>47</v>
      </c>
      <c r="F130" s="2"/>
      <c r="G130" s="2" t="s">
        <v>116</v>
      </c>
    </row>
    <row r="131" spans="1:7">
      <c r="A131" s="3" t="s">
        <v>14</v>
      </c>
      <c r="B131" s="3" t="s">
        <v>263</v>
      </c>
      <c r="C131" s="2" t="s">
        <v>43</v>
      </c>
      <c r="D131" s="2" t="s">
        <v>45</v>
      </c>
      <c r="E131" s="2" t="s">
        <v>48</v>
      </c>
      <c r="F131" s="2"/>
      <c r="G131" s="2" t="s">
        <v>118</v>
      </c>
    </row>
    <row r="132" spans="1:7">
      <c r="A132" s="3" t="s">
        <v>14</v>
      </c>
      <c r="B132" s="3" t="s">
        <v>264</v>
      </c>
      <c r="C132" s="2" t="s">
        <v>43</v>
      </c>
      <c r="D132" s="2" t="s">
        <v>45</v>
      </c>
      <c r="E132" s="2" t="s">
        <v>49</v>
      </c>
      <c r="F132" s="2"/>
      <c r="G132" s="2" t="s">
        <v>120</v>
      </c>
    </row>
    <row r="133" spans="1:7">
      <c r="A133" s="3" t="s">
        <v>14</v>
      </c>
      <c r="B133" s="3" t="s">
        <v>265</v>
      </c>
      <c r="C133" s="2" t="s">
        <v>43</v>
      </c>
      <c r="D133" s="2" t="s">
        <v>45</v>
      </c>
      <c r="E133" s="2" t="s">
        <v>50</v>
      </c>
      <c r="F133" s="2"/>
      <c r="G133" s="2" t="s">
        <v>122</v>
      </c>
    </row>
    <row r="134" spans="1:7">
      <c r="A134" s="3" t="s">
        <v>14</v>
      </c>
      <c r="B134" s="3" t="s">
        <v>266</v>
      </c>
      <c r="C134" s="2" t="s">
        <v>43</v>
      </c>
      <c r="D134" s="2" t="s">
        <v>47</v>
      </c>
      <c r="E134" s="2" t="s">
        <v>48</v>
      </c>
      <c r="F134" s="2"/>
      <c r="G134" s="2" t="s">
        <v>124</v>
      </c>
    </row>
    <row r="135" spans="1:7">
      <c r="A135" s="3" t="s">
        <v>14</v>
      </c>
      <c r="B135" s="3" t="s">
        <v>267</v>
      </c>
      <c r="C135" s="2" t="s">
        <v>43</v>
      </c>
      <c r="D135" s="2" t="s">
        <v>47</v>
      </c>
      <c r="E135" s="2" t="s">
        <v>49</v>
      </c>
      <c r="F135" s="2"/>
      <c r="G135" s="2" t="s">
        <v>126</v>
      </c>
    </row>
    <row r="136" spans="1:7">
      <c r="A136" s="3" t="s">
        <v>14</v>
      </c>
      <c r="B136" s="3" t="s">
        <v>268</v>
      </c>
      <c r="C136" s="2" t="s">
        <v>43</v>
      </c>
      <c r="D136" s="2" t="s">
        <v>48</v>
      </c>
      <c r="E136" s="2" t="s">
        <v>49</v>
      </c>
      <c r="F136" s="2"/>
      <c r="G136" s="2" t="s">
        <v>128</v>
      </c>
    </row>
    <row r="137" spans="1:7">
      <c r="A137" s="3" t="s">
        <v>14</v>
      </c>
      <c r="B137" s="3" t="s">
        <v>269</v>
      </c>
      <c r="C137" s="2" t="s">
        <v>43</v>
      </c>
      <c r="D137" s="2" t="s">
        <v>48</v>
      </c>
      <c r="E137" s="2" t="s">
        <v>50</v>
      </c>
      <c r="F137" s="2"/>
      <c r="G137" s="2" t="s">
        <v>130</v>
      </c>
    </row>
    <row r="138" spans="1:7">
      <c r="A138" s="3" t="s">
        <v>14</v>
      </c>
      <c r="B138" s="3" t="s">
        <v>270</v>
      </c>
      <c r="C138" s="2" t="s">
        <v>43</v>
      </c>
      <c r="D138" s="2" t="s">
        <v>49</v>
      </c>
      <c r="E138" s="2" t="s">
        <v>50</v>
      </c>
      <c r="F138" s="2"/>
      <c r="G138" s="2" t="s">
        <v>132</v>
      </c>
    </row>
    <row r="139" spans="1:7">
      <c r="A139" s="3" t="s">
        <v>14</v>
      </c>
      <c r="B139" s="3" t="s">
        <v>271</v>
      </c>
      <c r="C139" s="2" t="s">
        <v>44</v>
      </c>
      <c r="D139" s="2" t="s">
        <v>47</v>
      </c>
      <c r="E139" s="2" t="s">
        <v>48</v>
      </c>
      <c r="F139" s="2"/>
      <c r="G139" s="2" t="s">
        <v>134</v>
      </c>
    </row>
    <row r="140" spans="1:7">
      <c r="A140" s="3" t="s">
        <v>14</v>
      </c>
      <c r="B140" s="3" t="s">
        <v>272</v>
      </c>
      <c r="C140" s="2" t="s">
        <v>44</v>
      </c>
      <c r="D140" s="2" t="s">
        <v>47</v>
      </c>
      <c r="E140" s="2" t="s">
        <v>49</v>
      </c>
      <c r="F140" s="2"/>
      <c r="G140" s="2" t="s">
        <v>136</v>
      </c>
    </row>
    <row r="141" spans="1:7">
      <c r="A141" s="3" t="s">
        <v>14</v>
      </c>
      <c r="B141" s="3" t="s">
        <v>273</v>
      </c>
      <c r="C141" s="2" t="s">
        <v>44</v>
      </c>
      <c r="D141" s="2" t="s">
        <v>48</v>
      </c>
      <c r="E141" s="2" t="s">
        <v>49</v>
      </c>
      <c r="F141" s="2"/>
      <c r="G141" s="2" t="s">
        <v>138</v>
      </c>
    </row>
    <row r="142" spans="1:7">
      <c r="A142" s="3" t="s">
        <v>14</v>
      </c>
      <c r="B142" s="3" t="s">
        <v>274</v>
      </c>
      <c r="C142" s="2" t="s">
        <v>44</v>
      </c>
      <c r="D142" s="2" t="s">
        <v>48</v>
      </c>
      <c r="E142" s="2" t="s">
        <v>50</v>
      </c>
      <c r="F142" s="2"/>
      <c r="G142" s="2" t="s">
        <v>140</v>
      </c>
    </row>
    <row r="143" spans="1:7">
      <c r="A143" s="3" t="s">
        <v>14</v>
      </c>
      <c r="B143" s="3" t="s">
        <v>275</v>
      </c>
      <c r="C143" s="2" t="s">
        <v>44</v>
      </c>
      <c r="D143" s="2" t="s">
        <v>49</v>
      </c>
      <c r="E143" s="2" t="s">
        <v>50</v>
      </c>
      <c r="F143" s="2"/>
      <c r="G143" s="2" t="s">
        <v>142</v>
      </c>
    </row>
    <row r="144" spans="1:7">
      <c r="A144" s="3" t="s">
        <v>14</v>
      </c>
      <c r="B144" s="3" t="s">
        <v>276</v>
      </c>
      <c r="C144" s="2" t="s">
        <v>45</v>
      </c>
      <c r="D144" s="2" t="s">
        <v>47</v>
      </c>
      <c r="E144" s="2" t="s">
        <v>48</v>
      </c>
      <c r="F144" s="2"/>
      <c r="G144" s="2" t="s">
        <v>144</v>
      </c>
    </row>
    <row r="145" spans="1:7">
      <c r="A145" s="3" t="s">
        <v>14</v>
      </c>
      <c r="B145" s="3" t="s">
        <v>277</v>
      </c>
      <c r="C145" s="2" t="s">
        <v>45</v>
      </c>
      <c r="D145" s="2" t="s">
        <v>47</v>
      </c>
      <c r="E145" s="2" t="s">
        <v>49</v>
      </c>
      <c r="F145" s="2"/>
      <c r="G145" s="2" t="s">
        <v>146</v>
      </c>
    </row>
    <row r="146" spans="1:7">
      <c r="A146" s="3" t="s">
        <v>14</v>
      </c>
      <c r="B146" s="3" t="s">
        <v>278</v>
      </c>
      <c r="C146" s="2" t="s">
        <v>45</v>
      </c>
      <c r="D146" s="2" t="s">
        <v>48</v>
      </c>
      <c r="E146" s="2" t="s">
        <v>49</v>
      </c>
      <c r="F146" s="2"/>
      <c r="G146" s="2" t="s">
        <v>148</v>
      </c>
    </row>
    <row r="147" spans="1:7">
      <c r="A147" s="3" t="s">
        <v>14</v>
      </c>
      <c r="B147" s="3" t="s">
        <v>279</v>
      </c>
      <c r="C147" s="2" t="s">
        <v>45</v>
      </c>
      <c r="D147" s="2" t="s">
        <v>48</v>
      </c>
      <c r="E147" s="2" t="s">
        <v>50</v>
      </c>
      <c r="F147" s="2"/>
      <c r="G147" s="2" t="s">
        <v>150</v>
      </c>
    </row>
    <row r="148" spans="1:7">
      <c r="A148" s="3" t="s">
        <v>14</v>
      </c>
      <c r="B148" s="3" t="s">
        <v>280</v>
      </c>
      <c r="C148" s="2" t="s">
        <v>45</v>
      </c>
      <c r="D148" s="2" t="s">
        <v>49</v>
      </c>
      <c r="E148" s="2" t="s">
        <v>50</v>
      </c>
      <c r="F148" s="2"/>
      <c r="G148" s="2" t="s">
        <v>152</v>
      </c>
    </row>
    <row r="149" spans="1:7">
      <c r="A149" s="3" t="s">
        <v>14</v>
      </c>
      <c r="B149" s="3" t="s">
        <v>281</v>
      </c>
      <c r="C149" s="2" t="s">
        <v>47</v>
      </c>
      <c r="D149" s="2" t="s">
        <v>48</v>
      </c>
      <c r="E149" s="2" t="s">
        <v>49</v>
      </c>
      <c r="F149" s="2"/>
      <c r="G149" s="2" t="s">
        <v>154</v>
      </c>
    </row>
    <row r="150" spans="1:7">
      <c r="A150" s="3" t="s">
        <v>14</v>
      </c>
      <c r="B150" s="3" t="s">
        <v>282</v>
      </c>
      <c r="C150" s="2" t="s">
        <v>48</v>
      </c>
      <c r="D150" s="2" t="s">
        <v>49</v>
      </c>
      <c r="E150" s="2" t="s">
        <v>50</v>
      </c>
      <c r="F150" s="2"/>
      <c r="G150" s="2" t="s">
        <v>156</v>
      </c>
    </row>
    <row r="151" spans="1:7">
      <c r="A151" s="3" t="s">
        <v>14</v>
      </c>
      <c r="B151" s="3" t="s">
        <v>283</v>
      </c>
      <c r="C151" s="2" t="s">
        <v>43</v>
      </c>
      <c r="D151" s="2" t="s">
        <v>44</v>
      </c>
      <c r="E151" s="2" t="s">
        <v>47</v>
      </c>
      <c r="F151" s="2" t="s">
        <v>48</v>
      </c>
      <c r="G151" s="2" t="s">
        <v>158</v>
      </c>
    </row>
    <row r="152" spans="1:7">
      <c r="A152" s="3" t="s">
        <v>14</v>
      </c>
      <c r="B152" s="3" t="s">
        <v>284</v>
      </c>
      <c r="C152" s="2" t="s">
        <v>43</v>
      </c>
      <c r="D152" s="2" t="s">
        <v>44</v>
      </c>
      <c r="E152" s="2" t="s">
        <v>47</v>
      </c>
      <c r="F152" s="2" t="s">
        <v>49</v>
      </c>
      <c r="G152" s="2" t="s">
        <v>160</v>
      </c>
    </row>
    <row r="153" spans="1:7">
      <c r="A153" s="3" t="s">
        <v>14</v>
      </c>
      <c r="B153" s="3" t="s">
        <v>285</v>
      </c>
      <c r="C153" s="2" t="s">
        <v>43</v>
      </c>
      <c r="D153" s="2" t="s">
        <v>44</v>
      </c>
      <c r="E153" s="2" t="s">
        <v>48</v>
      </c>
      <c r="F153" s="2" t="s">
        <v>49</v>
      </c>
      <c r="G153" s="2" t="s">
        <v>162</v>
      </c>
    </row>
    <row r="154" spans="1:7">
      <c r="A154" s="3" t="s">
        <v>14</v>
      </c>
      <c r="B154" s="3" t="s">
        <v>286</v>
      </c>
      <c r="C154" s="2" t="s">
        <v>43</v>
      </c>
      <c r="D154" s="2" t="s">
        <v>44</v>
      </c>
      <c r="E154" s="2" t="s">
        <v>48</v>
      </c>
      <c r="F154" s="2" t="s">
        <v>50</v>
      </c>
      <c r="G154" s="2" t="s">
        <v>164</v>
      </c>
    </row>
    <row r="155" spans="1:7">
      <c r="A155" s="3" t="s">
        <v>14</v>
      </c>
      <c r="B155" s="3" t="s">
        <v>287</v>
      </c>
      <c r="C155" s="2" t="s">
        <v>43</v>
      </c>
      <c r="D155" s="2" t="s">
        <v>44</v>
      </c>
      <c r="E155" s="2" t="s">
        <v>49</v>
      </c>
      <c r="F155" s="2" t="s">
        <v>50</v>
      </c>
      <c r="G155" s="2" t="s">
        <v>166</v>
      </c>
    </row>
    <row r="156" spans="1:7">
      <c r="A156" s="3" t="s">
        <v>14</v>
      </c>
      <c r="B156" s="3" t="s">
        <v>288</v>
      </c>
      <c r="C156" s="2" t="s">
        <v>43</v>
      </c>
      <c r="D156" s="2" t="s">
        <v>45</v>
      </c>
      <c r="E156" s="2" t="s">
        <v>47</v>
      </c>
      <c r="F156" s="2" t="s">
        <v>48</v>
      </c>
      <c r="G156" s="2" t="s">
        <v>168</v>
      </c>
    </row>
    <row r="157" spans="1:7">
      <c r="A157" s="3" t="s">
        <v>14</v>
      </c>
      <c r="B157" s="3" t="s">
        <v>289</v>
      </c>
      <c r="C157" s="2" t="s">
        <v>43</v>
      </c>
      <c r="D157" s="2" t="s">
        <v>45</v>
      </c>
      <c r="E157" s="2" t="s">
        <v>47</v>
      </c>
      <c r="F157" s="2" t="s">
        <v>49</v>
      </c>
      <c r="G157" s="2" t="s">
        <v>170</v>
      </c>
    </row>
    <row r="158" spans="1:7">
      <c r="A158" s="3" t="s">
        <v>14</v>
      </c>
      <c r="B158" s="3" t="s">
        <v>290</v>
      </c>
      <c r="C158" s="2" t="s">
        <v>43</v>
      </c>
      <c r="D158" s="2" t="s">
        <v>45</v>
      </c>
      <c r="E158" s="2" t="s">
        <v>48</v>
      </c>
      <c r="F158" s="2" t="s">
        <v>49</v>
      </c>
      <c r="G158" s="2" t="s">
        <v>172</v>
      </c>
    </row>
    <row r="159" spans="1:7">
      <c r="A159" s="3" t="s">
        <v>14</v>
      </c>
      <c r="B159" s="3" t="s">
        <v>291</v>
      </c>
      <c r="C159" s="2" t="s">
        <v>43</v>
      </c>
      <c r="D159" s="2" t="s">
        <v>45</v>
      </c>
      <c r="E159" s="2" t="s">
        <v>48</v>
      </c>
      <c r="F159" s="2" t="s">
        <v>50</v>
      </c>
      <c r="G159" s="2" t="s">
        <v>174</v>
      </c>
    </row>
    <row r="160" spans="1:7">
      <c r="A160" s="3" t="s">
        <v>14</v>
      </c>
      <c r="B160" s="3" t="s">
        <v>292</v>
      </c>
      <c r="C160" s="2" t="s">
        <v>43</v>
      </c>
      <c r="D160" s="2" t="s">
        <v>45</v>
      </c>
      <c r="E160" s="2" t="s">
        <v>49</v>
      </c>
      <c r="F160" s="2" t="s">
        <v>50</v>
      </c>
      <c r="G160" s="2" t="s">
        <v>176</v>
      </c>
    </row>
    <row r="161" spans="1:7">
      <c r="A161" s="3" t="s">
        <v>14</v>
      </c>
      <c r="B161" s="3" t="s">
        <v>293</v>
      </c>
      <c r="C161" s="2" t="s">
        <v>43</v>
      </c>
      <c r="D161" s="2" t="s">
        <v>47</v>
      </c>
      <c r="E161" s="2" t="s">
        <v>48</v>
      </c>
      <c r="F161" s="2" t="s">
        <v>49</v>
      </c>
      <c r="G161" s="2" t="s">
        <v>178</v>
      </c>
    </row>
    <row r="162" spans="1:7">
      <c r="A162" s="3" t="s">
        <v>14</v>
      </c>
      <c r="B162" s="3" t="s">
        <v>294</v>
      </c>
      <c r="C162" s="2" t="s">
        <v>43</v>
      </c>
      <c r="D162" s="2" t="s">
        <v>48</v>
      </c>
      <c r="E162" s="2" t="s">
        <v>49</v>
      </c>
      <c r="F162" s="2" t="s">
        <v>50</v>
      </c>
      <c r="G162" s="2" t="s">
        <v>180</v>
      </c>
    </row>
    <row r="163" spans="1:7">
      <c r="A163" s="3" t="s">
        <v>14</v>
      </c>
      <c r="B163" s="3" t="s">
        <v>295</v>
      </c>
      <c r="C163" s="2" t="s">
        <v>44</v>
      </c>
      <c r="D163" s="2" t="s">
        <v>47</v>
      </c>
      <c r="E163" s="2" t="s">
        <v>48</v>
      </c>
      <c r="F163" s="2" t="s">
        <v>49</v>
      </c>
      <c r="G163" s="2" t="s">
        <v>182</v>
      </c>
    </row>
    <row r="164" spans="1:7">
      <c r="A164" s="3" t="s">
        <v>14</v>
      </c>
      <c r="B164" s="3" t="s">
        <v>296</v>
      </c>
      <c r="C164" s="2" t="s">
        <v>44</v>
      </c>
      <c r="D164" s="2" t="s">
        <v>48</v>
      </c>
      <c r="E164" s="2" t="s">
        <v>49</v>
      </c>
      <c r="F164" s="2" t="s">
        <v>50</v>
      </c>
      <c r="G164" s="2" t="s">
        <v>184</v>
      </c>
    </row>
    <row r="165" spans="1:7">
      <c r="A165" s="3" t="s">
        <v>14</v>
      </c>
      <c r="B165" s="3" t="s">
        <v>297</v>
      </c>
      <c r="C165" s="2" t="s">
        <v>45</v>
      </c>
      <c r="D165" s="2" t="s">
        <v>47</v>
      </c>
      <c r="E165" s="2" t="s">
        <v>48</v>
      </c>
      <c r="F165" s="2" t="s">
        <v>49</v>
      </c>
      <c r="G165" s="2" t="s">
        <v>186</v>
      </c>
    </row>
    <row r="166" spans="1:7">
      <c r="A166" s="3" t="s">
        <v>14</v>
      </c>
      <c r="B166" s="3" t="s">
        <v>298</v>
      </c>
      <c r="C166" s="2" t="s">
        <v>45</v>
      </c>
      <c r="D166" s="2" t="s">
        <v>48</v>
      </c>
      <c r="E166" s="2" t="s">
        <v>49</v>
      </c>
      <c r="F166" s="2" t="s">
        <v>50</v>
      </c>
      <c r="G166" s="2" t="s">
        <v>188</v>
      </c>
    </row>
    <row r="167" spans="1:7">
      <c r="A167" s="3" t="s">
        <v>12</v>
      </c>
      <c r="B167" s="3" t="s">
        <v>299</v>
      </c>
      <c r="C167" s="2" t="s">
        <v>43</v>
      </c>
      <c r="D167" s="2"/>
      <c r="E167" s="2"/>
      <c r="F167" s="2"/>
      <c r="G167" s="2" t="s">
        <v>43</v>
      </c>
    </row>
    <row r="168" spans="1:7">
      <c r="A168" s="3" t="s">
        <v>12</v>
      </c>
      <c r="B168" s="3" t="s">
        <v>300</v>
      </c>
      <c r="C168" s="2" t="s">
        <v>47</v>
      </c>
      <c r="D168" s="2"/>
      <c r="E168" s="2"/>
      <c r="F168" s="2"/>
      <c r="G168" s="2" t="s">
        <v>47</v>
      </c>
    </row>
    <row r="169" spans="1:7">
      <c r="A169" s="3" t="s">
        <v>12</v>
      </c>
      <c r="B169" s="3" t="s">
        <v>301</v>
      </c>
      <c r="C169" s="2" t="s">
        <v>48</v>
      </c>
      <c r="D169" s="2"/>
      <c r="E169" s="2"/>
      <c r="F169" s="2"/>
      <c r="G169" s="2" t="s">
        <v>48</v>
      </c>
    </row>
    <row r="170" spans="1:7">
      <c r="A170" s="3" t="s">
        <v>12</v>
      </c>
      <c r="B170" s="3" t="s">
        <v>302</v>
      </c>
      <c r="C170" s="2" t="s">
        <v>49</v>
      </c>
      <c r="D170" s="2"/>
      <c r="E170" s="2"/>
      <c r="F170" s="2"/>
      <c r="G170" s="2" t="s">
        <v>49</v>
      </c>
    </row>
    <row r="171" spans="1:7">
      <c r="A171" s="3" t="s">
        <v>12</v>
      </c>
      <c r="B171" s="3" t="s">
        <v>303</v>
      </c>
      <c r="C171" s="2" t="s">
        <v>50</v>
      </c>
      <c r="D171" s="2"/>
      <c r="E171" s="2"/>
      <c r="F171" s="2"/>
      <c r="G171" s="2" t="s">
        <v>50</v>
      </c>
    </row>
    <row r="172" spans="1:7">
      <c r="A172" s="3" t="s">
        <v>12</v>
      </c>
      <c r="B172" s="3" t="s">
        <v>304</v>
      </c>
      <c r="C172" s="2" t="s">
        <v>43</v>
      </c>
      <c r="D172" s="2" t="s">
        <v>47</v>
      </c>
      <c r="E172" s="2"/>
      <c r="F172" s="2"/>
      <c r="G172" s="2" t="s">
        <v>90</v>
      </c>
    </row>
    <row r="173" spans="1:7">
      <c r="A173" s="3" t="s">
        <v>12</v>
      </c>
      <c r="B173" s="3" t="s">
        <v>305</v>
      </c>
      <c r="C173" s="2" t="s">
        <v>43</v>
      </c>
      <c r="D173" s="2" t="s">
        <v>48</v>
      </c>
      <c r="E173" s="2"/>
      <c r="F173" s="2"/>
      <c r="G173" s="2" t="s">
        <v>92</v>
      </c>
    </row>
    <row r="174" spans="1:7">
      <c r="A174" s="3" t="s">
        <v>12</v>
      </c>
      <c r="B174" s="3" t="s">
        <v>306</v>
      </c>
      <c r="C174" s="2" t="s">
        <v>43</v>
      </c>
      <c r="D174" s="2" t="s">
        <v>49</v>
      </c>
      <c r="E174" s="2"/>
      <c r="F174" s="2"/>
      <c r="G174" s="2" t="s">
        <v>94</v>
      </c>
    </row>
    <row r="175" spans="1:7">
      <c r="A175" s="3" t="s">
        <v>12</v>
      </c>
      <c r="B175" s="3" t="s">
        <v>307</v>
      </c>
      <c r="C175" s="2" t="s">
        <v>43</v>
      </c>
      <c r="D175" s="2" t="s">
        <v>50</v>
      </c>
      <c r="E175" s="2"/>
      <c r="F175" s="2"/>
      <c r="G175" s="2" t="s">
        <v>96</v>
      </c>
    </row>
    <row r="176" spans="1:7">
      <c r="A176" s="3" t="s">
        <v>12</v>
      </c>
      <c r="B176" s="3" t="s">
        <v>308</v>
      </c>
      <c r="C176" s="2" t="s">
        <v>47</v>
      </c>
      <c r="D176" s="2" t="s">
        <v>48</v>
      </c>
      <c r="E176" s="2"/>
      <c r="F176" s="2"/>
      <c r="G176" s="2" t="s">
        <v>98</v>
      </c>
    </row>
    <row r="177" spans="1:7">
      <c r="A177" s="3" t="s">
        <v>12</v>
      </c>
      <c r="B177" s="3" t="s">
        <v>309</v>
      </c>
      <c r="C177" s="2" t="s">
        <v>47</v>
      </c>
      <c r="D177" s="2" t="s">
        <v>49</v>
      </c>
      <c r="E177" s="2"/>
      <c r="F177" s="2"/>
      <c r="G177" s="2" t="s">
        <v>100</v>
      </c>
    </row>
    <row r="178" spans="1:7">
      <c r="A178" s="3" t="s">
        <v>12</v>
      </c>
      <c r="B178" s="3" t="s">
        <v>310</v>
      </c>
      <c r="C178" s="2" t="s">
        <v>48</v>
      </c>
      <c r="D178" s="2" t="s">
        <v>49</v>
      </c>
      <c r="E178" s="2"/>
      <c r="F178" s="2"/>
      <c r="G178" s="2" t="s">
        <v>102</v>
      </c>
    </row>
    <row r="179" spans="1:7">
      <c r="A179" s="3" t="s">
        <v>12</v>
      </c>
      <c r="B179" s="3" t="s">
        <v>311</v>
      </c>
      <c r="C179" s="2" t="s">
        <v>48</v>
      </c>
      <c r="D179" s="2" t="s">
        <v>50</v>
      </c>
      <c r="E179" s="2"/>
      <c r="F179" s="2"/>
      <c r="G179" s="2" t="s">
        <v>104</v>
      </c>
    </row>
    <row r="180" spans="1:7">
      <c r="A180" s="3" t="s">
        <v>12</v>
      </c>
      <c r="B180" s="3" t="s">
        <v>312</v>
      </c>
      <c r="C180" s="2" t="s">
        <v>49</v>
      </c>
      <c r="D180" s="2" t="s">
        <v>50</v>
      </c>
      <c r="E180" s="2"/>
      <c r="F180" s="2"/>
      <c r="G180" s="2" t="s">
        <v>106</v>
      </c>
    </row>
    <row r="181" spans="1:7">
      <c r="A181" s="3" t="s">
        <v>12</v>
      </c>
      <c r="B181" s="3" t="s">
        <v>313</v>
      </c>
      <c r="C181" s="2" t="s">
        <v>43</v>
      </c>
      <c r="D181" s="2" t="s">
        <v>44</v>
      </c>
      <c r="E181" s="2" t="s">
        <v>47</v>
      </c>
      <c r="F181" s="2"/>
      <c r="G181" s="2" t="s">
        <v>108</v>
      </c>
    </row>
    <row r="182" spans="1:7">
      <c r="A182" s="3" t="s">
        <v>12</v>
      </c>
      <c r="B182" s="3" t="s">
        <v>314</v>
      </c>
      <c r="C182" s="2" t="s">
        <v>43</v>
      </c>
      <c r="D182" s="2" t="s">
        <v>44</v>
      </c>
      <c r="E182" s="2" t="s">
        <v>48</v>
      </c>
      <c r="F182" s="2"/>
      <c r="G182" s="2" t="s">
        <v>110</v>
      </c>
    </row>
    <row r="183" spans="1:7">
      <c r="A183" s="3" t="s">
        <v>12</v>
      </c>
      <c r="B183" s="3" t="s">
        <v>315</v>
      </c>
      <c r="C183" s="2" t="s">
        <v>43</v>
      </c>
      <c r="D183" s="2" t="s">
        <v>44</v>
      </c>
      <c r="E183" s="2" t="s">
        <v>49</v>
      </c>
      <c r="F183" s="2"/>
      <c r="G183" s="2" t="s">
        <v>112</v>
      </c>
    </row>
    <row r="184" spans="1:7">
      <c r="A184" s="3" t="s">
        <v>12</v>
      </c>
      <c r="B184" s="3" t="s">
        <v>316</v>
      </c>
      <c r="C184" s="2" t="s">
        <v>43</v>
      </c>
      <c r="D184" s="2" t="s">
        <v>44</v>
      </c>
      <c r="E184" s="2" t="s">
        <v>50</v>
      </c>
      <c r="F184" s="2"/>
      <c r="G184" s="2" t="s">
        <v>114</v>
      </c>
    </row>
    <row r="185" spans="1:7">
      <c r="A185" s="3" t="s">
        <v>12</v>
      </c>
      <c r="B185" s="3" t="s">
        <v>317</v>
      </c>
      <c r="C185" s="2" t="s">
        <v>43</v>
      </c>
      <c r="D185" s="2" t="s">
        <v>45</v>
      </c>
      <c r="E185" s="2" t="s">
        <v>47</v>
      </c>
      <c r="F185" s="2"/>
      <c r="G185" s="2" t="s">
        <v>116</v>
      </c>
    </row>
    <row r="186" spans="1:7">
      <c r="A186" s="3" t="s">
        <v>12</v>
      </c>
      <c r="B186" s="3" t="s">
        <v>318</v>
      </c>
      <c r="C186" s="2" t="s">
        <v>43</v>
      </c>
      <c r="D186" s="2" t="s">
        <v>45</v>
      </c>
      <c r="E186" s="2" t="s">
        <v>48</v>
      </c>
      <c r="F186" s="2"/>
      <c r="G186" s="2" t="s">
        <v>118</v>
      </c>
    </row>
    <row r="187" spans="1:7">
      <c r="A187" s="3" t="s">
        <v>12</v>
      </c>
      <c r="B187" s="3" t="s">
        <v>319</v>
      </c>
      <c r="C187" s="2" t="s">
        <v>43</v>
      </c>
      <c r="D187" s="2" t="s">
        <v>45</v>
      </c>
      <c r="E187" s="2" t="s">
        <v>49</v>
      </c>
      <c r="F187" s="2"/>
      <c r="G187" s="2" t="s">
        <v>120</v>
      </c>
    </row>
    <row r="188" spans="1:7">
      <c r="A188" s="3" t="s">
        <v>12</v>
      </c>
      <c r="B188" s="3" t="s">
        <v>320</v>
      </c>
      <c r="C188" s="2" t="s">
        <v>43</v>
      </c>
      <c r="D188" s="2" t="s">
        <v>45</v>
      </c>
      <c r="E188" s="2" t="s">
        <v>50</v>
      </c>
      <c r="F188" s="2"/>
      <c r="G188" s="2" t="s">
        <v>122</v>
      </c>
    </row>
    <row r="189" spans="1:7">
      <c r="A189" s="3" t="s">
        <v>12</v>
      </c>
      <c r="B189" s="3" t="s">
        <v>321</v>
      </c>
      <c r="C189" s="2" t="s">
        <v>43</v>
      </c>
      <c r="D189" s="2" t="s">
        <v>47</v>
      </c>
      <c r="E189" s="2" t="s">
        <v>48</v>
      </c>
      <c r="F189" s="2"/>
      <c r="G189" s="2" t="s">
        <v>124</v>
      </c>
    </row>
    <row r="190" spans="1:7">
      <c r="A190" s="3" t="s">
        <v>12</v>
      </c>
      <c r="B190" s="3" t="s">
        <v>322</v>
      </c>
      <c r="C190" s="2" t="s">
        <v>43</v>
      </c>
      <c r="D190" s="2" t="s">
        <v>47</v>
      </c>
      <c r="E190" s="2" t="s">
        <v>49</v>
      </c>
      <c r="F190" s="2"/>
      <c r="G190" s="2" t="s">
        <v>126</v>
      </c>
    </row>
    <row r="191" spans="1:7">
      <c r="A191" s="3" t="s">
        <v>12</v>
      </c>
      <c r="B191" s="3" t="s">
        <v>323</v>
      </c>
      <c r="C191" s="2" t="s">
        <v>43</v>
      </c>
      <c r="D191" s="2" t="s">
        <v>48</v>
      </c>
      <c r="E191" s="2" t="s">
        <v>49</v>
      </c>
      <c r="F191" s="2"/>
      <c r="G191" s="2" t="s">
        <v>128</v>
      </c>
    </row>
    <row r="192" spans="1:7">
      <c r="A192" s="3" t="s">
        <v>12</v>
      </c>
      <c r="B192" s="3" t="s">
        <v>324</v>
      </c>
      <c r="C192" s="2" t="s">
        <v>43</v>
      </c>
      <c r="D192" s="2" t="s">
        <v>48</v>
      </c>
      <c r="E192" s="2" t="s">
        <v>50</v>
      </c>
      <c r="F192" s="2"/>
      <c r="G192" s="2" t="s">
        <v>130</v>
      </c>
    </row>
    <row r="193" spans="1:7">
      <c r="A193" s="3" t="s">
        <v>12</v>
      </c>
      <c r="B193" s="3" t="s">
        <v>325</v>
      </c>
      <c r="C193" s="2" t="s">
        <v>43</v>
      </c>
      <c r="D193" s="2" t="s">
        <v>49</v>
      </c>
      <c r="E193" s="2" t="s">
        <v>50</v>
      </c>
      <c r="F193" s="2"/>
      <c r="G193" s="2" t="s">
        <v>132</v>
      </c>
    </row>
    <row r="194" spans="1:7">
      <c r="A194" s="3" t="s">
        <v>12</v>
      </c>
      <c r="B194" s="3" t="s">
        <v>326</v>
      </c>
      <c r="C194" s="2" t="s">
        <v>44</v>
      </c>
      <c r="D194" s="2" t="s">
        <v>47</v>
      </c>
      <c r="E194" s="2" t="s">
        <v>48</v>
      </c>
      <c r="F194" s="2"/>
      <c r="G194" s="2" t="s">
        <v>134</v>
      </c>
    </row>
    <row r="195" spans="1:7">
      <c r="A195" s="3" t="s">
        <v>12</v>
      </c>
      <c r="B195" s="3" t="s">
        <v>327</v>
      </c>
      <c r="C195" s="2" t="s">
        <v>44</v>
      </c>
      <c r="D195" s="2" t="s">
        <v>47</v>
      </c>
      <c r="E195" s="2" t="s">
        <v>49</v>
      </c>
      <c r="F195" s="2"/>
      <c r="G195" s="2" t="s">
        <v>136</v>
      </c>
    </row>
    <row r="196" spans="1:7">
      <c r="A196" s="3" t="s">
        <v>12</v>
      </c>
      <c r="B196" s="3" t="s">
        <v>328</v>
      </c>
      <c r="C196" s="2" t="s">
        <v>44</v>
      </c>
      <c r="D196" s="2" t="s">
        <v>48</v>
      </c>
      <c r="E196" s="2" t="s">
        <v>49</v>
      </c>
      <c r="F196" s="2"/>
      <c r="G196" s="2" t="s">
        <v>138</v>
      </c>
    </row>
    <row r="197" spans="1:7">
      <c r="A197" s="3" t="s">
        <v>12</v>
      </c>
      <c r="B197" s="3" t="s">
        <v>329</v>
      </c>
      <c r="C197" s="2" t="s">
        <v>44</v>
      </c>
      <c r="D197" s="2" t="s">
        <v>48</v>
      </c>
      <c r="E197" s="2" t="s">
        <v>50</v>
      </c>
      <c r="F197" s="2"/>
      <c r="G197" s="2" t="s">
        <v>140</v>
      </c>
    </row>
    <row r="198" spans="1:7">
      <c r="A198" s="3" t="s">
        <v>12</v>
      </c>
      <c r="B198" s="3" t="s">
        <v>330</v>
      </c>
      <c r="C198" s="2" t="s">
        <v>44</v>
      </c>
      <c r="D198" s="2" t="s">
        <v>49</v>
      </c>
      <c r="E198" s="2" t="s">
        <v>50</v>
      </c>
      <c r="F198" s="2"/>
      <c r="G198" s="2" t="s">
        <v>142</v>
      </c>
    </row>
    <row r="199" spans="1:7">
      <c r="A199" s="3" t="s">
        <v>12</v>
      </c>
      <c r="B199" s="3" t="s">
        <v>331</v>
      </c>
      <c r="C199" s="2" t="s">
        <v>45</v>
      </c>
      <c r="D199" s="2" t="s">
        <v>47</v>
      </c>
      <c r="E199" s="2" t="s">
        <v>48</v>
      </c>
      <c r="F199" s="2"/>
      <c r="G199" s="2" t="s">
        <v>144</v>
      </c>
    </row>
    <row r="200" spans="1:7">
      <c r="A200" s="3" t="s">
        <v>12</v>
      </c>
      <c r="B200" s="3" t="s">
        <v>332</v>
      </c>
      <c r="C200" s="2" t="s">
        <v>45</v>
      </c>
      <c r="D200" s="2" t="s">
        <v>47</v>
      </c>
      <c r="E200" s="2" t="s">
        <v>49</v>
      </c>
      <c r="F200" s="2"/>
      <c r="G200" s="2" t="s">
        <v>146</v>
      </c>
    </row>
    <row r="201" spans="1:7">
      <c r="A201" s="3" t="s">
        <v>12</v>
      </c>
      <c r="B201" s="3" t="s">
        <v>333</v>
      </c>
      <c r="C201" s="2" t="s">
        <v>45</v>
      </c>
      <c r="D201" s="2" t="s">
        <v>48</v>
      </c>
      <c r="E201" s="2" t="s">
        <v>49</v>
      </c>
      <c r="F201" s="2"/>
      <c r="G201" s="2" t="s">
        <v>148</v>
      </c>
    </row>
    <row r="202" spans="1:7">
      <c r="A202" s="3" t="s">
        <v>12</v>
      </c>
      <c r="B202" s="3" t="s">
        <v>334</v>
      </c>
      <c r="C202" s="2" t="s">
        <v>45</v>
      </c>
      <c r="D202" s="2" t="s">
        <v>48</v>
      </c>
      <c r="E202" s="2" t="s">
        <v>50</v>
      </c>
      <c r="F202" s="2"/>
      <c r="G202" s="2" t="s">
        <v>150</v>
      </c>
    </row>
    <row r="203" spans="1:7">
      <c r="A203" s="3" t="s">
        <v>12</v>
      </c>
      <c r="B203" s="3" t="s">
        <v>335</v>
      </c>
      <c r="C203" s="2" t="s">
        <v>45</v>
      </c>
      <c r="D203" s="2" t="s">
        <v>49</v>
      </c>
      <c r="E203" s="2" t="s">
        <v>50</v>
      </c>
      <c r="F203" s="2"/>
      <c r="G203" s="2" t="s">
        <v>152</v>
      </c>
    </row>
    <row r="204" spans="1:7">
      <c r="A204" s="3" t="s">
        <v>12</v>
      </c>
      <c r="B204" s="3" t="s">
        <v>336</v>
      </c>
      <c r="C204" s="2" t="s">
        <v>47</v>
      </c>
      <c r="D204" s="2" t="s">
        <v>48</v>
      </c>
      <c r="E204" s="2" t="s">
        <v>49</v>
      </c>
      <c r="F204" s="2"/>
      <c r="G204" s="2" t="s">
        <v>154</v>
      </c>
    </row>
    <row r="205" spans="1:7">
      <c r="A205" s="3" t="s">
        <v>12</v>
      </c>
      <c r="B205" s="3" t="s">
        <v>337</v>
      </c>
      <c r="C205" s="2" t="s">
        <v>48</v>
      </c>
      <c r="D205" s="2" t="s">
        <v>49</v>
      </c>
      <c r="E205" s="2" t="s">
        <v>50</v>
      </c>
      <c r="F205" s="2"/>
      <c r="G205" s="2" t="s">
        <v>156</v>
      </c>
    </row>
    <row r="206" spans="1:7">
      <c r="A206" s="3" t="s">
        <v>12</v>
      </c>
      <c r="B206" s="3" t="s">
        <v>338</v>
      </c>
      <c r="C206" s="2" t="s">
        <v>43</v>
      </c>
      <c r="D206" s="2" t="s">
        <v>44</v>
      </c>
      <c r="E206" s="2" t="s">
        <v>47</v>
      </c>
      <c r="F206" s="2" t="s">
        <v>48</v>
      </c>
      <c r="G206" s="2" t="s">
        <v>158</v>
      </c>
    </row>
    <row r="207" spans="1:7">
      <c r="A207" s="3" t="s">
        <v>12</v>
      </c>
      <c r="B207" s="3" t="s">
        <v>339</v>
      </c>
      <c r="C207" s="2" t="s">
        <v>43</v>
      </c>
      <c r="D207" s="2" t="s">
        <v>44</v>
      </c>
      <c r="E207" s="2" t="s">
        <v>47</v>
      </c>
      <c r="F207" s="2" t="s">
        <v>49</v>
      </c>
      <c r="G207" s="2" t="s">
        <v>160</v>
      </c>
    </row>
    <row r="208" spans="1:7">
      <c r="A208" s="3" t="s">
        <v>12</v>
      </c>
      <c r="B208" s="3" t="s">
        <v>340</v>
      </c>
      <c r="C208" s="2" t="s">
        <v>43</v>
      </c>
      <c r="D208" s="2" t="s">
        <v>44</v>
      </c>
      <c r="E208" s="2" t="s">
        <v>48</v>
      </c>
      <c r="F208" s="2" t="s">
        <v>49</v>
      </c>
      <c r="G208" s="2" t="s">
        <v>162</v>
      </c>
    </row>
    <row r="209" spans="1:7">
      <c r="A209" s="3" t="s">
        <v>12</v>
      </c>
      <c r="B209" s="3" t="s">
        <v>341</v>
      </c>
      <c r="C209" s="2" t="s">
        <v>43</v>
      </c>
      <c r="D209" s="2" t="s">
        <v>44</v>
      </c>
      <c r="E209" s="2" t="s">
        <v>48</v>
      </c>
      <c r="F209" s="2" t="s">
        <v>50</v>
      </c>
      <c r="G209" s="2" t="s">
        <v>164</v>
      </c>
    </row>
    <row r="210" spans="1:7">
      <c r="A210" s="3" t="s">
        <v>12</v>
      </c>
      <c r="B210" s="3" t="s">
        <v>342</v>
      </c>
      <c r="C210" s="2" t="s">
        <v>43</v>
      </c>
      <c r="D210" s="2" t="s">
        <v>44</v>
      </c>
      <c r="E210" s="2" t="s">
        <v>49</v>
      </c>
      <c r="F210" s="2" t="s">
        <v>50</v>
      </c>
      <c r="G210" s="2" t="s">
        <v>166</v>
      </c>
    </row>
    <row r="211" spans="1:7">
      <c r="A211" s="3" t="s">
        <v>12</v>
      </c>
      <c r="B211" s="3" t="s">
        <v>343</v>
      </c>
      <c r="C211" s="2" t="s">
        <v>43</v>
      </c>
      <c r="D211" s="2" t="s">
        <v>45</v>
      </c>
      <c r="E211" s="2" t="s">
        <v>47</v>
      </c>
      <c r="F211" s="2" t="s">
        <v>48</v>
      </c>
      <c r="G211" s="2" t="s">
        <v>168</v>
      </c>
    </row>
    <row r="212" spans="1:7">
      <c r="A212" s="3" t="s">
        <v>12</v>
      </c>
      <c r="B212" s="3" t="s">
        <v>344</v>
      </c>
      <c r="C212" s="2" t="s">
        <v>43</v>
      </c>
      <c r="D212" s="2" t="s">
        <v>45</v>
      </c>
      <c r="E212" s="2" t="s">
        <v>47</v>
      </c>
      <c r="F212" s="2" t="s">
        <v>49</v>
      </c>
      <c r="G212" s="2" t="s">
        <v>170</v>
      </c>
    </row>
    <row r="213" spans="1:7">
      <c r="A213" s="3" t="s">
        <v>12</v>
      </c>
      <c r="B213" s="3" t="s">
        <v>345</v>
      </c>
      <c r="C213" s="2" t="s">
        <v>43</v>
      </c>
      <c r="D213" s="2" t="s">
        <v>45</v>
      </c>
      <c r="E213" s="2" t="s">
        <v>48</v>
      </c>
      <c r="F213" s="2" t="s">
        <v>49</v>
      </c>
      <c r="G213" s="2" t="s">
        <v>172</v>
      </c>
    </row>
    <row r="214" spans="1:7">
      <c r="A214" s="3" t="s">
        <v>12</v>
      </c>
      <c r="B214" s="3" t="s">
        <v>346</v>
      </c>
      <c r="C214" s="2" t="s">
        <v>43</v>
      </c>
      <c r="D214" s="2" t="s">
        <v>45</v>
      </c>
      <c r="E214" s="2" t="s">
        <v>48</v>
      </c>
      <c r="F214" s="2" t="s">
        <v>50</v>
      </c>
      <c r="G214" s="2" t="s">
        <v>174</v>
      </c>
    </row>
    <row r="215" spans="1:7">
      <c r="A215" s="3" t="s">
        <v>12</v>
      </c>
      <c r="B215" s="3" t="s">
        <v>347</v>
      </c>
      <c r="C215" s="2" t="s">
        <v>43</v>
      </c>
      <c r="D215" s="2" t="s">
        <v>45</v>
      </c>
      <c r="E215" s="2" t="s">
        <v>49</v>
      </c>
      <c r="F215" s="2" t="s">
        <v>50</v>
      </c>
      <c r="G215" s="2" t="s">
        <v>176</v>
      </c>
    </row>
    <row r="216" spans="1:7">
      <c r="A216" s="3" t="s">
        <v>12</v>
      </c>
      <c r="B216" s="3" t="s">
        <v>348</v>
      </c>
      <c r="C216" s="2" t="s">
        <v>43</v>
      </c>
      <c r="D216" s="2" t="s">
        <v>47</v>
      </c>
      <c r="E216" s="2" t="s">
        <v>48</v>
      </c>
      <c r="F216" s="2" t="s">
        <v>49</v>
      </c>
      <c r="G216" s="2" t="s">
        <v>178</v>
      </c>
    </row>
    <row r="217" spans="1:7">
      <c r="A217" s="3" t="s">
        <v>12</v>
      </c>
      <c r="B217" s="3" t="s">
        <v>349</v>
      </c>
      <c r="C217" s="2" t="s">
        <v>43</v>
      </c>
      <c r="D217" s="2" t="s">
        <v>48</v>
      </c>
      <c r="E217" s="2" t="s">
        <v>49</v>
      </c>
      <c r="F217" s="2" t="s">
        <v>50</v>
      </c>
      <c r="G217" s="2" t="s">
        <v>180</v>
      </c>
    </row>
    <row r="218" spans="1:7">
      <c r="A218" s="3" t="s">
        <v>12</v>
      </c>
      <c r="B218" s="3" t="s">
        <v>350</v>
      </c>
      <c r="C218" s="2" t="s">
        <v>44</v>
      </c>
      <c r="D218" s="2" t="s">
        <v>47</v>
      </c>
      <c r="E218" s="2" t="s">
        <v>48</v>
      </c>
      <c r="F218" s="2" t="s">
        <v>49</v>
      </c>
      <c r="G218" s="2" t="s">
        <v>182</v>
      </c>
    </row>
    <row r="219" spans="1:7">
      <c r="A219" s="3" t="s">
        <v>12</v>
      </c>
      <c r="B219" s="3" t="s">
        <v>351</v>
      </c>
      <c r="C219" s="2" t="s">
        <v>44</v>
      </c>
      <c r="D219" s="2" t="s">
        <v>48</v>
      </c>
      <c r="E219" s="2" t="s">
        <v>49</v>
      </c>
      <c r="F219" s="2" t="s">
        <v>50</v>
      </c>
      <c r="G219" s="2" t="s">
        <v>184</v>
      </c>
    </row>
    <row r="220" spans="1:7">
      <c r="A220" s="3" t="s">
        <v>12</v>
      </c>
      <c r="B220" s="3" t="s">
        <v>352</v>
      </c>
      <c r="C220" s="2" t="s">
        <v>45</v>
      </c>
      <c r="D220" s="2" t="s">
        <v>47</v>
      </c>
      <c r="E220" s="2" t="s">
        <v>48</v>
      </c>
      <c r="F220" s="2" t="s">
        <v>49</v>
      </c>
      <c r="G220" s="2" t="s">
        <v>186</v>
      </c>
    </row>
    <row r="221" spans="1:7">
      <c r="A221" s="3" t="s">
        <v>12</v>
      </c>
      <c r="B221" s="3" t="s">
        <v>353</v>
      </c>
      <c r="C221" s="2" t="s">
        <v>45</v>
      </c>
      <c r="D221" s="2" t="s">
        <v>48</v>
      </c>
      <c r="E221" s="2" t="s">
        <v>49</v>
      </c>
      <c r="F221" s="2" t="s">
        <v>50</v>
      </c>
      <c r="G221" s="2" t="s">
        <v>188</v>
      </c>
    </row>
    <row r="222" spans="1:7">
      <c r="A222" s="3" t="s">
        <v>16</v>
      </c>
      <c r="B222" s="3" t="s">
        <v>354</v>
      </c>
      <c r="C222" s="2" t="s">
        <v>43</v>
      </c>
      <c r="D222" s="2"/>
      <c r="E222" s="2"/>
      <c r="F222" s="2"/>
      <c r="G222" s="2" t="s">
        <v>43</v>
      </c>
    </row>
    <row r="223" spans="1:7">
      <c r="A223" s="3" t="s">
        <v>16</v>
      </c>
      <c r="B223" s="3" t="s">
        <v>355</v>
      </c>
      <c r="C223" s="2" t="s">
        <v>47</v>
      </c>
      <c r="D223" s="2"/>
      <c r="E223" s="2"/>
      <c r="F223" s="2"/>
      <c r="G223" s="2" t="s">
        <v>47</v>
      </c>
    </row>
    <row r="224" spans="1:7">
      <c r="A224" s="3" t="s">
        <v>16</v>
      </c>
      <c r="B224" s="3" t="s">
        <v>356</v>
      </c>
      <c r="C224" s="2" t="s">
        <v>48</v>
      </c>
      <c r="D224" s="2"/>
      <c r="E224" s="2"/>
      <c r="F224" s="2"/>
      <c r="G224" s="2" t="s">
        <v>48</v>
      </c>
    </row>
    <row r="225" spans="1:7">
      <c r="A225" s="3" t="s">
        <v>16</v>
      </c>
      <c r="B225" s="3" t="s">
        <v>357</v>
      </c>
      <c r="C225" s="2" t="s">
        <v>49</v>
      </c>
      <c r="D225" s="2"/>
      <c r="E225" s="2"/>
      <c r="F225" s="2"/>
      <c r="G225" s="2" t="s">
        <v>49</v>
      </c>
    </row>
    <row r="226" spans="1:7">
      <c r="A226" s="3" t="s">
        <v>16</v>
      </c>
      <c r="B226" s="3" t="s">
        <v>358</v>
      </c>
      <c r="C226" s="2" t="s">
        <v>50</v>
      </c>
      <c r="D226" s="2"/>
      <c r="E226" s="2"/>
      <c r="F226" s="2"/>
      <c r="G226" s="2" t="s">
        <v>50</v>
      </c>
    </row>
    <row r="227" spans="1:7">
      <c r="A227" s="3" t="s">
        <v>16</v>
      </c>
      <c r="B227" s="3" t="s">
        <v>359</v>
      </c>
      <c r="C227" s="2" t="s">
        <v>43</v>
      </c>
      <c r="D227" s="2" t="s">
        <v>47</v>
      </c>
      <c r="E227" s="2"/>
      <c r="F227" s="2"/>
      <c r="G227" s="2" t="s">
        <v>90</v>
      </c>
    </row>
    <row r="228" spans="1:7">
      <c r="A228" s="3" t="s">
        <v>16</v>
      </c>
      <c r="B228" s="3" t="s">
        <v>360</v>
      </c>
      <c r="C228" s="2" t="s">
        <v>43</v>
      </c>
      <c r="D228" s="2" t="s">
        <v>48</v>
      </c>
      <c r="E228" s="2"/>
      <c r="F228" s="2"/>
      <c r="G228" s="2" t="s">
        <v>92</v>
      </c>
    </row>
    <row r="229" spans="1:7">
      <c r="A229" s="3" t="s">
        <v>16</v>
      </c>
      <c r="B229" s="3" t="s">
        <v>361</v>
      </c>
      <c r="C229" s="2" t="s">
        <v>43</v>
      </c>
      <c r="D229" s="2" t="s">
        <v>49</v>
      </c>
      <c r="E229" s="2"/>
      <c r="F229" s="2"/>
      <c r="G229" s="2" t="s">
        <v>94</v>
      </c>
    </row>
    <row r="230" spans="1:7">
      <c r="A230" s="3" t="s">
        <v>16</v>
      </c>
      <c r="B230" s="3" t="s">
        <v>362</v>
      </c>
      <c r="C230" s="2" t="s">
        <v>43</v>
      </c>
      <c r="D230" s="2" t="s">
        <v>50</v>
      </c>
      <c r="E230" s="2"/>
      <c r="F230" s="2"/>
      <c r="G230" s="2" t="s">
        <v>96</v>
      </c>
    </row>
    <row r="231" spans="1:7">
      <c r="A231" s="3" t="s">
        <v>16</v>
      </c>
      <c r="B231" s="3" t="s">
        <v>363</v>
      </c>
      <c r="C231" s="2" t="s">
        <v>47</v>
      </c>
      <c r="D231" s="2" t="s">
        <v>48</v>
      </c>
      <c r="E231" s="2"/>
      <c r="F231" s="2"/>
      <c r="G231" s="2" t="s">
        <v>98</v>
      </c>
    </row>
    <row r="232" spans="1:7">
      <c r="A232" s="3" t="s">
        <v>16</v>
      </c>
      <c r="B232" s="3" t="s">
        <v>364</v>
      </c>
      <c r="C232" s="2" t="s">
        <v>47</v>
      </c>
      <c r="D232" s="2" t="s">
        <v>49</v>
      </c>
      <c r="E232" s="2"/>
      <c r="F232" s="2"/>
      <c r="G232" s="2" t="s">
        <v>100</v>
      </c>
    </row>
    <row r="233" spans="1:7">
      <c r="A233" s="3" t="s">
        <v>16</v>
      </c>
      <c r="B233" s="3" t="s">
        <v>365</v>
      </c>
      <c r="C233" s="2" t="s">
        <v>48</v>
      </c>
      <c r="D233" s="2" t="s">
        <v>49</v>
      </c>
      <c r="E233" s="2"/>
      <c r="F233" s="2"/>
      <c r="G233" s="2" t="s">
        <v>102</v>
      </c>
    </row>
    <row r="234" spans="1:7">
      <c r="A234" s="3" t="s">
        <v>16</v>
      </c>
      <c r="B234" s="3" t="s">
        <v>366</v>
      </c>
      <c r="C234" s="2" t="s">
        <v>48</v>
      </c>
      <c r="D234" s="2" t="s">
        <v>50</v>
      </c>
      <c r="E234" s="2"/>
      <c r="F234" s="2"/>
      <c r="G234" s="2" t="s">
        <v>104</v>
      </c>
    </row>
    <row r="235" spans="1:7">
      <c r="A235" s="3" t="s">
        <v>16</v>
      </c>
      <c r="B235" s="3" t="s">
        <v>367</v>
      </c>
      <c r="C235" s="2" t="s">
        <v>49</v>
      </c>
      <c r="D235" s="2" t="s">
        <v>50</v>
      </c>
      <c r="E235" s="2"/>
      <c r="F235" s="2"/>
      <c r="G235" s="2" t="s">
        <v>106</v>
      </c>
    </row>
    <row r="236" spans="1:7">
      <c r="A236" s="3" t="s">
        <v>16</v>
      </c>
      <c r="B236" s="3" t="s">
        <v>368</v>
      </c>
      <c r="C236" s="2" t="s">
        <v>43</v>
      </c>
      <c r="D236" s="2" t="s">
        <v>44</v>
      </c>
      <c r="E236" s="2" t="s">
        <v>47</v>
      </c>
      <c r="F236" s="2"/>
      <c r="G236" s="2" t="s">
        <v>108</v>
      </c>
    </row>
    <row r="237" spans="1:7">
      <c r="A237" s="3" t="s">
        <v>16</v>
      </c>
      <c r="B237" s="3" t="s">
        <v>369</v>
      </c>
      <c r="C237" s="2" t="s">
        <v>43</v>
      </c>
      <c r="D237" s="2" t="s">
        <v>44</v>
      </c>
      <c r="E237" s="2" t="s">
        <v>48</v>
      </c>
      <c r="F237" s="2"/>
      <c r="G237" s="2" t="s">
        <v>110</v>
      </c>
    </row>
    <row r="238" spans="1:7">
      <c r="A238" s="3" t="s">
        <v>16</v>
      </c>
      <c r="B238" s="3" t="s">
        <v>370</v>
      </c>
      <c r="C238" s="2" t="s">
        <v>43</v>
      </c>
      <c r="D238" s="2" t="s">
        <v>44</v>
      </c>
      <c r="E238" s="2" t="s">
        <v>49</v>
      </c>
      <c r="F238" s="2"/>
      <c r="G238" s="2" t="s">
        <v>112</v>
      </c>
    </row>
    <row r="239" spans="1:7">
      <c r="A239" s="3" t="s">
        <v>16</v>
      </c>
      <c r="B239" s="3" t="s">
        <v>371</v>
      </c>
      <c r="C239" s="2" t="s">
        <v>43</v>
      </c>
      <c r="D239" s="2" t="s">
        <v>44</v>
      </c>
      <c r="E239" s="2" t="s">
        <v>50</v>
      </c>
      <c r="F239" s="2"/>
      <c r="G239" s="2" t="s">
        <v>114</v>
      </c>
    </row>
    <row r="240" spans="1:7">
      <c r="A240" s="3" t="s">
        <v>16</v>
      </c>
      <c r="B240" s="3" t="s">
        <v>372</v>
      </c>
      <c r="C240" s="2" t="s">
        <v>43</v>
      </c>
      <c r="D240" s="2" t="s">
        <v>45</v>
      </c>
      <c r="E240" s="2" t="s">
        <v>47</v>
      </c>
      <c r="F240" s="2"/>
      <c r="G240" s="2" t="s">
        <v>116</v>
      </c>
    </row>
    <row r="241" spans="1:7">
      <c r="A241" s="3" t="s">
        <v>16</v>
      </c>
      <c r="B241" s="3" t="s">
        <v>373</v>
      </c>
      <c r="C241" s="2" t="s">
        <v>43</v>
      </c>
      <c r="D241" s="2" t="s">
        <v>45</v>
      </c>
      <c r="E241" s="2" t="s">
        <v>48</v>
      </c>
      <c r="F241" s="2"/>
      <c r="G241" s="2" t="s">
        <v>118</v>
      </c>
    </row>
    <row r="242" spans="1:7">
      <c r="A242" s="3" t="s">
        <v>16</v>
      </c>
      <c r="B242" s="3" t="s">
        <v>374</v>
      </c>
      <c r="C242" s="2" t="s">
        <v>43</v>
      </c>
      <c r="D242" s="2" t="s">
        <v>45</v>
      </c>
      <c r="E242" s="2" t="s">
        <v>49</v>
      </c>
      <c r="F242" s="2"/>
      <c r="G242" s="2" t="s">
        <v>120</v>
      </c>
    </row>
    <row r="243" spans="1:7">
      <c r="A243" s="3" t="s">
        <v>16</v>
      </c>
      <c r="B243" s="3" t="s">
        <v>375</v>
      </c>
      <c r="C243" s="2" t="s">
        <v>43</v>
      </c>
      <c r="D243" s="2" t="s">
        <v>45</v>
      </c>
      <c r="E243" s="2" t="s">
        <v>50</v>
      </c>
      <c r="F243" s="2"/>
      <c r="G243" s="2" t="s">
        <v>122</v>
      </c>
    </row>
    <row r="244" spans="1:7">
      <c r="A244" s="3" t="s">
        <v>16</v>
      </c>
      <c r="B244" s="3" t="s">
        <v>376</v>
      </c>
      <c r="C244" s="2" t="s">
        <v>43</v>
      </c>
      <c r="D244" s="2" t="s">
        <v>47</v>
      </c>
      <c r="E244" s="2" t="s">
        <v>48</v>
      </c>
      <c r="F244" s="2"/>
      <c r="G244" s="2" t="s">
        <v>124</v>
      </c>
    </row>
    <row r="245" spans="1:7">
      <c r="A245" s="3" t="s">
        <v>16</v>
      </c>
      <c r="B245" s="3" t="s">
        <v>377</v>
      </c>
      <c r="C245" s="2" t="s">
        <v>43</v>
      </c>
      <c r="D245" s="2" t="s">
        <v>47</v>
      </c>
      <c r="E245" s="2" t="s">
        <v>49</v>
      </c>
      <c r="F245" s="2"/>
      <c r="G245" s="2" t="s">
        <v>126</v>
      </c>
    </row>
    <row r="246" spans="1:7">
      <c r="A246" s="3" t="s">
        <v>16</v>
      </c>
      <c r="B246" s="3" t="s">
        <v>378</v>
      </c>
      <c r="C246" s="2" t="s">
        <v>43</v>
      </c>
      <c r="D246" s="2" t="s">
        <v>48</v>
      </c>
      <c r="E246" s="2" t="s">
        <v>49</v>
      </c>
      <c r="F246" s="2"/>
      <c r="G246" s="2" t="s">
        <v>128</v>
      </c>
    </row>
    <row r="247" spans="1:7">
      <c r="A247" s="3" t="s">
        <v>16</v>
      </c>
      <c r="B247" s="3" t="s">
        <v>379</v>
      </c>
      <c r="C247" s="2" t="s">
        <v>43</v>
      </c>
      <c r="D247" s="2" t="s">
        <v>48</v>
      </c>
      <c r="E247" s="2" t="s">
        <v>50</v>
      </c>
      <c r="F247" s="2"/>
      <c r="G247" s="2" t="s">
        <v>130</v>
      </c>
    </row>
    <row r="248" spans="1:7">
      <c r="A248" s="3" t="s">
        <v>16</v>
      </c>
      <c r="B248" s="3" t="s">
        <v>380</v>
      </c>
      <c r="C248" s="2" t="s">
        <v>43</v>
      </c>
      <c r="D248" s="2" t="s">
        <v>49</v>
      </c>
      <c r="E248" s="2" t="s">
        <v>50</v>
      </c>
      <c r="F248" s="2"/>
      <c r="G248" s="2" t="s">
        <v>132</v>
      </c>
    </row>
    <row r="249" spans="1:7">
      <c r="A249" s="3" t="s">
        <v>16</v>
      </c>
      <c r="B249" s="3" t="s">
        <v>381</v>
      </c>
      <c r="C249" s="2" t="s">
        <v>44</v>
      </c>
      <c r="D249" s="2" t="s">
        <v>47</v>
      </c>
      <c r="E249" s="2" t="s">
        <v>48</v>
      </c>
      <c r="F249" s="2"/>
      <c r="G249" s="2" t="s">
        <v>134</v>
      </c>
    </row>
    <row r="250" spans="1:7">
      <c r="A250" s="3" t="s">
        <v>16</v>
      </c>
      <c r="B250" s="3" t="s">
        <v>382</v>
      </c>
      <c r="C250" s="2" t="s">
        <v>44</v>
      </c>
      <c r="D250" s="2" t="s">
        <v>47</v>
      </c>
      <c r="E250" s="2" t="s">
        <v>49</v>
      </c>
      <c r="F250" s="2"/>
      <c r="G250" s="2" t="s">
        <v>136</v>
      </c>
    </row>
    <row r="251" spans="1:7">
      <c r="A251" s="3" t="s">
        <v>16</v>
      </c>
      <c r="B251" s="3" t="s">
        <v>383</v>
      </c>
      <c r="C251" s="2" t="s">
        <v>44</v>
      </c>
      <c r="D251" s="2" t="s">
        <v>48</v>
      </c>
      <c r="E251" s="2" t="s">
        <v>49</v>
      </c>
      <c r="F251" s="2"/>
      <c r="G251" s="2" t="s">
        <v>138</v>
      </c>
    </row>
    <row r="252" spans="1:7">
      <c r="A252" s="3" t="s">
        <v>16</v>
      </c>
      <c r="B252" s="3" t="s">
        <v>384</v>
      </c>
      <c r="C252" s="2" t="s">
        <v>44</v>
      </c>
      <c r="D252" s="2" t="s">
        <v>48</v>
      </c>
      <c r="E252" s="2" t="s">
        <v>50</v>
      </c>
      <c r="F252" s="2"/>
      <c r="G252" s="2" t="s">
        <v>140</v>
      </c>
    </row>
    <row r="253" spans="1:7">
      <c r="A253" s="3" t="s">
        <v>16</v>
      </c>
      <c r="B253" s="3" t="s">
        <v>385</v>
      </c>
      <c r="C253" s="2" t="s">
        <v>44</v>
      </c>
      <c r="D253" s="2" t="s">
        <v>49</v>
      </c>
      <c r="E253" s="2" t="s">
        <v>50</v>
      </c>
      <c r="F253" s="2"/>
      <c r="G253" s="2" t="s">
        <v>142</v>
      </c>
    </row>
    <row r="254" spans="1:7">
      <c r="A254" s="3" t="s">
        <v>16</v>
      </c>
      <c r="B254" s="3" t="s">
        <v>386</v>
      </c>
      <c r="C254" s="2" t="s">
        <v>45</v>
      </c>
      <c r="D254" s="2" t="s">
        <v>47</v>
      </c>
      <c r="E254" s="2" t="s">
        <v>48</v>
      </c>
      <c r="F254" s="2"/>
      <c r="G254" s="2" t="s">
        <v>144</v>
      </c>
    </row>
    <row r="255" spans="1:7">
      <c r="A255" s="3" t="s">
        <v>16</v>
      </c>
      <c r="B255" s="3" t="s">
        <v>387</v>
      </c>
      <c r="C255" s="2" t="s">
        <v>45</v>
      </c>
      <c r="D255" s="2" t="s">
        <v>47</v>
      </c>
      <c r="E255" s="2" t="s">
        <v>49</v>
      </c>
      <c r="F255" s="2"/>
      <c r="G255" s="2" t="s">
        <v>146</v>
      </c>
    </row>
    <row r="256" spans="1:7">
      <c r="A256" s="3" t="s">
        <v>16</v>
      </c>
      <c r="B256" s="3" t="s">
        <v>388</v>
      </c>
      <c r="C256" s="2" t="s">
        <v>45</v>
      </c>
      <c r="D256" s="2" t="s">
        <v>48</v>
      </c>
      <c r="E256" s="2" t="s">
        <v>49</v>
      </c>
      <c r="F256" s="2"/>
      <c r="G256" s="2" t="s">
        <v>148</v>
      </c>
    </row>
    <row r="257" spans="1:7">
      <c r="A257" s="3" t="s">
        <v>16</v>
      </c>
      <c r="B257" s="3" t="s">
        <v>389</v>
      </c>
      <c r="C257" s="2" t="s">
        <v>45</v>
      </c>
      <c r="D257" s="2" t="s">
        <v>48</v>
      </c>
      <c r="E257" s="2" t="s">
        <v>50</v>
      </c>
      <c r="F257" s="2"/>
      <c r="G257" s="2" t="s">
        <v>150</v>
      </c>
    </row>
    <row r="258" spans="1:7">
      <c r="A258" s="3" t="s">
        <v>16</v>
      </c>
      <c r="B258" s="3" t="s">
        <v>390</v>
      </c>
      <c r="C258" s="2" t="s">
        <v>45</v>
      </c>
      <c r="D258" s="2" t="s">
        <v>49</v>
      </c>
      <c r="E258" s="2" t="s">
        <v>50</v>
      </c>
      <c r="F258" s="2"/>
      <c r="G258" s="2" t="s">
        <v>152</v>
      </c>
    </row>
    <row r="259" spans="1:7">
      <c r="A259" s="3" t="s">
        <v>16</v>
      </c>
      <c r="B259" s="3" t="s">
        <v>391</v>
      </c>
      <c r="C259" s="2" t="s">
        <v>47</v>
      </c>
      <c r="D259" s="2" t="s">
        <v>48</v>
      </c>
      <c r="E259" s="2" t="s">
        <v>49</v>
      </c>
      <c r="F259" s="2"/>
      <c r="G259" s="2" t="s">
        <v>154</v>
      </c>
    </row>
    <row r="260" spans="1:7">
      <c r="A260" s="3" t="s">
        <v>16</v>
      </c>
      <c r="B260" s="3" t="s">
        <v>392</v>
      </c>
      <c r="C260" s="2" t="s">
        <v>48</v>
      </c>
      <c r="D260" s="2" t="s">
        <v>49</v>
      </c>
      <c r="E260" s="2" t="s">
        <v>50</v>
      </c>
      <c r="F260" s="2"/>
      <c r="G260" s="2" t="s">
        <v>156</v>
      </c>
    </row>
    <row r="261" spans="1:7">
      <c r="A261" s="3" t="s">
        <v>16</v>
      </c>
      <c r="B261" s="3" t="s">
        <v>393</v>
      </c>
      <c r="C261" s="2" t="s">
        <v>43</v>
      </c>
      <c r="D261" s="2" t="s">
        <v>44</v>
      </c>
      <c r="E261" s="2" t="s">
        <v>47</v>
      </c>
      <c r="F261" s="2" t="s">
        <v>48</v>
      </c>
      <c r="G261" s="2" t="s">
        <v>158</v>
      </c>
    </row>
    <row r="262" spans="1:7">
      <c r="A262" s="3" t="s">
        <v>16</v>
      </c>
      <c r="B262" s="3" t="s">
        <v>394</v>
      </c>
      <c r="C262" s="2" t="s">
        <v>43</v>
      </c>
      <c r="D262" s="2" t="s">
        <v>44</v>
      </c>
      <c r="E262" s="2" t="s">
        <v>47</v>
      </c>
      <c r="F262" s="2" t="s">
        <v>49</v>
      </c>
      <c r="G262" s="2" t="s">
        <v>160</v>
      </c>
    </row>
    <row r="263" spans="1:7">
      <c r="A263" s="3" t="s">
        <v>16</v>
      </c>
      <c r="B263" s="3" t="s">
        <v>395</v>
      </c>
      <c r="C263" s="2" t="s">
        <v>43</v>
      </c>
      <c r="D263" s="2" t="s">
        <v>44</v>
      </c>
      <c r="E263" s="2" t="s">
        <v>48</v>
      </c>
      <c r="F263" s="2" t="s">
        <v>49</v>
      </c>
      <c r="G263" s="2" t="s">
        <v>162</v>
      </c>
    </row>
    <row r="264" spans="1:7">
      <c r="A264" s="3" t="s">
        <v>16</v>
      </c>
      <c r="B264" s="3" t="s">
        <v>396</v>
      </c>
      <c r="C264" s="2" t="s">
        <v>43</v>
      </c>
      <c r="D264" s="2" t="s">
        <v>44</v>
      </c>
      <c r="E264" s="2" t="s">
        <v>48</v>
      </c>
      <c r="F264" s="2" t="s">
        <v>50</v>
      </c>
      <c r="G264" s="2" t="s">
        <v>164</v>
      </c>
    </row>
    <row r="265" spans="1:7">
      <c r="A265" s="3" t="s">
        <v>16</v>
      </c>
      <c r="B265" s="3" t="s">
        <v>397</v>
      </c>
      <c r="C265" s="2" t="s">
        <v>43</v>
      </c>
      <c r="D265" s="2" t="s">
        <v>44</v>
      </c>
      <c r="E265" s="2" t="s">
        <v>49</v>
      </c>
      <c r="F265" s="2" t="s">
        <v>50</v>
      </c>
      <c r="G265" s="2" t="s">
        <v>166</v>
      </c>
    </row>
    <row r="266" spans="1:7">
      <c r="A266" s="3" t="s">
        <v>16</v>
      </c>
      <c r="B266" s="3" t="s">
        <v>398</v>
      </c>
      <c r="C266" s="2" t="s">
        <v>43</v>
      </c>
      <c r="D266" s="2" t="s">
        <v>45</v>
      </c>
      <c r="E266" s="2" t="s">
        <v>47</v>
      </c>
      <c r="F266" s="2" t="s">
        <v>48</v>
      </c>
      <c r="G266" s="2" t="s">
        <v>168</v>
      </c>
    </row>
    <row r="267" spans="1:7">
      <c r="A267" s="3" t="s">
        <v>16</v>
      </c>
      <c r="B267" s="3" t="s">
        <v>399</v>
      </c>
      <c r="C267" s="2" t="s">
        <v>43</v>
      </c>
      <c r="D267" s="2" t="s">
        <v>45</v>
      </c>
      <c r="E267" s="2" t="s">
        <v>47</v>
      </c>
      <c r="F267" s="2" t="s">
        <v>49</v>
      </c>
      <c r="G267" s="2" t="s">
        <v>170</v>
      </c>
    </row>
    <row r="268" spans="1:7">
      <c r="A268" s="3" t="s">
        <v>16</v>
      </c>
      <c r="B268" s="3" t="s">
        <v>400</v>
      </c>
      <c r="C268" s="2" t="s">
        <v>43</v>
      </c>
      <c r="D268" s="2" t="s">
        <v>45</v>
      </c>
      <c r="E268" s="2" t="s">
        <v>48</v>
      </c>
      <c r="F268" s="2" t="s">
        <v>49</v>
      </c>
      <c r="G268" s="2" t="s">
        <v>172</v>
      </c>
    </row>
    <row r="269" spans="1:7">
      <c r="A269" s="3" t="s">
        <v>16</v>
      </c>
      <c r="B269" s="3" t="s">
        <v>401</v>
      </c>
      <c r="C269" s="2" t="s">
        <v>43</v>
      </c>
      <c r="D269" s="2" t="s">
        <v>45</v>
      </c>
      <c r="E269" s="2" t="s">
        <v>48</v>
      </c>
      <c r="F269" s="2" t="s">
        <v>50</v>
      </c>
      <c r="G269" s="2" t="s">
        <v>174</v>
      </c>
    </row>
    <row r="270" spans="1:7">
      <c r="A270" s="3" t="s">
        <v>16</v>
      </c>
      <c r="B270" s="3" t="s">
        <v>402</v>
      </c>
      <c r="C270" s="2" t="s">
        <v>43</v>
      </c>
      <c r="D270" s="2" t="s">
        <v>45</v>
      </c>
      <c r="E270" s="2" t="s">
        <v>49</v>
      </c>
      <c r="F270" s="2" t="s">
        <v>50</v>
      </c>
      <c r="G270" s="2" t="s">
        <v>176</v>
      </c>
    </row>
    <row r="271" spans="1:7">
      <c r="A271" s="3" t="s">
        <v>16</v>
      </c>
      <c r="B271" s="3" t="s">
        <v>403</v>
      </c>
      <c r="C271" s="2" t="s">
        <v>43</v>
      </c>
      <c r="D271" s="2" t="s">
        <v>47</v>
      </c>
      <c r="E271" s="2" t="s">
        <v>48</v>
      </c>
      <c r="F271" s="2" t="s">
        <v>49</v>
      </c>
      <c r="G271" s="2" t="s">
        <v>178</v>
      </c>
    </row>
    <row r="272" spans="1:7">
      <c r="A272" s="3" t="s">
        <v>16</v>
      </c>
      <c r="B272" s="3" t="s">
        <v>404</v>
      </c>
      <c r="C272" s="2" t="s">
        <v>43</v>
      </c>
      <c r="D272" s="2" t="s">
        <v>48</v>
      </c>
      <c r="E272" s="2" t="s">
        <v>49</v>
      </c>
      <c r="F272" s="2" t="s">
        <v>50</v>
      </c>
      <c r="G272" s="2" t="s">
        <v>180</v>
      </c>
    </row>
    <row r="273" spans="1:7">
      <c r="A273" s="3" t="s">
        <v>16</v>
      </c>
      <c r="B273" s="3" t="s">
        <v>405</v>
      </c>
      <c r="C273" s="2" t="s">
        <v>44</v>
      </c>
      <c r="D273" s="2" t="s">
        <v>47</v>
      </c>
      <c r="E273" s="2" t="s">
        <v>48</v>
      </c>
      <c r="F273" s="2" t="s">
        <v>49</v>
      </c>
      <c r="G273" s="2" t="s">
        <v>182</v>
      </c>
    </row>
    <row r="274" spans="1:7">
      <c r="A274" s="3" t="s">
        <v>16</v>
      </c>
      <c r="B274" s="3" t="s">
        <v>406</v>
      </c>
      <c r="C274" s="2" t="s">
        <v>44</v>
      </c>
      <c r="D274" s="2" t="s">
        <v>48</v>
      </c>
      <c r="E274" s="2" t="s">
        <v>49</v>
      </c>
      <c r="F274" s="2" t="s">
        <v>50</v>
      </c>
      <c r="G274" s="2" t="s">
        <v>184</v>
      </c>
    </row>
    <row r="275" spans="1:7">
      <c r="A275" s="3" t="s">
        <v>16</v>
      </c>
      <c r="B275" s="3" t="s">
        <v>407</v>
      </c>
      <c r="C275" s="2" t="s">
        <v>45</v>
      </c>
      <c r="D275" s="2" t="s">
        <v>47</v>
      </c>
      <c r="E275" s="2" t="s">
        <v>48</v>
      </c>
      <c r="F275" s="2" t="s">
        <v>49</v>
      </c>
      <c r="G275" s="2" t="s">
        <v>186</v>
      </c>
    </row>
    <row r="276" spans="1:7">
      <c r="A276" s="3" t="s">
        <v>16</v>
      </c>
      <c r="B276" s="3" t="s">
        <v>408</v>
      </c>
      <c r="C276" s="2" t="s">
        <v>45</v>
      </c>
      <c r="D276" s="2" t="s">
        <v>48</v>
      </c>
      <c r="E276" s="2" t="s">
        <v>49</v>
      </c>
      <c r="F276" s="2" t="s">
        <v>50</v>
      </c>
      <c r="G276" s="2" t="s">
        <v>188</v>
      </c>
    </row>
    <row r="277" spans="1:7">
      <c r="A277" s="4" t="s">
        <v>19</v>
      </c>
      <c r="B277" s="4" t="s">
        <v>409</v>
      </c>
      <c r="C277" s="2" t="s">
        <v>43</v>
      </c>
      <c r="D277" s="2"/>
      <c r="E277" s="2"/>
      <c r="F277" s="2"/>
      <c r="G277" s="2" t="s">
        <v>43</v>
      </c>
    </row>
    <row r="278" spans="1:7">
      <c r="A278" s="4" t="s">
        <v>19</v>
      </c>
      <c r="B278" s="4" t="s">
        <v>410</v>
      </c>
      <c r="C278" s="2" t="s">
        <v>47</v>
      </c>
      <c r="D278" s="2"/>
      <c r="E278" s="2"/>
      <c r="F278" s="2"/>
      <c r="G278" s="2" t="s">
        <v>47</v>
      </c>
    </row>
    <row r="279" spans="1:7">
      <c r="A279" s="4" t="s">
        <v>19</v>
      </c>
      <c r="B279" s="4" t="s">
        <v>411</v>
      </c>
      <c r="C279" s="2" t="s">
        <v>48</v>
      </c>
      <c r="D279" s="2"/>
      <c r="E279" s="2"/>
      <c r="F279" s="2"/>
      <c r="G279" s="2" t="s">
        <v>48</v>
      </c>
    </row>
    <row r="280" spans="1:7">
      <c r="A280" s="4" t="s">
        <v>19</v>
      </c>
      <c r="B280" s="4" t="s">
        <v>412</v>
      </c>
      <c r="C280" s="2" t="s">
        <v>49</v>
      </c>
      <c r="D280" s="2"/>
      <c r="E280" s="2"/>
      <c r="F280" s="2"/>
      <c r="G280" s="2" t="s">
        <v>49</v>
      </c>
    </row>
    <row r="281" spans="1:7">
      <c r="A281" s="4" t="s">
        <v>19</v>
      </c>
      <c r="B281" s="4" t="s">
        <v>413</v>
      </c>
      <c r="C281" s="2" t="s">
        <v>50</v>
      </c>
      <c r="D281" s="2"/>
      <c r="E281" s="2"/>
      <c r="F281" s="2"/>
      <c r="G281" s="2" t="s">
        <v>50</v>
      </c>
    </row>
    <row r="282" spans="1:7">
      <c r="A282" s="4" t="s">
        <v>19</v>
      </c>
      <c r="B282" s="4" t="s">
        <v>414</v>
      </c>
      <c r="C282" s="2" t="s">
        <v>43</v>
      </c>
      <c r="D282" s="2" t="s">
        <v>47</v>
      </c>
      <c r="E282" s="2"/>
      <c r="F282" s="2"/>
      <c r="G282" s="2" t="s">
        <v>90</v>
      </c>
    </row>
    <row r="283" spans="1:7">
      <c r="A283" s="4" t="s">
        <v>19</v>
      </c>
      <c r="B283" s="4" t="s">
        <v>415</v>
      </c>
      <c r="C283" s="2" t="s">
        <v>43</v>
      </c>
      <c r="D283" s="2" t="s">
        <v>48</v>
      </c>
      <c r="E283" s="2"/>
      <c r="F283" s="2"/>
      <c r="G283" s="2" t="s">
        <v>92</v>
      </c>
    </row>
    <row r="284" spans="1:7">
      <c r="A284" s="4" t="s">
        <v>19</v>
      </c>
      <c r="B284" s="4" t="s">
        <v>416</v>
      </c>
      <c r="C284" s="2" t="s">
        <v>43</v>
      </c>
      <c r="D284" s="2" t="s">
        <v>49</v>
      </c>
      <c r="E284" s="2"/>
      <c r="F284" s="2"/>
      <c r="G284" s="2" t="s">
        <v>94</v>
      </c>
    </row>
    <row r="285" spans="1:7">
      <c r="A285" s="4" t="s">
        <v>19</v>
      </c>
      <c r="B285" s="4" t="s">
        <v>417</v>
      </c>
      <c r="C285" s="2" t="s">
        <v>43</v>
      </c>
      <c r="D285" s="2" t="s">
        <v>50</v>
      </c>
      <c r="E285" s="2"/>
      <c r="F285" s="2"/>
      <c r="G285" s="2" t="s">
        <v>96</v>
      </c>
    </row>
    <row r="286" spans="1:7">
      <c r="A286" s="4" t="s">
        <v>19</v>
      </c>
      <c r="B286" s="4" t="s">
        <v>418</v>
      </c>
      <c r="C286" s="2" t="s">
        <v>47</v>
      </c>
      <c r="D286" s="2" t="s">
        <v>48</v>
      </c>
      <c r="E286" s="2"/>
      <c r="F286" s="2"/>
      <c r="G286" s="2" t="s">
        <v>98</v>
      </c>
    </row>
    <row r="287" spans="1:7">
      <c r="A287" s="4" t="s">
        <v>19</v>
      </c>
      <c r="B287" s="4" t="s">
        <v>419</v>
      </c>
      <c r="C287" s="2" t="s">
        <v>47</v>
      </c>
      <c r="D287" s="2" t="s">
        <v>49</v>
      </c>
      <c r="E287" s="2"/>
      <c r="F287" s="2"/>
      <c r="G287" s="2" t="s">
        <v>100</v>
      </c>
    </row>
    <row r="288" spans="1:7">
      <c r="A288" s="4" t="s">
        <v>19</v>
      </c>
      <c r="B288" s="4" t="s">
        <v>420</v>
      </c>
      <c r="C288" s="2" t="s">
        <v>48</v>
      </c>
      <c r="D288" s="2" t="s">
        <v>49</v>
      </c>
      <c r="E288" s="2"/>
      <c r="F288" s="2"/>
      <c r="G288" s="2" t="s">
        <v>102</v>
      </c>
    </row>
    <row r="289" spans="1:7">
      <c r="A289" s="4" t="s">
        <v>19</v>
      </c>
      <c r="B289" s="4" t="s">
        <v>421</v>
      </c>
      <c r="C289" s="2" t="s">
        <v>48</v>
      </c>
      <c r="D289" s="2" t="s">
        <v>50</v>
      </c>
      <c r="E289" s="2"/>
      <c r="F289" s="2"/>
      <c r="G289" s="2" t="s">
        <v>104</v>
      </c>
    </row>
    <row r="290" spans="1:7">
      <c r="A290" s="4" t="s">
        <v>19</v>
      </c>
      <c r="B290" s="4" t="s">
        <v>422</v>
      </c>
      <c r="C290" s="2" t="s">
        <v>49</v>
      </c>
      <c r="D290" s="2" t="s">
        <v>50</v>
      </c>
      <c r="E290" s="2"/>
      <c r="F290" s="2"/>
      <c r="G290" s="2" t="s">
        <v>106</v>
      </c>
    </row>
    <row r="291" spans="1:7">
      <c r="A291" s="4" t="s">
        <v>19</v>
      </c>
      <c r="B291" s="4" t="s">
        <v>423</v>
      </c>
      <c r="C291" s="2" t="s">
        <v>43</v>
      </c>
      <c r="D291" s="2" t="s">
        <v>44</v>
      </c>
      <c r="E291" s="2" t="s">
        <v>47</v>
      </c>
      <c r="F291" s="2"/>
      <c r="G291" s="2" t="s">
        <v>108</v>
      </c>
    </row>
    <row r="292" spans="1:7">
      <c r="A292" s="4" t="s">
        <v>19</v>
      </c>
      <c r="B292" s="4" t="s">
        <v>424</v>
      </c>
      <c r="C292" s="2" t="s">
        <v>43</v>
      </c>
      <c r="D292" s="2" t="s">
        <v>44</v>
      </c>
      <c r="E292" s="2" t="s">
        <v>48</v>
      </c>
      <c r="F292" s="2"/>
      <c r="G292" s="2" t="s">
        <v>110</v>
      </c>
    </row>
    <row r="293" spans="1:7">
      <c r="A293" s="4" t="s">
        <v>19</v>
      </c>
      <c r="B293" s="4" t="s">
        <v>425</v>
      </c>
      <c r="C293" s="2" t="s">
        <v>43</v>
      </c>
      <c r="D293" s="2" t="s">
        <v>44</v>
      </c>
      <c r="E293" s="2" t="s">
        <v>49</v>
      </c>
      <c r="F293" s="2"/>
      <c r="G293" s="2" t="s">
        <v>112</v>
      </c>
    </row>
    <row r="294" spans="1:7">
      <c r="A294" s="4" t="s">
        <v>19</v>
      </c>
      <c r="B294" s="4" t="s">
        <v>426</v>
      </c>
      <c r="C294" s="2" t="s">
        <v>43</v>
      </c>
      <c r="D294" s="2" t="s">
        <v>44</v>
      </c>
      <c r="E294" s="2" t="s">
        <v>50</v>
      </c>
      <c r="F294" s="2"/>
      <c r="G294" s="2" t="s">
        <v>114</v>
      </c>
    </row>
    <row r="295" spans="1:7">
      <c r="A295" s="4" t="s">
        <v>19</v>
      </c>
      <c r="B295" s="4" t="s">
        <v>427</v>
      </c>
      <c r="C295" s="2" t="s">
        <v>43</v>
      </c>
      <c r="D295" s="2" t="s">
        <v>45</v>
      </c>
      <c r="E295" s="2" t="s">
        <v>47</v>
      </c>
      <c r="F295" s="2"/>
      <c r="G295" s="2" t="s">
        <v>116</v>
      </c>
    </row>
    <row r="296" spans="1:7">
      <c r="A296" s="4" t="s">
        <v>19</v>
      </c>
      <c r="B296" s="4" t="s">
        <v>428</v>
      </c>
      <c r="C296" s="2" t="s">
        <v>43</v>
      </c>
      <c r="D296" s="2" t="s">
        <v>45</v>
      </c>
      <c r="E296" s="2" t="s">
        <v>48</v>
      </c>
      <c r="F296" s="2"/>
      <c r="G296" s="2" t="s">
        <v>118</v>
      </c>
    </row>
    <row r="297" spans="1:7">
      <c r="A297" s="4" t="s">
        <v>19</v>
      </c>
      <c r="B297" s="4" t="s">
        <v>429</v>
      </c>
      <c r="C297" s="2" t="s">
        <v>43</v>
      </c>
      <c r="D297" s="2" t="s">
        <v>45</v>
      </c>
      <c r="E297" s="2" t="s">
        <v>49</v>
      </c>
      <c r="F297" s="2"/>
      <c r="G297" s="2" t="s">
        <v>120</v>
      </c>
    </row>
    <row r="298" spans="1:7">
      <c r="A298" s="4" t="s">
        <v>19</v>
      </c>
      <c r="B298" s="4" t="s">
        <v>430</v>
      </c>
      <c r="C298" s="2" t="s">
        <v>43</v>
      </c>
      <c r="D298" s="2" t="s">
        <v>45</v>
      </c>
      <c r="E298" s="2" t="s">
        <v>50</v>
      </c>
      <c r="F298" s="2"/>
      <c r="G298" s="2" t="s">
        <v>122</v>
      </c>
    </row>
    <row r="299" spans="1:7">
      <c r="A299" s="4" t="s">
        <v>19</v>
      </c>
      <c r="B299" s="4" t="s">
        <v>431</v>
      </c>
      <c r="C299" s="2" t="s">
        <v>43</v>
      </c>
      <c r="D299" s="2" t="s">
        <v>47</v>
      </c>
      <c r="E299" s="2" t="s">
        <v>48</v>
      </c>
      <c r="F299" s="2"/>
      <c r="G299" s="2" t="s">
        <v>124</v>
      </c>
    </row>
    <row r="300" spans="1:7">
      <c r="A300" s="4" t="s">
        <v>19</v>
      </c>
      <c r="B300" s="4" t="s">
        <v>432</v>
      </c>
      <c r="C300" s="2" t="s">
        <v>43</v>
      </c>
      <c r="D300" s="2" t="s">
        <v>47</v>
      </c>
      <c r="E300" s="2" t="s">
        <v>49</v>
      </c>
      <c r="F300" s="2"/>
      <c r="G300" s="2" t="s">
        <v>126</v>
      </c>
    </row>
    <row r="301" spans="1:7">
      <c r="A301" s="4" t="s">
        <v>19</v>
      </c>
      <c r="B301" s="4" t="s">
        <v>433</v>
      </c>
      <c r="C301" s="2" t="s">
        <v>43</v>
      </c>
      <c r="D301" s="2" t="s">
        <v>48</v>
      </c>
      <c r="E301" s="2" t="s">
        <v>49</v>
      </c>
      <c r="F301" s="2"/>
      <c r="G301" s="2" t="s">
        <v>128</v>
      </c>
    </row>
    <row r="302" spans="1:7">
      <c r="A302" s="4" t="s">
        <v>19</v>
      </c>
      <c r="B302" s="4" t="s">
        <v>434</v>
      </c>
      <c r="C302" s="2" t="s">
        <v>43</v>
      </c>
      <c r="D302" s="2" t="s">
        <v>48</v>
      </c>
      <c r="E302" s="2" t="s">
        <v>50</v>
      </c>
      <c r="F302" s="2"/>
      <c r="G302" s="2" t="s">
        <v>130</v>
      </c>
    </row>
    <row r="303" spans="1:7">
      <c r="A303" s="4" t="s">
        <v>19</v>
      </c>
      <c r="B303" s="4" t="s">
        <v>435</v>
      </c>
      <c r="C303" s="2" t="s">
        <v>43</v>
      </c>
      <c r="D303" s="2" t="s">
        <v>49</v>
      </c>
      <c r="E303" s="2" t="s">
        <v>50</v>
      </c>
      <c r="F303" s="2"/>
      <c r="G303" s="2" t="s">
        <v>132</v>
      </c>
    </row>
    <row r="304" spans="1:7">
      <c r="A304" s="4" t="s">
        <v>19</v>
      </c>
      <c r="B304" s="4" t="s">
        <v>436</v>
      </c>
      <c r="C304" s="2" t="s">
        <v>44</v>
      </c>
      <c r="D304" s="2" t="s">
        <v>47</v>
      </c>
      <c r="E304" s="2" t="s">
        <v>48</v>
      </c>
      <c r="F304" s="2"/>
      <c r="G304" s="2" t="s">
        <v>134</v>
      </c>
    </row>
    <row r="305" spans="1:7">
      <c r="A305" s="4" t="s">
        <v>19</v>
      </c>
      <c r="B305" s="4" t="s">
        <v>437</v>
      </c>
      <c r="C305" s="2" t="s">
        <v>44</v>
      </c>
      <c r="D305" s="2" t="s">
        <v>47</v>
      </c>
      <c r="E305" s="2" t="s">
        <v>49</v>
      </c>
      <c r="F305" s="2"/>
      <c r="G305" s="2" t="s">
        <v>136</v>
      </c>
    </row>
    <row r="306" spans="1:7">
      <c r="A306" s="4" t="s">
        <v>19</v>
      </c>
      <c r="B306" s="4" t="s">
        <v>438</v>
      </c>
      <c r="C306" s="2" t="s">
        <v>44</v>
      </c>
      <c r="D306" s="2" t="s">
        <v>48</v>
      </c>
      <c r="E306" s="2" t="s">
        <v>49</v>
      </c>
      <c r="F306" s="2"/>
      <c r="G306" s="2" t="s">
        <v>138</v>
      </c>
    </row>
    <row r="307" spans="1:7">
      <c r="A307" s="4" t="s">
        <v>19</v>
      </c>
      <c r="B307" s="4" t="s">
        <v>439</v>
      </c>
      <c r="C307" s="2" t="s">
        <v>44</v>
      </c>
      <c r="D307" s="2" t="s">
        <v>48</v>
      </c>
      <c r="E307" s="2" t="s">
        <v>50</v>
      </c>
      <c r="F307" s="2"/>
      <c r="G307" s="2" t="s">
        <v>140</v>
      </c>
    </row>
    <row r="308" spans="1:7">
      <c r="A308" s="4" t="s">
        <v>19</v>
      </c>
      <c r="B308" s="4" t="s">
        <v>440</v>
      </c>
      <c r="C308" s="2" t="s">
        <v>44</v>
      </c>
      <c r="D308" s="2" t="s">
        <v>49</v>
      </c>
      <c r="E308" s="2" t="s">
        <v>50</v>
      </c>
      <c r="F308" s="2"/>
      <c r="G308" s="2" t="s">
        <v>142</v>
      </c>
    </row>
    <row r="309" spans="1:7">
      <c r="A309" s="4" t="s">
        <v>19</v>
      </c>
      <c r="B309" s="4" t="s">
        <v>441</v>
      </c>
      <c r="C309" s="2" t="s">
        <v>45</v>
      </c>
      <c r="D309" s="2" t="s">
        <v>47</v>
      </c>
      <c r="E309" s="2" t="s">
        <v>48</v>
      </c>
      <c r="F309" s="2"/>
      <c r="G309" s="2" t="s">
        <v>144</v>
      </c>
    </row>
    <row r="310" spans="1:7">
      <c r="A310" s="4" t="s">
        <v>19</v>
      </c>
      <c r="B310" s="4" t="s">
        <v>442</v>
      </c>
      <c r="C310" s="2" t="s">
        <v>45</v>
      </c>
      <c r="D310" s="2" t="s">
        <v>47</v>
      </c>
      <c r="E310" s="2" t="s">
        <v>49</v>
      </c>
      <c r="F310" s="2"/>
      <c r="G310" s="2" t="s">
        <v>146</v>
      </c>
    </row>
    <row r="311" spans="1:7">
      <c r="A311" s="4" t="s">
        <v>19</v>
      </c>
      <c r="B311" s="4" t="s">
        <v>443</v>
      </c>
      <c r="C311" s="2" t="s">
        <v>45</v>
      </c>
      <c r="D311" s="2" t="s">
        <v>48</v>
      </c>
      <c r="E311" s="2" t="s">
        <v>49</v>
      </c>
      <c r="F311" s="2"/>
      <c r="G311" s="2" t="s">
        <v>148</v>
      </c>
    </row>
    <row r="312" spans="1:7">
      <c r="A312" s="4" t="s">
        <v>19</v>
      </c>
      <c r="B312" s="4" t="s">
        <v>444</v>
      </c>
      <c r="C312" s="2" t="s">
        <v>45</v>
      </c>
      <c r="D312" s="2" t="s">
        <v>48</v>
      </c>
      <c r="E312" s="2" t="s">
        <v>50</v>
      </c>
      <c r="F312" s="2"/>
      <c r="G312" s="2" t="s">
        <v>150</v>
      </c>
    </row>
    <row r="313" spans="1:7">
      <c r="A313" s="4" t="s">
        <v>19</v>
      </c>
      <c r="B313" s="4" t="s">
        <v>445</v>
      </c>
      <c r="C313" s="2" t="s">
        <v>45</v>
      </c>
      <c r="D313" s="2" t="s">
        <v>49</v>
      </c>
      <c r="E313" s="2" t="s">
        <v>50</v>
      </c>
      <c r="F313" s="2"/>
      <c r="G313" s="2" t="s">
        <v>152</v>
      </c>
    </row>
    <row r="314" spans="1:7">
      <c r="A314" s="4" t="s">
        <v>19</v>
      </c>
      <c r="B314" s="4" t="s">
        <v>446</v>
      </c>
      <c r="C314" s="2" t="s">
        <v>47</v>
      </c>
      <c r="D314" s="2" t="s">
        <v>48</v>
      </c>
      <c r="E314" s="2" t="s">
        <v>49</v>
      </c>
      <c r="F314" s="2"/>
      <c r="G314" s="2" t="s">
        <v>154</v>
      </c>
    </row>
    <row r="315" spans="1:7">
      <c r="A315" s="4" t="s">
        <v>19</v>
      </c>
      <c r="B315" s="4" t="s">
        <v>447</v>
      </c>
      <c r="C315" s="2" t="s">
        <v>48</v>
      </c>
      <c r="D315" s="2" t="s">
        <v>49</v>
      </c>
      <c r="E315" s="2" t="s">
        <v>50</v>
      </c>
      <c r="F315" s="2"/>
      <c r="G315" s="2" t="s">
        <v>156</v>
      </c>
    </row>
    <row r="316" spans="1:7">
      <c r="A316" s="4" t="s">
        <v>19</v>
      </c>
      <c r="B316" s="4" t="s">
        <v>448</v>
      </c>
      <c r="C316" s="2" t="s">
        <v>43</v>
      </c>
      <c r="D316" s="2" t="s">
        <v>44</v>
      </c>
      <c r="E316" s="2" t="s">
        <v>47</v>
      </c>
      <c r="F316" s="2" t="s">
        <v>48</v>
      </c>
      <c r="G316" s="2" t="s">
        <v>158</v>
      </c>
    </row>
    <row r="317" spans="1:7">
      <c r="A317" s="4" t="s">
        <v>19</v>
      </c>
      <c r="B317" s="4" t="s">
        <v>449</v>
      </c>
      <c r="C317" s="2" t="s">
        <v>43</v>
      </c>
      <c r="D317" s="2" t="s">
        <v>44</v>
      </c>
      <c r="E317" s="2" t="s">
        <v>47</v>
      </c>
      <c r="F317" s="2" t="s">
        <v>49</v>
      </c>
      <c r="G317" s="2" t="s">
        <v>160</v>
      </c>
    </row>
    <row r="318" spans="1:7">
      <c r="A318" s="4" t="s">
        <v>19</v>
      </c>
      <c r="B318" s="4" t="s">
        <v>450</v>
      </c>
      <c r="C318" s="2" t="s">
        <v>43</v>
      </c>
      <c r="D318" s="2" t="s">
        <v>44</v>
      </c>
      <c r="E318" s="2" t="s">
        <v>48</v>
      </c>
      <c r="F318" s="2" t="s">
        <v>49</v>
      </c>
      <c r="G318" s="2" t="s">
        <v>162</v>
      </c>
    </row>
    <row r="319" spans="1:7">
      <c r="A319" s="4" t="s">
        <v>19</v>
      </c>
      <c r="B319" s="4" t="s">
        <v>451</v>
      </c>
      <c r="C319" s="2" t="s">
        <v>43</v>
      </c>
      <c r="D319" s="2" t="s">
        <v>44</v>
      </c>
      <c r="E319" s="2" t="s">
        <v>48</v>
      </c>
      <c r="F319" s="2" t="s">
        <v>50</v>
      </c>
      <c r="G319" s="2" t="s">
        <v>164</v>
      </c>
    </row>
    <row r="320" spans="1:7">
      <c r="A320" s="4" t="s">
        <v>19</v>
      </c>
      <c r="B320" s="4" t="s">
        <v>452</v>
      </c>
      <c r="C320" s="2" t="s">
        <v>43</v>
      </c>
      <c r="D320" s="2" t="s">
        <v>44</v>
      </c>
      <c r="E320" s="2" t="s">
        <v>49</v>
      </c>
      <c r="F320" s="2" t="s">
        <v>50</v>
      </c>
      <c r="G320" s="2" t="s">
        <v>166</v>
      </c>
    </row>
    <row r="321" spans="1:7">
      <c r="A321" s="4" t="s">
        <v>19</v>
      </c>
      <c r="B321" s="4" t="s">
        <v>453</v>
      </c>
      <c r="C321" s="2" t="s">
        <v>43</v>
      </c>
      <c r="D321" s="2" t="s">
        <v>45</v>
      </c>
      <c r="E321" s="2" t="s">
        <v>47</v>
      </c>
      <c r="F321" s="2" t="s">
        <v>48</v>
      </c>
      <c r="G321" s="2" t="s">
        <v>168</v>
      </c>
    </row>
    <row r="322" spans="1:7">
      <c r="A322" s="4" t="s">
        <v>19</v>
      </c>
      <c r="B322" s="4" t="s">
        <v>454</v>
      </c>
      <c r="C322" s="2" t="s">
        <v>43</v>
      </c>
      <c r="D322" s="2" t="s">
        <v>45</v>
      </c>
      <c r="E322" s="2" t="s">
        <v>47</v>
      </c>
      <c r="F322" s="2" t="s">
        <v>49</v>
      </c>
      <c r="G322" s="2" t="s">
        <v>170</v>
      </c>
    </row>
    <row r="323" spans="1:7">
      <c r="A323" s="4" t="s">
        <v>19</v>
      </c>
      <c r="B323" s="4" t="s">
        <v>455</v>
      </c>
      <c r="C323" s="2" t="s">
        <v>43</v>
      </c>
      <c r="D323" s="2" t="s">
        <v>45</v>
      </c>
      <c r="E323" s="2" t="s">
        <v>48</v>
      </c>
      <c r="F323" s="2" t="s">
        <v>49</v>
      </c>
      <c r="G323" s="2" t="s">
        <v>172</v>
      </c>
    </row>
    <row r="324" spans="1:7">
      <c r="A324" s="4" t="s">
        <v>19</v>
      </c>
      <c r="B324" s="4" t="s">
        <v>456</v>
      </c>
      <c r="C324" s="2" t="s">
        <v>43</v>
      </c>
      <c r="D324" s="2" t="s">
        <v>45</v>
      </c>
      <c r="E324" s="2" t="s">
        <v>48</v>
      </c>
      <c r="F324" s="2" t="s">
        <v>50</v>
      </c>
      <c r="G324" s="2" t="s">
        <v>174</v>
      </c>
    </row>
    <row r="325" spans="1:7">
      <c r="A325" s="4" t="s">
        <v>19</v>
      </c>
      <c r="B325" s="4" t="s">
        <v>457</v>
      </c>
      <c r="C325" s="2" t="s">
        <v>43</v>
      </c>
      <c r="D325" s="2" t="s">
        <v>45</v>
      </c>
      <c r="E325" s="2" t="s">
        <v>49</v>
      </c>
      <c r="F325" s="2" t="s">
        <v>50</v>
      </c>
      <c r="G325" s="2" t="s">
        <v>176</v>
      </c>
    </row>
    <row r="326" spans="1:7">
      <c r="A326" s="4" t="s">
        <v>19</v>
      </c>
      <c r="B326" s="4" t="s">
        <v>458</v>
      </c>
      <c r="C326" s="2" t="s">
        <v>43</v>
      </c>
      <c r="D326" s="2" t="s">
        <v>47</v>
      </c>
      <c r="E326" s="2" t="s">
        <v>48</v>
      </c>
      <c r="F326" s="2" t="s">
        <v>49</v>
      </c>
      <c r="G326" s="2" t="s">
        <v>178</v>
      </c>
    </row>
    <row r="327" spans="1:7">
      <c r="A327" s="4" t="s">
        <v>19</v>
      </c>
      <c r="B327" s="4" t="s">
        <v>459</v>
      </c>
      <c r="C327" s="2" t="s">
        <v>43</v>
      </c>
      <c r="D327" s="2" t="s">
        <v>48</v>
      </c>
      <c r="E327" s="2" t="s">
        <v>49</v>
      </c>
      <c r="F327" s="2" t="s">
        <v>50</v>
      </c>
      <c r="G327" s="2" t="s">
        <v>180</v>
      </c>
    </row>
    <row r="328" spans="1:7">
      <c r="A328" s="4" t="s">
        <v>19</v>
      </c>
      <c r="B328" s="4" t="s">
        <v>460</v>
      </c>
      <c r="C328" s="2" t="s">
        <v>44</v>
      </c>
      <c r="D328" s="2" t="s">
        <v>47</v>
      </c>
      <c r="E328" s="2" t="s">
        <v>48</v>
      </c>
      <c r="F328" s="2" t="s">
        <v>49</v>
      </c>
      <c r="G328" s="2" t="s">
        <v>182</v>
      </c>
    </row>
    <row r="329" spans="1:7">
      <c r="A329" s="4" t="s">
        <v>19</v>
      </c>
      <c r="B329" s="4" t="s">
        <v>461</v>
      </c>
      <c r="C329" s="2" t="s">
        <v>44</v>
      </c>
      <c r="D329" s="2" t="s">
        <v>48</v>
      </c>
      <c r="E329" s="2" t="s">
        <v>49</v>
      </c>
      <c r="F329" s="2" t="s">
        <v>50</v>
      </c>
      <c r="G329" s="2" t="s">
        <v>184</v>
      </c>
    </row>
    <row r="330" spans="1:7">
      <c r="A330" s="4" t="s">
        <v>19</v>
      </c>
      <c r="B330" s="4" t="s">
        <v>462</v>
      </c>
      <c r="C330" s="2" t="s">
        <v>45</v>
      </c>
      <c r="D330" s="2" t="s">
        <v>47</v>
      </c>
      <c r="E330" s="2" t="s">
        <v>48</v>
      </c>
      <c r="F330" s="2" t="s">
        <v>49</v>
      </c>
      <c r="G330" s="2" t="s">
        <v>186</v>
      </c>
    </row>
    <row r="331" spans="1:7">
      <c r="A331" s="4" t="s">
        <v>19</v>
      </c>
      <c r="B331" s="4" t="s">
        <v>463</v>
      </c>
      <c r="C331" s="2" t="s">
        <v>45</v>
      </c>
      <c r="D331" s="2" t="s">
        <v>48</v>
      </c>
      <c r="E331" s="2" t="s">
        <v>49</v>
      </c>
      <c r="F331" s="2" t="s">
        <v>50</v>
      </c>
      <c r="G331" s="2" t="s">
        <v>188</v>
      </c>
    </row>
    <row r="332" spans="1:7">
      <c r="A332" s="4" t="s">
        <v>21</v>
      </c>
      <c r="B332" s="4" t="s">
        <v>464</v>
      </c>
      <c r="C332" s="2" t="s">
        <v>43</v>
      </c>
      <c r="D332" s="2"/>
      <c r="E332" s="2"/>
      <c r="F332" s="2"/>
      <c r="G332" s="2" t="s">
        <v>43</v>
      </c>
    </row>
    <row r="333" spans="1:7">
      <c r="A333" s="4" t="s">
        <v>21</v>
      </c>
      <c r="B333" s="4" t="s">
        <v>465</v>
      </c>
      <c r="C333" s="2" t="s">
        <v>47</v>
      </c>
      <c r="D333" s="2"/>
      <c r="E333" s="2"/>
      <c r="F333" s="2"/>
      <c r="G333" s="2" t="s">
        <v>47</v>
      </c>
    </row>
    <row r="334" spans="1:7">
      <c r="A334" s="4" t="s">
        <v>21</v>
      </c>
      <c r="B334" s="4" t="s">
        <v>466</v>
      </c>
      <c r="C334" s="2" t="s">
        <v>48</v>
      </c>
      <c r="D334" s="2"/>
      <c r="E334" s="2"/>
      <c r="F334" s="2"/>
      <c r="G334" s="2" t="s">
        <v>48</v>
      </c>
    </row>
    <row r="335" spans="1:7">
      <c r="A335" s="4" t="s">
        <v>21</v>
      </c>
      <c r="B335" s="4" t="s">
        <v>467</v>
      </c>
      <c r="C335" s="2" t="s">
        <v>49</v>
      </c>
      <c r="D335" s="2"/>
      <c r="E335" s="2"/>
      <c r="F335" s="2"/>
      <c r="G335" s="2" t="s">
        <v>49</v>
      </c>
    </row>
    <row r="336" spans="1:7">
      <c r="A336" s="4" t="s">
        <v>21</v>
      </c>
      <c r="B336" s="4" t="s">
        <v>468</v>
      </c>
      <c r="C336" s="2" t="s">
        <v>50</v>
      </c>
      <c r="D336" s="2"/>
      <c r="E336" s="2"/>
      <c r="F336" s="2"/>
      <c r="G336" s="2" t="s">
        <v>50</v>
      </c>
    </row>
    <row r="337" spans="1:7">
      <c r="A337" s="4" t="s">
        <v>21</v>
      </c>
      <c r="B337" s="4" t="s">
        <v>469</v>
      </c>
      <c r="C337" s="2" t="s">
        <v>43</v>
      </c>
      <c r="D337" s="2" t="s">
        <v>47</v>
      </c>
      <c r="E337" s="2"/>
      <c r="F337" s="2"/>
      <c r="G337" s="2" t="s">
        <v>90</v>
      </c>
    </row>
    <row r="338" spans="1:7">
      <c r="A338" s="4" t="s">
        <v>21</v>
      </c>
      <c r="B338" s="4" t="s">
        <v>470</v>
      </c>
      <c r="C338" s="2" t="s">
        <v>43</v>
      </c>
      <c r="D338" s="2" t="s">
        <v>48</v>
      </c>
      <c r="E338" s="2"/>
      <c r="F338" s="2"/>
      <c r="G338" s="2" t="s">
        <v>92</v>
      </c>
    </row>
    <row r="339" spans="1:7">
      <c r="A339" s="4" t="s">
        <v>21</v>
      </c>
      <c r="B339" s="4" t="s">
        <v>471</v>
      </c>
      <c r="C339" s="2" t="s">
        <v>43</v>
      </c>
      <c r="D339" s="2" t="s">
        <v>49</v>
      </c>
      <c r="E339" s="2"/>
      <c r="F339" s="2"/>
      <c r="G339" s="2" t="s">
        <v>94</v>
      </c>
    </row>
    <row r="340" spans="1:7">
      <c r="A340" s="4" t="s">
        <v>21</v>
      </c>
      <c r="B340" s="4" t="s">
        <v>472</v>
      </c>
      <c r="C340" s="2" t="s">
        <v>43</v>
      </c>
      <c r="D340" s="2" t="s">
        <v>50</v>
      </c>
      <c r="E340" s="2"/>
      <c r="F340" s="2"/>
      <c r="G340" s="2" t="s">
        <v>96</v>
      </c>
    </row>
    <row r="341" spans="1:7">
      <c r="A341" s="4" t="s">
        <v>21</v>
      </c>
      <c r="B341" s="4" t="s">
        <v>473</v>
      </c>
      <c r="C341" s="2" t="s">
        <v>47</v>
      </c>
      <c r="D341" s="2" t="s">
        <v>48</v>
      </c>
      <c r="E341" s="2"/>
      <c r="F341" s="2"/>
      <c r="G341" s="2" t="s">
        <v>98</v>
      </c>
    </row>
    <row r="342" spans="1:7">
      <c r="A342" s="4" t="s">
        <v>21</v>
      </c>
      <c r="B342" s="4" t="s">
        <v>474</v>
      </c>
      <c r="C342" s="2" t="s">
        <v>47</v>
      </c>
      <c r="D342" s="2" t="s">
        <v>49</v>
      </c>
      <c r="E342" s="2"/>
      <c r="F342" s="2"/>
      <c r="G342" s="2" t="s">
        <v>100</v>
      </c>
    </row>
    <row r="343" spans="1:7">
      <c r="A343" s="4" t="s">
        <v>21</v>
      </c>
      <c r="B343" s="4" t="s">
        <v>475</v>
      </c>
      <c r="C343" s="2" t="s">
        <v>48</v>
      </c>
      <c r="D343" s="2" t="s">
        <v>49</v>
      </c>
      <c r="E343" s="2"/>
      <c r="F343" s="2"/>
      <c r="G343" s="2" t="s">
        <v>102</v>
      </c>
    </row>
    <row r="344" spans="1:7">
      <c r="A344" s="4" t="s">
        <v>21</v>
      </c>
      <c r="B344" s="4" t="s">
        <v>476</v>
      </c>
      <c r="C344" s="2" t="s">
        <v>48</v>
      </c>
      <c r="D344" s="2" t="s">
        <v>50</v>
      </c>
      <c r="E344" s="2"/>
      <c r="F344" s="2"/>
      <c r="G344" s="2" t="s">
        <v>104</v>
      </c>
    </row>
    <row r="345" spans="1:7">
      <c r="A345" s="4" t="s">
        <v>21</v>
      </c>
      <c r="B345" s="4" t="s">
        <v>477</v>
      </c>
      <c r="C345" s="2" t="s">
        <v>49</v>
      </c>
      <c r="D345" s="2" t="s">
        <v>50</v>
      </c>
      <c r="E345" s="2"/>
      <c r="F345" s="2"/>
      <c r="G345" s="2" t="s">
        <v>106</v>
      </c>
    </row>
    <row r="346" spans="1:7">
      <c r="A346" s="4" t="s">
        <v>21</v>
      </c>
      <c r="B346" s="4" t="s">
        <v>478</v>
      </c>
      <c r="C346" s="2" t="s">
        <v>43</v>
      </c>
      <c r="D346" s="2" t="s">
        <v>44</v>
      </c>
      <c r="E346" s="2" t="s">
        <v>47</v>
      </c>
      <c r="F346" s="2"/>
      <c r="G346" s="2" t="s">
        <v>108</v>
      </c>
    </row>
    <row r="347" spans="1:7">
      <c r="A347" s="4" t="s">
        <v>21</v>
      </c>
      <c r="B347" s="4" t="s">
        <v>479</v>
      </c>
      <c r="C347" s="2" t="s">
        <v>43</v>
      </c>
      <c r="D347" s="2" t="s">
        <v>44</v>
      </c>
      <c r="E347" s="2" t="s">
        <v>48</v>
      </c>
      <c r="F347" s="2"/>
      <c r="G347" s="2" t="s">
        <v>110</v>
      </c>
    </row>
    <row r="348" spans="1:7">
      <c r="A348" s="4" t="s">
        <v>21</v>
      </c>
      <c r="B348" s="4" t="s">
        <v>480</v>
      </c>
      <c r="C348" s="2" t="s">
        <v>43</v>
      </c>
      <c r="D348" s="2" t="s">
        <v>44</v>
      </c>
      <c r="E348" s="2" t="s">
        <v>49</v>
      </c>
      <c r="F348" s="2"/>
      <c r="G348" s="2" t="s">
        <v>112</v>
      </c>
    </row>
    <row r="349" spans="1:7">
      <c r="A349" s="4" t="s">
        <v>21</v>
      </c>
      <c r="B349" s="4" t="s">
        <v>481</v>
      </c>
      <c r="C349" s="2" t="s">
        <v>43</v>
      </c>
      <c r="D349" s="2" t="s">
        <v>44</v>
      </c>
      <c r="E349" s="2" t="s">
        <v>50</v>
      </c>
      <c r="F349" s="2"/>
      <c r="G349" s="2" t="s">
        <v>114</v>
      </c>
    </row>
    <row r="350" spans="1:7">
      <c r="A350" s="4" t="s">
        <v>21</v>
      </c>
      <c r="B350" s="4" t="s">
        <v>482</v>
      </c>
      <c r="C350" s="2" t="s">
        <v>43</v>
      </c>
      <c r="D350" s="2" t="s">
        <v>45</v>
      </c>
      <c r="E350" s="2" t="s">
        <v>47</v>
      </c>
      <c r="F350" s="2"/>
      <c r="G350" s="2" t="s">
        <v>116</v>
      </c>
    </row>
    <row r="351" spans="1:7">
      <c r="A351" s="4" t="s">
        <v>21</v>
      </c>
      <c r="B351" s="4" t="s">
        <v>483</v>
      </c>
      <c r="C351" s="2" t="s">
        <v>43</v>
      </c>
      <c r="D351" s="2" t="s">
        <v>45</v>
      </c>
      <c r="E351" s="2" t="s">
        <v>48</v>
      </c>
      <c r="F351" s="2"/>
      <c r="G351" s="2" t="s">
        <v>118</v>
      </c>
    </row>
    <row r="352" spans="1:7">
      <c r="A352" s="4" t="s">
        <v>21</v>
      </c>
      <c r="B352" s="4" t="s">
        <v>484</v>
      </c>
      <c r="C352" s="2" t="s">
        <v>43</v>
      </c>
      <c r="D352" s="2" t="s">
        <v>45</v>
      </c>
      <c r="E352" s="2" t="s">
        <v>49</v>
      </c>
      <c r="F352" s="2"/>
      <c r="G352" s="2" t="s">
        <v>120</v>
      </c>
    </row>
    <row r="353" spans="1:7">
      <c r="A353" s="4" t="s">
        <v>21</v>
      </c>
      <c r="B353" s="4" t="s">
        <v>485</v>
      </c>
      <c r="C353" s="2" t="s">
        <v>43</v>
      </c>
      <c r="D353" s="2" t="s">
        <v>45</v>
      </c>
      <c r="E353" s="2" t="s">
        <v>50</v>
      </c>
      <c r="F353" s="2"/>
      <c r="G353" s="2" t="s">
        <v>122</v>
      </c>
    </row>
    <row r="354" spans="1:7">
      <c r="A354" s="4" t="s">
        <v>21</v>
      </c>
      <c r="B354" s="4" t="s">
        <v>486</v>
      </c>
      <c r="C354" s="2" t="s">
        <v>43</v>
      </c>
      <c r="D354" s="2" t="s">
        <v>47</v>
      </c>
      <c r="E354" s="2" t="s">
        <v>48</v>
      </c>
      <c r="F354" s="2"/>
      <c r="G354" s="2" t="s">
        <v>124</v>
      </c>
    </row>
    <row r="355" spans="1:7">
      <c r="A355" s="4" t="s">
        <v>21</v>
      </c>
      <c r="B355" s="4" t="s">
        <v>487</v>
      </c>
      <c r="C355" s="2" t="s">
        <v>43</v>
      </c>
      <c r="D355" s="2" t="s">
        <v>47</v>
      </c>
      <c r="E355" s="2" t="s">
        <v>49</v>
      </c>
      <c r="F355" s="2"/>
      <c r="G355" s="2" t="s">
        <v>126</v>
      </c>
    </row>
    <row r="356" spans="1:7">
      <c r="A356" s="4" t="s">
        <v>21</v>
      </c>
      <c r="B356" s="4" t="s">
        <v>488</v>
      </c>
      <c r="C356" s="2" t="s">
        <v>43</v>
      </c>
      <c r="D356" s="2" t="s">
        <v>48</v>
      </c>
      <c r="E356" s="2" t="s">
        <v>49</v>
      </c>
      <c r="F356" s="2"/>
      <c r="G356" s="2" t="s">
        <v>128</v>
      </c>
    </row>
    <row r="357" spans="1:7">
      <c r="A357" s="4" t="s">
        <v>21</v>
      </c>
      <c r="B357" s="4" t="s">
        <v>489</v>
      </c>
      <c r="C357" s="2" t="s">
        <v>43</v>
      </c>
      <c r="D357" s="2" t="s">
        <v>48</v>
      </c>
      <c r="E357" s="2" t="s">
        <v>50</v>
      </c>
      <c r="F357" s="2"/>
      <c r="G357" s="2" t="s">
        <v>130</v>
      </c>
    </row>
    <row r="358" spans="1:7">
      <c r="A358" s="4" t="s">
        <v>21</v>
      </c>
      <c r="B358" s="4" t="s">
        <v>490</v>
      </c>
      <c r="C358" s="2" t="s">
        <v>43</v>
      </c>
      <c r="D358" s="2" t="s">
        <v>49</v>
      </c>
      <c r="E358" s="2" t="s">
        <v>50</v>
      </c>
      <c r="F358" s="2"/>
      <c r="G358" s="2" t="s">
        <v>132</v>
      </c>
    </row>
    <row r="359" spans="1:7">
      <c r="A359" s="4" t="s">
        <v>21</v>
      </c>
      <c r="B359" s="4" t="s">
        <v>491</v>
      </c>
      <c r="C359" s="2" t="s">
        <v>44</v>
      </c>
      <c r="D359" s="2" t="s">
        <v>47</v>
      </c>
      <c r="E359" s="2" t="s">
        <v>48</v>
      </c>
      <c r="F359" s="2"/>
      <c r="G359" s="2" t="s">
        <v>134</v>
      </c>
    </row>
    <row r="360" spans="1:7">
      <c r="A360" s="4" t="s">
        <v>21</v>
      </c>
      <c r="B360" s="4" t="s">
        <v>492</v>
      </c>
      <c r="C360" s="2" t="s">
        <v>44</v>
      </c>
      <c r="D360" s="2" t="s">
        <v>47</v>
      </c>
      <c r="E360" s="2" t="s">
        <v>49</v>
      </c>
      <c r="F360" s="2"/>
      <c r="G360" s="2" t="s">
        <v>136</v>
      </c>
    </row>
    <row r="361" spans="1:7">
      <c r="A361" s="4" t="s">
        <v>21</v>
      </c>
      <c r="B361" s="4" t="s">
        <v>493</v>
      </c>
      <c r="C361" s="2" t="s">
        <v>44</v>
      </c>
      <c r="D361" s="2" t="s">
        <v>48</v>
      </c>
      <c r="E361" s="2" t="s">
        <v>49</v>
      </c>
      <c r="F361" s="2"/>
      <c r="G361" s="2" t="s">
        <v>138</v>
      </c>
    </row>
    <row r="362" spans="1:7">
      <c r="A362" s="4" t="s">
        <v>21</v>
      </c>
      <c r="B362" s="4" t="s">
        <v>494</v>
      </c>
      <c r="C362" s="2" t="s">
        <v>44</v>
      </c>
      <c r="D362" s="2" t="s">
        <v>48</v>
      </c>
      <c r="E362" s="2" t="s">
        <v>50</v>
      </c>
      <c r="F362" s="2"/>
      <c r="G362" s="2" t="s">
        <v>140</v>
      </c>
    </row>
    <row r="363" spans="1:7">
      <c r="A363" s="4" t="s">
        <v>21</v>
      </c>
      <c r="B363" s="4" t="s">
        <v>495</v>
      </c>
      <c r="C363" s="2" t="s">
        <v>44</v>
      </c>
      <c r="D363" s="2" t="s">
        <v>49</v>
      </c>
      <c r="E363" s="2" t="s">
        <v>50</v>
      </c>
      <c r="F363" s="2"/>
      <c r="G363" s="2" t="s">
        <v>142</v>
      </c>
    </row>
    <row r="364" spans="1:7">
      <c r="A364" s="4" t="s">
        <v>21</v>
      </c>
      <c r="B364" s="4" t="s">
        <v>496</v>
      </c>
      <c r="C364" s="2" t="s">
        <v>45</v>
      </c>
      <c r="D364" s="2" t="s">
        <v>47</v>
      </c>
      <c r="E364" s="2" t="s">
        <v>48</v>
      </c>
      <c r="F364" s="2"/>
      <c r="G364" s="2" t="s">
        <v>144</v>
      </c>
    </row>
    <row r="365" spans="1:7">
      <c r="A365" s="4" t="s">
        <v>21</v>
      </c>
      <c r="B365" s="4" t="s">
        <v>497</v>
      </c>
      <c r="C365" s="2" t="s">
        <v>45</v>
      </c>
      <c r="D365" s="2" t="s">
        <v>47</v>
      </c>
      <c r="E365" s="2" t="s">
        <v>49</v>
      </c>
      <c r="F365" s="2"/>
      <c r="G365" s="2" t="s">
        <v>146</v>
      </c>
    </row>
    <row r="366" spans="1:7">
      <c r="A366" s="4" t="s">
        <v>21</v>
      </c>
      <c r="B366" s="4" t="s">
        <v>498</v>
      </c>
      <c r="C366" s="2" t="s">
        <v>45</v>
      </c>
      <c r="D366" s="2" t="s">
        <v>48</v>
      </c>
      <c r="E366" s="2" t="s">
        <v>49</v>
      </c>
      <c r="F366" s="2"/>
      <c r="G366" s="2" t="s">
        <v>148</v>
      </c>
    </row>
    <row r="367" spans="1:7">
      <c r="A367" s="4" t="s">
        <v>21</v>
      </c>
      <c r="B367" s="4" t="s">
        <v>499</v>
      </c>
      <c r="C367" s="2" t="s">
        <v>45</v>
      </c>
      <c r="D367" s="2" t="s">
        <v>48</v>
      </c>
      <c r="E367" s="2" t="s">
        <v>50</v>
      </c>
      <c r="F367" s="2"/>
      <c r="G367" s="2" t="s">
        <v>150</v>
      </c>
    </row>
    <row r="368" spans="1:7">
      <c r="A368" s="4" t="s">
        <v>21</v>
      </c>
      <c r="B368" s="4" t="s">
        <v>500</v>
      </c>
      <c r="C368" s="2" t="s">
        <v>45</v>
      </c>
      <c r="D368" s="2" t="s">
        <v>49</v>
      </c>
      <c r="E368" s="2" t="s">
        <v>50</v>
      </c>
      <c r="F368" s="2"/>
      <c r="G368" s="2" t="s">
        <v>152</v>
      </c>
    </row>
    <row r="369" spans="1:7">
      <c r="A369" s="4" t="s">
        <v>21</v>
      </c>
      <c r="B369" s="4" t="s">
        <v>501</v>
      </c>
      <c r="C369" s="2" t="s">
        <v>47</v>
      </c>
      <c r="D369" s="2" t="s">
        <v>48</v>
      </c>
      <c r="E369" s="2" t="s">
        <v>49</v>
      </c>
      <c r="F369" s="2"/>
      <c r="G369" s="2" t="s">
        <v>154</v>
      </c>
    </row>
    <row r="370" spans="1:7">
      <c r="A370" s="4" t="s">
        <v>21</v>
      </c>
      <c r="B370" s="4" t="s">
        <v>502</v>
      </c>
      <c r="C370" s="2" t="s">
        <v>48</v>
      </c>
      <c r="D370" s="2" t="s">
        <v>49</v>
      </c>
      <c r="E370" s="2" t="s">
        <v>50</v>
      </c>
      <c r="F370" s="2"/>
      <c r="G370" s="2" t="s">
        <v>156</v>
      </c>
    </row>
    <row r="371" spans="1:7">
      <c r="A371" s="4" t="s">
        <v>21</v>
      </c>
      <c r="B371" s="4" t="s">
        <v>503</v>
      </c>
      <c r="C371" s="2" t="s">
        <v>43</v>
      </c>
      <c r="D371" s="2" t="s">
        <v>44</v>
      </c>
      <c r="E371" s="2" t="s">
        <v>47</v>
      </c>
      <c r="F371" s="2" t="s">
        <v>48</v>
      </c>
      <c r="G371" s="2" t="s">
        <v>158</v>
      </c>
    </row>
    <row r="372" spans="1:7">
      <c r="A372" s="4" t="s">
        <v>21</v>
      </c>
      <c r="B372" s="4" t="s">
        <v>504</v>
      </c>
      <c r="C372" s="2" t="s">
        <v>43</v>
      </c>
      <c r="D372" s="2" t="s">
        <v>44</v>
      </c>
      <c r="E372" s="2" t="s">
        <v>47</v>
      </c>
      <c r="F372" s="2" t="s">
        <v>49</v>
      </c>
      <c r="G372" s="2" t="s">
        <v>160</v>
      </c>
    </row>
    <row r="373" spans="1:7">
      <c r="A373" s="4" t="s">
        <v>21</v>
      </c>
      <c r="B373" s="4" t="s">
        <v>505</v>
      </c>
      <c r="C373" s="2" t="s">
        <v>43</v>
      </c>
      <c r="D373" s="2" t="s">
        <v>44</v>
      </c>
      <c r="E373" s="2" t="s">
        <v>48</v>
      </c>
      <c r="F373" s="2" t="s">
        <v>49</v>
      </c>
      <c r="G373" s="2" t="s">
        <v>162</v>
      </c>
    </row>
    <row r="374" spans="1:7">
      <c r="A374" s="4" t="s">
        <v>21</v>
      </c>
      <c r="B374" s="4" t="s">
        <v>506</v>
      </c>
      <c r="C374" s="2" t="s">
        <v>43</v>
      </c>
      <c r="D374" s="2" t="s">
        <v>44</v>
      </c>
      <c r="E374" s="2" t="s">
        <v>48</v>
      </c>
      <c r="F374" s="2" t="s">
        <v>50</v>
      </c>
      <c r="G374" s="2" t="s">
        <v>164</v>
      </c>
    </row>
    <row r="375" spans="1:7">
      <c r="A375" s="4" t="s">
        <v>21</v>
      </c>
      <c r="B375" s="4" t="s">
        <v>507</v>
      </c>
      <c r="C375" s="2" t="s">
        <v>43</v>
      </c>
      <c r="D375" s="2" t="s">
        <v>44</v>
      </c>
      <c r="E375" s="2" t="s">
        <v>49</v>
      </c>
      <c r="F375" s="2" t="s">
        <v>50</v>
      </c>
      <c r="G375" s="2" t="s">
        <v>166</v>
      </c>
    </row>
    <row r="376" spans="1:7">
      <c r="A376" s="4" t="s">
        <v>21</v>
      </c>
      <c r="B376" s="4" t="s">
        <v>508</v>
      </c>
      <c r="C376" s="2" t="s">
        <v>43</v>
      </c>
      <c r="D376" s="2" t="s">
        <v>45</v>
      </c>
      <c r="E376" s="2" t="s">
        <v>47</v>
      </c>
      <c r="F376" s="2" t="s">
        <v>48</v>
      </c>
      <c r="G376" s="2" t="s">
        <v>168</v>
      </c>
    </row>
    <row r="377" spans="1:7">
      <c r="A377" s="4" t="s">
        <v>21</v>
      </c>
      <c r="B377" s="4" t="s">
        <v>509</v>
      </c>
      <c r="C377" s="2" t="s">
        <v>43</v>
      </c>
      <c r="D377" s="2" t="s">
        <v>45</v>
      </c>
      <c r="E377" s="2" t="s">
        <v>47</v>
      </c>
      <c r="F377" s="2" t="s">
        <v>49</v>
      </c>
      <c r="G377" s="2" t="s">
        <v>170</v>
      </c>
    </row>
    <row r="378" spans="1:7">
      <c r="A378" s="4" t="s">
        <v>21</v>
      </c>
      <c r="B378" s="4" t="s">
        <v>510</v>
      </c>
      <c r="C378" s="2" t="s">
        <v>43</v>
      </c>
      <c r="D378" s="2" t="s">
        <v>45</v>
      </c>
      <c r="E378" s="2" t="s">
        <v>48</v>
      </c>
      <c r="F378" s="2" t="s">
        <v>49</v>
      </c>
      <c r="G378" s="2" t="s">
        <v>172</v>
      </c>
    </row>
    <row r="379" spans="1:7">
      <c r="A379" s="4" t="s">
        <v>21</v>
      </c>
      <c r="B379" s="4" t="s">
        <v>511</v>
      </c>
      <c r="C379" s="2" t="s">
        <v>43</v>
      </c>
      <c r="D379" s="2" t="s">
        <v>45</v>
      </c>
      <c r="E379" s="2" t="s">
        <v>48</v>
      </c>
      <c r="F379" s="2" t="s">
        <v>50</v>
      </c>
      <c r="G379" s="2" t="s">
        <v>174</v>
      </c>
    </row>
    <row r="380" spans="1:7">
      <c r="A380" s="4" t="s">
        <v>21</v>
      </c>
      <c r="B380" s="4" t="s">
        <v>512</v>
      </c>
      <c r="C380" s="2" t="s">
        <v>43</v>
      </c>
      <c r="D380" s="2" t="s">
        <v>45</v>
      </c>
      <c r="E380" s="2" t="s">
        <v>49</v>
      </c>
      <c r="F380" s="2" t="s">
        <v>50</v>
      </c>
      <c r="G380" s="2" t="s">
        <v>176</v>
      </c>
    </row>
    <row r="381" spans="1:7">
      <c r="A381" s="4" t="s">
        <v>21</v>
      </c>
      <c r="B381" s="4" t="s">
        <v>513</v>
      </c>
      <c r="C381" s="2" t="s">
        <v>43</v>
      </c>
      <c r="D381" s="2" t="s">
        <v>47</v>
      </c>
      <c r="E381" s="2" t="s">
        <v>48</v>
      </c>
      <c r="F381" s="2" t="s">
        <v>49</v>
      </c>
      <c r="G381" s="2" t="s">
        <v>178</v>
      </c>
    </row>
    <row r="382" spans="1:7">
      <c r="A382" s="4" t="s">
        <v>21</v>
      </c>
      <c r="B382" s="4" t="s">
        <v>514</v>
      </c>
      <c r="C382" s="2" t="s">
        <v>43</v>
      </c>
      <c r="D382" s="2" t="s">
        <v>48</v>
      </c>
      <c r="E382" s="2" t="s">
        <v>49</v>
      </c>
      <c r="F382" s="2" t="s">
        <v>50</v>
      </c>
      <c r="G382" s="2" t="s">
        <v>180</v>
      </c>
    </row>
    <row r="383" spans="1:7">
      <c r="A383" s="4" t="s">
        <v>21</v>
      </c>
      <c r="B383" s="4" t="s">
        <v>515</v>
      </c>
      <c r="C383" s="2" t="s">
        <v>44</v>
      </c>
      <c r="D383" s="2" t="s">
        <v>47</v>
      </c>
      <c r="E383" s="2" t="s">
        <v>48</v>
      </c>
      <c r="F383" s="2" t="s">
        <v>49</v>
      </c>
      <c r="G383" s="2" t="s">
        <v>182</v>
      </c>
    </row>
    <row r="384" spans="1:7">
      <c r="A384" s="4" t="s">
        <v>21</v>
      </c>
      <c r="B384" s="4" t="s">
        <v>516</v>
      </c>
      <c r="C384" s="2" t="s">
        <v>44</v>
      </c>
      <c r="D384" s="2" t="s">
        <v>48</v>
      </c>
      <c r="E384" s="2" t="s">
        <v>49</v>
      </c>
      <c r="F384" s="2" t="s">
        <v>50</v>
      </c>
      <c r="G384" s="2" t="s">
        <v>184</v>
      </c>
    </row>
    <row r="385" spans="1:7">
      <c r="A385" s="4" t="s">
        <v>21</v>
      </c>
      <c r="B385" s="4" t="s">
        <v>517</v>
      </c>
      <c r="C385" s="2" t="s">
        <v>45</v>
      </c>
      <c r="D385" s="2" t="s">
        <v>47</v>
      </c>
      <c r="E385" s="2" t="s">
        <v>48</v>
      </c>
      <c r="F385" s="2" t="s">
        <v>49</v>
      </c>
      <c r="G385" s="2" t="s">
        <v>186</v>
      </c>
    </row>
    <row r="386" spans="1:7">
      <c r="A386" s="4" t="s">
        <v>21</v>
      </c>
      <c r="B386" s="4" t="s">
        <v>518</v>
      </c>
      <c r="C386" s="2" t="s">
        <v>45</v>
      </c>
      <c r="D386" s="2" t="s">
        <v>48</v>
      </c>
      <c r="E386" s="2" t="s">
        <v>49</v>
      </c>
      <c r="F386" s="2" t="s">
        <v>50</v>
      </c>
      <c r="G386" s="2" t="s">
        <v>188</v>
      </c>
    </row>
    <row r="387" spans="1:7">
      <c r="A387" s="4" t="s">
        <v>23</v>
      </c>
      <c r="B387" s="4" t="s">
        <v>519</v>
      </c>
      <c r="C387" s="2" t="s">
        <v>43</v>
      </c>
      <c r="D387" s="2"/>
      <c r="E387" s="2"/>
      <c r="F387" s="2"/>
      <c r="G387" s="2" t="s">
        <v>43</v>
      </c>
    </row>
    <row r="388" spans="1:7">
      <c r="A388" s="4" t="s">
        <v>23</v>
      </c>
      <c r="B388" s="4" t="s">
        <v>520</v>
      </c>
      <c r="C388" s="2" t="s">
        <v>47</v>
      </c>
      <c r="D388" s="2"/>
      <c r="E388" s="2"/>
      <c r="F388" s="2"/>
      <c r="G388" s="2" t="s">
        <v>47</v>
      </c>
    </row>
    <row r="389" spans="1:7">
      <c r="A389" s="4" t="s">
        <v>23</v>
      </c>
      <c r="B389" s="4" t="s">
        <v>521</v>
      </c>
      <c r="C389" s="2" t="s">
        <v>48</v>
      </c>
      <c r="D389" s="2"/>
      <c r="E389" s="2"/>
      <c r="F389" s="2"/>
      <c r="G389" s="2" t="s">
        <v>48</v>
      </c>
    </row>
    <row r="390" spans="1:7">
      <c r="A390" s="4" t="s">
        <v>23</v>
      </c>
      <c r="B390" s="4" t="s">
        <v>522</v>
      </c>
      <c r="C390" s="2" t="s">
        <v>49</v>
      </c>
      <c r="D390" s="2"/>
      <c r="E390" s="2"/>
      <c r="F390" s="2"/>
      <c r="G390" s="2" t="s">
        <v>49</v>
      </c>
    </row>
    <row r="391" spans="1:7">
      <c r="A391" s="4" t="s">
        <v>23</v>
      </c>
      <c r="B391" s="4" t="s">
        <v>523</v>
      </c>
      <c r="C391" s="2" t="s">
        <v>50</v>
      </c>
      <c r="D391" s="2"/>
      <c r="E391" s="2"/>
      <c r="F391" s="2"/>
      <c r="G391" s="2" t="s">
        <v>50</v>
      </c>
    </row>
    <row r="392" spans="1:7">
      <c r="A392" s="4" t="s">
        <v>23</v>
      </c>
      <c r="B392" s="4" t="s">
        <v>524</v>
      </c>
      <c r="C392" s="2" t="s">
        <v>43</v>
      </c>
      <c r="D392" s="2" t="s">
        <v>47</v>
      </c>
      <c r="E392" s="2"/>
      <c r="F392" s="2"/>
      <c r="G392" s="2" t="s">
        <v>90</v>
      </c>
    </row>
    <row r="393" spans="1:7">
      <c r="A393" s="4" t="s">
        <v>23</v>
      </c>
      <c r="B393" s="4" t="s">
        <v>525</v>
      </c>
      <c r="C393" s="2" t="s">
        <v>43</v>
      </c>
      <c r="D393" s="2" t="s">
        <v>48</v>
      </c>
      <c r="E393" s="2"/>
      <c r="F393" s="2"/>
      <c r="G393" s="2" t="s">
        <v>92</v>
      </c>
    </row>
    <row r="394" spans="1:7">
      <c r="A394" s="4" t="s">
        <v>23</v>
      </c>
      <c r="B394" s="4" t="s">
        <v>526</v>
      </c>
      <c r="C394" s="2" t="s">
        <v>43</v>
      </c>
      <c r="D394" s="2" t="s">
        <v>49</v>
      </c>
      <c r="E394" s="2"/>
      <c r="F394" s="2"/>
      <c r="G394" s="2" t="s">
        <v>94</v>
      </c>
    </row>
    <row r="395" spans="1:7">
      <c r="A395" s="4" t="s">
        <v>23</v>
      </c>
      <c r="B395" s="4" t="s">
        <v>527</v>
      </c>
      <c r="C395" s="2" t="s">
        <v>43</v>
      </c>
      <c r="D395" s="2" t="s">
        <v>50</v>
      </c>
      <c r="E395" s="2"/>
      <c r="F395" s="2"/>
      <c r="G395" s="2" t="s">
        <v>96</v>
      </c>
    </row>
    <row r="396" spans="1:7">
      <c r="A396" s="4" t="s">
        <v>23</v>
      </c>
      <c r="B396" s="4" t="s">
        <v>528</v>
      </c>
      <c r="C396" s="2" t="s">
        <v>47</v>
      </c>
      <c r="D396" s="2" t="s">
        <v>48</v>
      </c>
      <c r="E396" s="2"/>
      <c r="F396" s="2"/>
      <c r="G396" s="2" t="s">
        <v>98</v>
      </c>
    </row>
    <row r="397" spans="1:7">
      <c r="A397" s="4" t="s">
        <v>23</v>
      </c>
      <c r="B397" s="4" t="s">
        <v>529</v>
      </c>
      <c r="C397" s="2" t="s">
        <v>47</v>
      </c>
      <c r="D397" s="2" t="s">
        <v>49</v>
      </c>
      <c r="E397" s="2"/>
      <c r="F397" s="2"/>
      <c r="G397" s="2" t="s">
        <v>100</v>
      </c>
    </row>
    <row r="398" spans="1:7">
      <c r="A398" s="4" t="s">
        <v>23</v>
      </c>
      <c r="B398" s="4" t="s">
        <v>530</v>
      </c>
      <c r="C398" s="2" t="s">
        <v>48</v>
      </c>
      <c r="D398" s="2" t="s">
        <v>49</v>
      </c>
      <c r="E398" s="2"/>
      <c r="F398" s="2"/>
      <c r="G398" s="2" t="s">
        <v>102</v>
      </c>
    </row>
    <row r="399" spans="1:7">
      <c r="A399" s="4" t="s">
        <v>23</v>
      </c>
      <c r="B399" s="4" t="s">
        <v>531</v>
      </c>
      <c r="C399" s="2" t="s">
        <v>48</v>
      </c>
      <c r="D399" s="2" t="s">
        <v>50</v>
      </c>
      <c r="E399" s="2"/>
      <c r="F399" s="2"/>
      <c r="G399" s="2" t="s">
        <v>104</v>
      </c>
    </row>
    <row r="400" spans="1:7">
      <c r="A400" s="4" t="s">
        <v>23</v>
      </c>
      <c r="B400" s="4" t="s">
        <v>532</v>
      </c>
      <c r="C400" s="2" t="s">
        <v>49</v>
      </c>
      <c r="D400" s="2" t="s">
        <v>50</v>
      </c>
      <c r="E400" s="2"/>
      <c r="F400" s="2"/>
      <c r="G400" s="2" t="s">
        <v>106</v>
      </c>
    </row>
    <row r="401" spans="1:7">
      <c r="A401" s="4" t="s">
        <v>23</v>
      </c>
      <c r="B401" s="4" t="s">
        <v>533</v>
      </c>
      <c r="C401" s="2" t="s">
        <v>43</v>
      </c>
      <c r="D401" s="2" t="s">
        <v>44</v>
      </c>
      <c r="E401" s="2" t="s">
        <v>47</v>
      </c>
      <c r="F401" s="2"/>
      <c r="G401" s="2" t="s">
        <v>108</v>
      </c>
    </row>
    <row r="402" spans="1:7">
      <c r="A402" s="4" t="s">
        <v>23</v>
      </c>
      <c r="B402" s="4" t="s">
        <v>534</v>
      </c>
      <c r="C402" s="2" t="s">
        <v>43</v>
      </c>
      <c r="D402" s="2" t="s">
        <v>44</v>
      </c>
      <c r="E402" s="2" t="s">
        <v>48</v>
      </c>
      <c r="F402" s="2"/>
      <c r="G402" s="2" t="s">
        <v>110</v>
      </c>
    </row>
    <row r="403" spans="1:7">
      <c r="A403" s="4" t="s">
        <v>23</v>
      </c>
      <c r="B403" s="4" t="s">
        <v>535</v>
      </c>
      <c r="C403" s="2" t="s">
        <v>43</v>
      </c>
      <c r="D403" s="2" t="s">
        <v>44</v>
      </c>
      <c r="E403" s="2" t="s">
        <v>49</v>
      </c>
      <c r="F403" s="2"/>
      <c r="G403" s="2" t="s">
        <v>112</v>
      </c>
    </row>
    <row r="404" spans="1:7">
      <c r="A404" s="4" t="s">
        <v>23</v>
      </c>
      <c r="B404" s="4" t="s">
        <v>536</v>
      </c>
      <c r="C404" s="2" t="s">
        <v>43</v>
      </c>
      <c r="D404" s="2" t="s">
        <v>44</v>
      </c>
      <c r="E404" s="2" t="s">
        <v>50</v>
      </c>
      <c r="F404" s="2"/>
      <c r="G404" s="2" t="s">
        <v>114</v>
      </c>
    </row>
    <row r="405" spans="1:7">
      <c r="A405" s="4" t="s">
        <v>23</v>
      </c>
      <c r="B405" s="4" t="s">
        <v>537</v>
      </c>
      <c r="C405" s="2" t="s">
        <v>43</v>
      </c>
      <c r="D405" s="2" t="s">
        <v>45</v>
      </c>
      <c r="E405" s="2" t="s">
        <v>47</v>
      </c>
      <c r="F405" s="2"/>
      <c r="G405" s="2" t="s">
        <v>116</v>
      </c>
    </row>
    <row r="406" spans="1:7">
      <c r="A406" s="4" t="s">
        <v>23</v>
      </c>
      <c r="B406" s="4" t="s">
        <v>538</v>
      </c>
      <c r="C406" s="2" t="s">
        <v>43</v>
      </c>
      <c r="D406" s="2" t="s">
        <v>45</v>
      </c>
      <c r="E406" s="2" t="s">
        <v>48</v>
      </c>
      <c r="F406" s="2"/>
      <c r="G406" s="2" t="s">
        <v>118</v>
      </c>
    </row>
    <row r="407" spans="1:7">
      <c r="A407" s="4" t="s">
        <v>23</v>
      </c>
      <c r="B407" s="4" t="s">
        <v>539</v>
      </c>
      <c r="C407" s="2" t="s">
        <v>43</v>
      </c>
      <c r="D407" s="2" t="s">
        <v>45</v>
      </c>
      <c r="E407" s="2" t="s">
        <v>49</v>
      </c>
      <c r="F407" s="2"/>
      <c r="G407" s="2" t="s">
        <v>120</v>
      </c>
    </row>
    <row r="408" spans="1:7">
      <c r="A408" s="4" t="s">
        <v>23</v>
      </c>
      <c r="B408" s="4" t="s">
        <v>540</v>
      </c>
      <c r="C408" s="2" t="s">
        <v>43</v>
      </c>
      <c r="D408" s="2" t="s">
        <v>45</v>
      </c>
      <c r="E408" s="2" t="s">
        <v>50</v>
      </c>
      <c r="F408" s="2"/>
      <c r="G408" s="2" t="s">
        <v>122</v>
      </c>
    </row>
    <row r="409" spans="1:7">
      <c r="A409" s="4" t="s">
        <v>23</v>
      </c>
      <c r="B409" s="4" t="s">
        <v>541</v>
      </c>
      <c r="C409" s="2" t="s">
        <v>43</v>
      </c>
      <c r="D409" s="2" t="s">
        <v>47</v>
      </c>
      <c r="E409" s="2" t="s">
        <v>48</v>
      </c>
      <c r="F409" s="2"/>
      <c r="G409" s="2" t="s">
        <v>124</v>
      </c>
    </row>
    <row r="410" spans="1:7">
      <c r="A410" s="4" t="s">
        <v>23</v>
      </c>
      <c r="B410" s="4" t="s">
        <v>542</v>
      </c>
      <c r="C410" s="2" t="s">
        <v>43</v>
      </c>
      <c r="D410" s="2" t="s">
        <v>47</v>
      </c>
      <c r="E410" s="2" t="s">
        <v>49</v>
      </c>
      <c r="F410" s="2"/>
      <c r="G410" s="2" t="s">
        <v>126</v>
      </c>
    </row>
    <row r="411" spans="1:7">
      <c r="A411" s="4" t="s">
        <v>23</v>
      </c>
      <c r="B411" s="4" t="s">
        <v>543</v>
      </c>
      <c r="C411" s="2" t="s">
        <v>43</v>
      </c>
      <c r="D411" s="2" t="s">
        <v>48</v>
      </c>
      <c r="E411" s="2" t="s">
        <v>49</v>
      </c>
      <c r="F411" s="2"/>
      <c r="G411" s="2" t="s">
        <v>128</v>
      </c>
    </row>
    <row r="412" spans="1:7">
      <c r="A412" s="4" t="s">
        <v>23</v>
      </c>
      <c r="B412" s="4" t="s">
        <v>544</v>
      </c>
      <c r="C412" s="2" t="s">
        <v>43</v>
      </c>
      <c r="D412" s="2" t="s">
        <v>48</v>
      </c>
      <c r="E412" s="2" t="s">
        <v>50</v>
      </c>
      <c r="F412" s="2"/>
      <c r="G412" s="2" t="s">
        <v>130</v>
      </c>
    </row>
    <row r="413" spans="1:7">
      <c r="A413" s="4" t="s">
        <v>23</v>
      </c>
      <c r="B413" s="4" t="s">
        <v>545</v>
      </c>
      <c r="C413" s="2" t="s">
        <v>43</v>
      </c>
      <c r="D413" s="2" t="s">
        <v>49</v>
      </c>
      <c r="E413" s="2" t="s">
        <v>50</v>
      </c>
      <c r="F413" s="2"/>
      <c r="G413" s="2" t="s">
        <v>132</v>
      </c>
    </row>
    <row r="414" spans="1:7">
      <c r="A414" s="4" t="s">
        <v>23</v>
      </c>
      <c r="B414" s="4" t="s">
        <v>546</v>
      </c>
      <c r="C414" s="2" t="s">
        <v>44</v>
      </c>
      <c r="D414" s="2" t="s">
        <v>47</v>
      </c>
      <c r="E414" s="2" t="s">
        <v>48</v>
      </c>
      <c r="F414" s="2"/>
      <c r="G414" s="2" t="s">
        <v>134</v>
      </c>
    </row>
    <row r="415" spans="1:7">
      <c r="A415" s="4" t="s">
        <v>23</v>
      </c>
      <c r="B415" s="4" t="s">
        <v>547</v>
      </c>
      <c r="C415" s="2" t="s">
        <v>44</v>
      </c>
      <c r="D415" s="2" t="s">
        <v>47</v>
      </c>
      <c r="E415" s="2" t="s">
        <v>49</v>
      </c>
      <c r="F415" s="2"/>
      <c r="G415" s="2" t="s">
        <v>136</v>
      </c>
    </row>
    <row r="416" spans="1:7">
      <c r="A416" s="4" t="s">
        <v>23</v>
      </c>
      <c r="B416" s="4" t="s">
        <v>548</v>
      </c>
      <c r="C416" s="2" t="s">
        <v>44</v>
      </c>
      <c r="D416" s="2" t="s">
        <v>48</v>
      </c>
      <c r="E416" s="2" t="s">
        <v>49</v>
      </c>
      <c r="F416" s="2"/>
      <c r="G416" s="2" t="s">
        <v>138</v>
      </c>
    </row>
    <row r="417" spans="1:7">
      <c r="A417" s="4" t="s">
        <v>23</v>
      </c>
      <c r="B417" s="4" t="s">
        <v>549</v>
      </c>
      <c r="C417" s="2" t="s">
        <v>44</v>
      </c>
      <c r="D417" s="2" t="s">
        <v>48</v>
      </c>
      <c r="E417" s="2" t="s">
        <v>50</v>
      </c>
      <c r="F417" s="2"/>
      <c r="G417" s="2" t="s">
        <v>140</v>
      </c>
    </row>
    <row r="418" spans="1:7">
      <c r="A418" s="4" t="s">
        <v>23</v>
      </c>
      <c r="B418" s="4" t="s">
        <v>550</v>
      </c>
      <c r="C418" s="2" t="s">
        <v>44</v>
      </c>
      <c r="D418" s="2" t="s">
        <v>49</v>
      </c>
      <c r="E418" s="2" t="s">
        <v>50</v>
      </c>
      <c r="F418" s="2"/>
      <c r="G418" s="2" t="s">
        <v>142</v>
      </c>
    </row>
    <row r="419" spans="1:7">
      <c r="A419" s="4" t="s">
        <v>23</v>
      </c>
      <c r="B419" s="4" t="s">
        <v>551</v>
      </c>
      <c r="C419" s="2" t="s">
        <v>45</v>
      </c>
      <c r="D419" s="2" t="s">
        <v>47</v>
      </c>
      <c r="E419" s="2" t="s">
        <v>48</v>
      </c>
      <c r="F419" s="2"/>
      <c r="G419" s="2" t="s">
        <v>144</v>
      </c>
    </row>
    <row r="420" spans="1:7">
      <c r="A420" s="4" t="s">
        <v>23</v>
      </c>
      <c r="B420" s="4" t="s">
        <v>552</v>
      </c>
      <c r="C420" s="2" t="s">
        <v>45</v>
      </c>
      <c r="D420" s="2" t="s">
        <v>47</v>
      </c>
      <c r="E420" s="2" t="s">
        <v>49</v>
      </c>
      <c r="F420" s="2"/>
      <c r="G420" s="2" t="s">
        <v>146</v>
      </c>
    </row>
    <row r="421" spans="1:7">
      <c r="A421" s="4" t="s">
        <v>23</v>
      </c>
      <c r="B421" s="4" t="s">
        <v>553</v>
      </c>
      <c r="C421" s="2" t="s">
        <v>45</v>
      </c>
      <c r="D421" s="2" t="s">
        <v>48</v>
      </c>
      <c r="E421" s="2" t="s">
        <v>49</v>
      </c>
      <c r="F421" s="2"/>
      <c r="G421" s="2" t="s">
        <v>148</v>
      </c>
    </row>
    <row r="422" spans="1:7">
      <c r="A422" s="4" t="s">
        <v>23</v>
      </c>
      <c r="B422" s="4" t="s">
        <v>554</v>
      </c>
      <c r="C422" s="2" t="s">
        <v>45</v>
      </c>
      <c r="D422" s="2" t="s">
        <v>48</v>
      </c>
      <c r="E422" s="2" t="s">
        <v>50</v>
      </c>
      <c r="F422" s="2"/>
      <c r="G422" s="2" t="s">
        <v>150</v>
      </c>
    </row>
    <row r="423" spans="1:7">
      <c r="A423" s="4" t="s">
        <v>23</v>
      </c>
      <c r="B423" s="4" t="s">
        <v>555</v>
      </c>
      <c r="C423" s="2" t="s">
        <v>45</v>
      </c>
      <c r="D423" s="2" t="s">
        <v>49</v>
      </c>
      <c r="E423" s="2" t="s">
        <v>50</v>
      </c>
      <c r="F423" s="2"/>
      <c r="G423" s="2" t="s">
        <v>152</v>
      </c>
    </row>
    <row r="424" spans="1:7">
      <c r="A424" s="4" t="s">
        <v>23</v>
      </c>
      <c r="B424" s="4" t="s">
        <v>556</v>
      </c>
      <c r="C424" s="2" t="s">
        <v>47</v>
      </c>
      <c r="D424" s="2" t="s">
        <v>48</v>
      </c>
      <c r="E424" s="2" t="s">
        <v>49</v>
      </c>
      <c r="F424" s="2"/>
      <c r="G424" s="2" t="s">
        <v>154</v>
      </c>
    </row>
    <row r="425" spans="1:7">
      <c r="A425" s="4" t="s">
        <v>23</v>
      </c>
      <c r="B425" s="4" t="s">
        <v>557</v>
      </c>
      <c r="C425" s="2" t="s">
        <v>48</v>
      </c>
      <c r="D425" s="2" t="s">
        <v>49</v>
      </c>
      <c r="E425" s="2" t="s">
        <v>50</v>
      </c>
      <c r="F425" s="2"/>
      <c r="G425" s="2" t="s">
        <v>156</v>
      </c>
    </row>
    <row r="426" spans="1:7">
      <c r="A426" s="4" t="s">
        <v>23</v>
      </c>
      <c r="B426" s="4" t="s">
        <v>558</v>
      </c>
      <c r="C426" s="2" t="s">
        <v>43</v>
      </c>
      <c r="D426" s="2" t="s">
        <v>44</v>
      </c>
      <c r="E426" s="2" t="s">
        <v>47</v>
      </c>
      <c r="F426" s="2" t="s">
        <v>48</v>
      </c>
      <c r="G426" s="2" t="s">
        <v>158</v>
      </c>
    </row>
    <row r="427" spans="1:7">
      <c r="A427" s="4" t="s">
        <v>23</v>
      </c>
      <c r="B427" s="4" t="s">
        <v>559</v>
      </c>
      <c r="C427" s="2" t="s">
        <v>43</v>
      </c>
      <c r="D427" s="2" t="s">
        <v>44</v>
      </c>
      <c r="E427" s="2" t="s">
        <v>47</v>
      </c>
      <c r="F427" s="2" t="s">
        <v>49</v>
      </c>
      <c r="G427" s="2" t="s">
        <v>160</v>
      </c>
    </row>
    <row r="428" spans="1:7">
      <c r="A428" s="4" t="s">
        <v>23</v>
      </c>
      <c r="B428" s="4" t="s">
        <v>560</v>
      </c>
      <c r="C428" s="2" t="s">
        <v>43</v>
      </c>
      <c r="D428" s="2" t="s">
        <v>44</v>
      </c>
      <c r="E428" s="2" t="s">
        <v>48</v>
      </c>
      <c r="F428" s="2" t="s">
        <v>49</v>
      </c>
      <c r="G428" s="2" t="s">
        <v>162</v>
      </c>
    </row>
    <row r="429" spans="1:7">
      <c r="A429" s="4" t="s">
        <v>23</v>
      </c>
      <c r="B429" s="4" t="s">
        <v>561</v>
      </c>
      <c r="C429" s="2" t="s">
        <v>43</v>
      </c>
      <c r="D429" s="2" t="s">
        <v>44</v>
      </c>
      <c r="E429" s="2" t="s">
        <v>48</v>
      </c>
      <c r="F429" s="2" t="s">
        <v>50</v>
      </c>
      <c r="G429" s="2" t="s">
        <v>164</v>
      </c>
    </row>
    <row r="430" spans="1:7">
      <c r="A430" s="4" t="s">
        <v>23</v>
      </c>
      <c r="B430" s="4" t="s">
        <v>562</v>
      </c>
      <c r="C430" s="2" t="s">
        <v>43</v>
      </c>
      <c r="D430" s="2" t="s">
        <v>44</v>
      </c>
      <c r="E430" s="2" t="s">
        <v>49</v>
      </c>
      <c r="F430" s="2" t="s">
        <v>50</v>
      </c>
      <c r="G430" s="2" t="s">
        <v>166</v>
      </c>
    </row>
    <row r="431" spans="1:7">
      <c r="A431" s="4" t="s">
        <v>23</v>
      </c>
      <c r="B431" s="4" t="s">
        <v>563</v>
      </c>
      <c r="C431" s="2" t="s">
        <v>43</v>
      </c>
      <c r="D431" s="2" t="s">
        <v>45</v>
      </c>
      <c r="E431" s="2" t="s">
        <v>47</v>
      </c>
      <c r="F431" s="2" t="s">
        <v>48</v>
      </c>
      <c r="G431" s="2" t="s">
        <v>168</v>
      </c>
    </row>
    <row r="432" spans="1:7">
      <c r="A432" s="4" t="s">
        <v>23</v>
      </c>
      <c r="B432" s="4" t="s">
        <v>564</v>
      </c>
      <c r="C432" s="2" t="s">
        <v>43</v>
      </c>
      <c r="D432" s="2" t="s">
        <v>45</v>
      </c>
      <c r="E432" s="2" t="s">
        <v>47</v>
      </c>
      <c r="F432" s="2" t="s">
        <v>49</v>
      </c>
      <c r="G432" s="2" t="s">
        <v>170</v>
      </c>
    </row>
    <row r="433" spans="1:7">
      <c r="A433" s="4" t="s">
        <v>23</v>
      </c>
      <c r="B433" s="4" t="s">
        <v>565</v>
      </c>
      <c r="C433" s="2" t="s">
        <v>43</v>
      </c>
      <c r="D433" s="2" t="s">
        <v>45</v>
      </c>
      <c r="E433" s="2" t="s">
        <v>48</v>
      </c>
      <c r="F433" s="2" t="s">
        <v>49</v>
      </c>
      <c r="G433" s="2" t="s">
        <v>172</v>
      </c>
    </row>
    <row r="434" spans="1:7">
      <c r="A434" s="4" t="s">
        <v>23</v>
      </c>
      <c r="B434" s="4" t="s">
        <v>566</v>
      </c>
      <c r="C434" s="2" t="s">
        <v>43</v>
      </c>
      <c r="D434" s="2" t="s">
        <v>45</v>
      </c>
      <c r="E434" s="2" t="s">
        <v>48</v>
      </c>
      <c r="F434" s="2" t="s">
        <v>50</v>
      </c>
      <c r="G434" s="2" t="s">
        <v>174</v>
      </c>
    </row>
    <row r="435" spans="1:7">
      <c r="A435" s="4" t="s">
        <v>23</v>
      </c>
      <c r="B435" s="4" t="s">
        <v>567</v>
      </c>
      <c r="C435" s="2" t="s">
        <v>43</v>
      </c>
      <c r="D435" s="2" t="s">
        <v>45</v>
      </c>
      <c r="E435" s="2" t="s">
        <v>49</v>
      </c>
      <c r="F435" s="2" t="s">
        <v>50</v>
      </c>
      <c r="G435" s="2" t="s">
        <v>176</v>
      </c>
    </row>
    <row r="436" spans="1:7">
      <c r="A436" s="4" t="s">
        <v>23</v>
      </c>
      <c r="B436" s="4" t="s">
        <v>568</v>
      </c>
      <c r="C436" s="2" t="s">
        <v>43</v>
      </c>
      <c r="D436" s="2" t="s">
        <v>47</v>
      </c>
      <c r="E436" s="2" t="s">
        <v>48</v>
      </c>
      <c r="F436" s="2" t="s">
        <v>49</v>
      </c>
      <c r="G436" s="2" t="s">
        <v>178</v>
      </c>
    </row>
    <row r="437" spans="1:7">
      <c r="A437" s="4" t="s">
        <v>23</v>
      </c>
      <c r="B437" s="4" t="s">
        <v>569</v>
      </c>
      <c r="C437" s="2" t="s">
        <v>43</v>
      </c>
      <c r="D437" s="2" t="s">
        <v>48</v>
      </c>
      <c r="E437" s="2" t="s">
        <v>49</v>
      </c>
      <c r="F437" s="2" t="s">
        <v>50</v>
      </c>
      <c r="G437" s="2" t="s">
        <v>180</v>
      </c>
    </row>
    <row r="438" spans="1:7">
      <c r="A438" s="4" t="s">
        <v>23</v>
      </c>
      <c r="B438" s="4" t="s">
        <v>570</v>
      </c>
      <c r="C438" s="2" t="s">
        <v>44</v>
      </c>
      <c r="D438" s="2" t="s">
        <v>47</v>
      </c>
      <c r="E438" s="2" t="s">
        <v>48</v>
      </c>
      <c r="F438" s="2" t="s">
        <v>49</v>
      </c>
      <c r="G438" s="2" t="s">
        <v>182</v>
      </c>
    </row>
    <row r="439" spans="1:7">
      <c r="A439" s="4" t="s">
        <v>23</v>
      </c>
      <c r="B439" s="4" t="s">
        <v>571</v>
      </c>
      <c r="C439" s="2" t="s">
        <v>44</v>
      </c>
      <c r="D439" s="2" t="s">
        <v>48</v>
      </c>
      <c r="E439" s="2" t="s">
        <v>49</v>
      </c>
      <c r="F439" s="2" t="s">
        <v>50</v>
      </c>
      <c r="G439" s="2" t="s">
        <v>184</v>
      </c>
    </row>
    <row r="440" spans="1:7">
      <c r="A440" s="4" t="s">
        <v>23</v>
      </c>
      <c r="B440" s="4" t="s">
        <v>572</v>
      </c>
      <c r="C440" s="2" t="s">
        <v>45</v>
      </c>
      <c r="D440" s="2" t="s">
        <v>47</v>
      </c>
      <c r="E440" s="2" t="s">
        <v>48</v>
      </c>
      <c r="F440" s="2" t="s">
        <v>49</v>
      </c>
      <c r="G440" s="2" t="s">
        <v>186</v>
      </c>
    </row>
    <row r="441" spans="1:7">
      <c r="A441" s="4" t="s">
        <v>23</v>
      </c>
      <c r="B441" s="4" t="s">
        <v>573</v>
      </c>
      <c r="C441" s="2" t="s">
        <v>45</v>
      </c>
      <c r="D441" s="2" t="s">
        <v>48</v>
      </c>
      <c r="E441" s="2" t="s">
        <v>49</v>
      </c>
      <c r="F441" s="2" t="s">
        <v>50</v>
      </c>
      <c r="G441" s="2" t="s">
        <v>188</v>
      </c>
    </row>
    <row r="442" spans="1:7">
      <c r="A442" s="5" t="s">
        <v>26</v>
      </c>
      <c r="B442" s="5" t="s">
        <v>574</v>
      </c>
      <c r="C442" s="2" t="s">
        <v>47</v>
      </c>
      <c r="D442" s="2"/>
      <c r="E442" s="2"/>
      <c r="F442" s="2"/>
      <c r="G442" s="2" t="s">
        <v>47</v>
      </c>
    </row>
    <row r="443" spans="1:7">
      <c r="A443" s="5" t="s">
        <v>26</v>
      </c>
      <c r="B443" s="5" t="s">
        <v>575</v>
      </c>
      <c r="C443" s="2" t="s">
        <v>48</v>
      </c>
      <c r="D443" s="2"/>
      <c r="E443" s="2"/>
      <c r="F443" s="2"/>
      <c r="G443" s="2" t="s">
        <v>48</v>
      </c>
    </row>
    <row r="444" spans="1:7">
      <c r="A444" s="5" t="s">
        <v>26</v>
      </c>
      <c r="B444" s="5" t="s">
        <v>576</v>
      </c>
      <c r="C444" s="2" t="s">
        <v>49</v>
      </c>
      <c r="D444" s="2"/>
      <c r="E444" s="2"/>
      <c r="F444" s="2"/>
      <c r="G444" s="2" t="s">
        <v>49</v>
      </c>
    </row>
    <row r="445" spans="1:7">
      <c r="A445" s="5" t="s">
        <v>26</v>
      </c>
      <c r="B445" s="5" t="s">
        <v>577</v>
      </c>
      <c r="C445" s="2" t="s">
        <v>50</v>
      </c>
      <c r="D445" s="2"/>
      <c r="E445" s="2"/>
      <c r="F445" s="2"/>
      <c r="G445" s="2" t="s">
        <v>50</v>
      </c>
    </row>
    <row r="446" spans="1:7">
      <c r="A446" s="5" t="s">
        <v>26</v>
      </c>
      <c r="B446" s="5" t="s">
        <v>578</v>
      </c>
      <c r="C446" s="2" t="s">
        <v>47</v>
      </c>
      <c r="D446" s="2" t="s">
        <v>48</v>
      </c>
      <c r="E446" s="2"/>
      <c r="F446" s="2"/>
      <c r="G446" s="2" t="s">
        <v>98</v>
      </c>
    </row>
    <row r="447" spans="1:7">
      <c r="A447" s="5" t="s">
        <v>26</v>
      </c>
      <c r="B447" s="5" t="s">
        <v>579</v>
      </c>
      <c r="C447" s="2" t="s">
        <v>47</v>
      </c>
      <c r="D447" s="2" t="s">
        <v>49</v>
      </c>
      <c r="E447" s="2"/>
      <c r="F447" s="2"/>
      <c r="G447" s="2" t="s">
        <v>100</v>
      </c>
    </row>
    <row r="448" spans="1:7">
      <c r="A448" s="5" t="s">
        <v>26</v>
      </c>
      <c r="B448" s="5" t="s">
        <v>580</v>
      </c>
      <c r="C448" s="2" t="s">
        <v>48</v>
      </c>
      <c r="D448" s="2" t="s">
        <v>49</v>
      </c>
      <c r="E448" s="2"/>
      <c r="F448" s="2"/>
      <c r="G448" s="2" t="s">
        <v>102</v>
      </c>
    </row>
    <row r="449" spans="1:7">
      <c r="A449" s="5" t="s">
        <v>26</v>
      </c>
      <c r="B449" s="5" t="s">
        <v>581</v>
      </c>
      <c r="C449" s="2" t="s">
        <v>48</v>
      </c>
      <c r="D449" s="2" t="s">
        <v>50</v>
      </c>
      <c r="E449" s="2"/>
      <c r="F449" s="2"/>
      <c r="G449" s="2" t="s">
        <v>104</v>
      </c>
    </row>
    <row r="450" spans="1:7">
      <c r="A450" s="5" t="s">
        <v>26</v>
      </c>
      <c r="B450" s="5" t="s">
        <v>582</v>
      </c>
      <c r="C450" s="2" t="s">
        <v>49</v>
      </c>
      <c r="D450" s="2" t="s">
        <v>50</v>
      </c>
      <c r="E450" s="2"/>
      <c r="F450" s="2"/>
      <c r="G450" s="2" t="s">
        <v>106</v>
      </c>
    </row>
    <row r="451" spans="1:7">
      <c r="A451" s="5" t="s">
        <v>26</v>
      </c>
      <c r="B451" s="5" t="s">
        <v>583</v>
      </c>
      <c r="C451" s="2" t="s">
        <v>44</v>
      </c>
      <c r="D451" s="2" t="s">
        <v>47</v>
      </c>
      <c r="E451" s="2" t="s">
        <v>48</v>
      </c>
      <c r="F451" s="2"/>
      <c r="G451" s="2" t="s">
        <v>134</v>
      </c>
    </row>
    <row r="452" spans="1:7">
      <c r="A452" s="5" t="s">
        <v>26</v>
      </c>
      <c r="B452" s="5" t="s">
        <v>584</v>
      </c>
      <c r="C452" s="2" t="s">
        <v>44</v>
      </c>
      <c r="D452" s="2" t="s">
        <v>47</v>
      </c>
      <c r="E452" s="2" t="s">
        <v>49</v>
      </c>
      <c r="F452" s="2"/>
      <c r="G452" s="2" t="s">
        <v>136</v>
      </c>
    </row>
    <row r="453" spans="1:7">
      <c r="A453" s="5" t="s">
        <v>26</v>
      </c>
      <c r="B453" s="5" t="s">
        <v>585</v>
      </c>
      <c r="C453" s="2" t="s">
        <v>44</v>
      </c>
      <c r="D453" s="2" t="s">
        <v>48</v>
      </c>
      <c r="E453" s="2" t="s">
        <v>49</v>
      </c>
      <c r="F453" s="2"/>
      <c r="G453" s="2" t="s">
        <v>138</v>
      </c>
    </row>
    <row r="454" spans="1:7">
      <c r="A454" s="5" t="s">
        <v>26</v>
      </c>
      <c r="B454" s="5" t="s">
        <v>586</v>
      </c>
      <c r="C454" s="2" t="s">
        <v>44</v>
      </c>
      <c r="D454" s="2" t="s">
        <v>48</v>
      </c>
      <c r="E454" s="2" t="s">
        <v>50</v>
      </c>
      <c r="F454" s="2"/>
      <c r="G454" s="2" t="s">
        <v>140</v>
      </c>
    </row>
    <row r="455" spans="1:7">
      <c r="A455" s="5" t="s">
        <v>26</v>
      </c>
      <c r="B455" s="5" t="s">
        <v>587</v>
      </c>
      <c r="C455" s="2" t="s">
        <v>44</v>
      </c>
      <c r="D455" s="2" t="s">
        <v>49</v>
      </c>
      <c r="E455" s="2" t="s">
        <v>50</v>
      </c>
      <c r="F455" s="2"/>
      <c r="G455" s="2" t="s">
        <v>142</v>
      </c>
    </row>
    <row r="456" spans="1:7">
      <c r="A456" s="5" t="s">
        <v>26</v>
      </c>
      <c r="B456" s="5" t="s">
        <v>588</v>
      </c>
      <c r="C456" s="2" t="s">
        <v>45</v>
      </c>
      <c r="D456" s="2" t="s">
        <v>47</v>
      </c>
      <c r="E456" s="2" t="s">
        <v>48</v>
      </c>
      <c r="F456" s="2"/>
      <c r="G456" s="2" t="s">
        <v>144</v>
      </c>
    </row>
    <row r="457" spans="1:7">
      <c r="A457" s="5" t="s">
        <v>26</v>
      </c>
      <c r="B457" s="5" t="s">
        <v>589</v>
      </c>
      <c r="C457" s="2" t="s">
        <v>45</v>
      </c>
      <c r="D457" s="2" t="s">
        <v>47</v>
      </c>
      <c r="E457" s="2" t="s">
        <v>49</v>
      </c>
      <c r="F457" s="2"/>
      <c r="G457" s="2" t="s">
        <v>146</v>
      </c>
    </row>
    <row r="458" spans="1:7">
      <c r="A458" s="5" t="s">
        <v>26</v>
      </c>
      <c r="B458" s="5" t="s">
        <v>590</v>
      </c>
      <c r="C458" s="2" t="s">
        <v>45</v>
      </c>
      <c r="D458" s="2" t="s">
        <v>48</v>
      </c>
      <c r="E458" s="2" t="s">
        <v>49</v>
      </c>
      <c r="F458" s="2"/>
      <c r="G458" s="2" t="s">
        <v>148</v>
      </c>
    </row>
    <row r="459" spans="1:7">
      <c r="A459" s="5" t="s">
        <v>26</v>
      </c>
      <c r="B459" s="5" t="s">
        <v>591</v>
      </c>
      <c r="C459" s="2" t="s">
        <v>45</v>
      </c>
      <c r="D459" s="2" t="s">
        <v>48</v>
      </c>
      <c r="E459" s="2" t="s">
        <v>50</v>
      </c>
      <c r="F459" s="2"/>
      <c r="G459" s="2" t="s">
        <v>150</v>
      </c>
    </row>
    <row r="460" spans="1:7">
      <c r="A460" s="5" t="s">
        <v>26</v>
      </c>
      <c r="B460" s="5" t="s">
        <v>592</v>
      </c>
      <c r="C460" s="2" t="s">
        <v>45</v>
      </c>
      <c r="D460" s="2" t="s">
        <v>49</v>
      </c>
      <c r="E460" s="2" t="s">
        <v>50</v>
      </c>
      <c r="F460" s="2"/>
      <c r="G460" s="2" t="s">
        <v>152</v>
      </c>
    </row>
    <row r="461" spans="1:7">
      <c r="A461" s="5" t="s">
        <v>26</v>
      </c>
      <c r="B461" s="5" t="s">
        <v>593</v>
      </c>
      <c r="C461" s="2" t="s">
        <v>47</v>
      </c>
      <c r="D461" s="2" t="s">
        <v>48</v>
      </c>
      <c r="E461" s="2" t="s">
        <v>49</v>
      </c>
      <c r="F461" s="2"/>
      <c r="G461" s="2" t="s">
        <v>154</v>
      </c>
    </row>
    <row r="462" spans="1:7">
      <c r="A462" s="5" t="s">
        <v>26</v>
      </c>
      <c r="B462" s="5" t="s">
        <v>594</v>
      </c>
      <c r="C462" s="2" t="s">
        <v>48</v>
      </c>
      <c r="D462" s="2" t="s">
        <v>49</v>
      </c>
      <c r="E462" s="2" t="s">
        <v>50</v>
      </c>
      <c r="F462" s="2"/>
      <c r="G462" s="2" t="s">
        <v>156</v>
      </c>
    </row>
    <row r="463" spans="1:7">
      <c r="A463" s="5" t="s">
        <v>26</v>
      </c>
      <c r="B463" s="5" t="s">
        <v>595</v>
      </c>
      <c r="C463" s="2" t="s">
        <v>44</v>
      </c>
      <c r="D463" s="2" t="s">
        <v>47</v>
      </c>
      <c r="E463" s="2" t="s">
        <v>48</v>
      </c>
      <c r="F463" s="2" t="s">
        <v>49</v>
      </c>
      <c r="G463" s="2" t="s">
        <v>182</v>
      </c>
    </row>
    <row r="464" spans="1:7">
      <c r="A464" s="5" t="s">
        <v>26</v>
      </c>
      <c r="B464" s="5" t="s">
        <v>596</v>
      </c>
      <c r="C464" s="2" t="s">
        <v>44</v>
      </c>
      <c r="D464" s="2" t="s">
        <v>48</v>
      </c>
      <c r="E464" s="2" t="s">
        <v>49</v>
      </c>
      <c r="F464" s="2" t="s">
        <v>50</v>
      </c>
      <c r="G464" s="2" t="s">
        <v>184</v>
      </c>
    </row>
    <row r="465" spans="1:7">
      <c r="A465" s="5" t="s">
        <v>26</v>
      </c>
      <c r="B465" s="5" t="s">
        <v>597</v>
      </c>
      <c r="C465" s="2" t="s">
        <v>45</v>
      </c>
      <c r="D465" s="2" t="s">
        <v>47</v>
      </c>
      <c r="E465" s="2" t="s">
        <v>48</v>
      </c>
      <c r="F465" s="2" t="s">
        <v>49</v>
      </c>
      <c r="G465" s="2" t="s">
        <v>186</v>
      </c>
    </row>
    <row r="466" spans="1:7">
      <c r="A466" s="5" t="s">
        <v>26</v>
      </c>
      <c r="B466" s="5" t="s">
        <v>598</v>
      </c>
      <c r="C466" s="2" t="s">
        <v>45</v>
      </c>
      <c r="D466" s="2" t="s">
        <v>48</v>
      </c>
      <c r="E466" s="2" t="s">
        <v>49</v>
      </c>
      <c r="F466" s="2" t="s">
        <v>50</v>
      </c>
      <c r="G466" s="2" t="s">
        <v>188</v>
      </c>
    </row>
    <row r="467" spans="1:7">
      <c r="A467" s="5" t="s">
        <v>28</v>
      </c>
      <c r="B467" s="5" t="s">
        <v>599</v>
      </c>
      <c r="C467" s="2" t="s">
        <v>43</v>
      </c>
      <c r="D467" s="2"/>
      <c r="E467" s="2"/>
      <c r="F467" s="2"/>
      <c r="G467" s="2" t="s">
        <v>43</v>
      </c>
    </row>
    <row r="468" spans="1:7">
      <c r="A468" s="5" t="s">
        <v>28</v>
      </c>
      <c r="B468" s="5" t="s">
        <v>600</v>
      </c>
      <c r="C468" s="2" t="s">
        <v>47</v>
      </c>
      <c r="D468" s="2"/>
      <c r="E468" s="2"/>
      <c r="F468" s="2"/>
      <c r="G468" s="2" t="s">
        <v>47</v>
      </c>
    </row>
    <row r="469" spans="1:7">
      <c r="A469" s="5" t="s">
        <v>28</v>
      </c>
      <c r="B469" s="5" t="s">
        <v>601</v>
      </c>
      <c r="C469" s="2" t="s">
        <v>48</v>
      </c>
      <c r="D469" s="2"/>
      <c r="E469" s="2"/>
      <c r="F469" s="2"/>
      <c r="G469" s="2" t="s">
        <v>48</v>
      </c>
    </row>
    <row r="470" spans="1:7">
      <c r="A470" s="5" t="s">
        <v>28</v>
      </c>
      <c r="B470" s="5" t="s">
        <v>602</v>
      </c>
      <c r="C470" s="2" t="s">
        <v>49</v>
      </c>
      <c r="D470" s="2"/>
      <c r="E470" s="2"/>
      <c r="F470" s="2"/>
      <c r="G470" s="2" t="s">
        <v>49</v>
      </c>
    </row>
    <row r="471" spans="1:7">
      <c r="A471" s="5" t="s">
        <v>28</v>
      </c>
      <c r="B471" s="5" t="s">
        <v>603</v>
      </c>
      <c r="C471" s="2" t="s">
        <v>50</v>
      </c>
      <c r="D471" s="2"/>
      <c r="E471" s="2"/>
      <c r="F471" s="2"/>
      <c r="G471" s="2" t="s">
        <v>50</v>
      </c>
    </row>
    <row r="472" spans="1:7">
      <c r="A472" s="5" t="s">
        <v>28</v>
      </c>
      <c r="B472" s="5" t="s">
        <v>604</v>
      </c>
      <c r="C472" s="2" t="s">
        <v>43</v>
      </c>
      <c r="D472" s="2" t="s">
        <v>47</v>
      </c>
      <c r="E472" s="2"/>
      <c r="F472" s="2"/>
      <c r="G472" s="2" t="s">
        <v>90</v>
      </c>
    </row>
    <row r="473" spans="1:7">
      <c r="A473" s="5" t="s">
        <v>28</v>
      </c>
      <c r="B473" s="5" t="s">
        <v>605</v>
      </c>
      <c r="C473" s="2" t="s">
        <v>43</v>
      </c>
      <c r="D473" s="2" t="s">
        <v>48</v>
      </c>
      <c r="E473" s="2"/>
      <c r="F473" s="2"/>
      <c r="G473" s="2" t="s">
        <v>92</v>
      </c>
    </row>
    <row r="474" spans="1:7">
      <c r="A474" s="5" t="s">
        <v>28</v>
      </c>
      <c r="B474" s="5" t="s">
        <v>606</v>
      </c>
      <c r="C474" s="2" t="s">
        <v>43</v>
      </c>
      <c r="D474" s="2" t="s">
        <v>49</v>
      </c>
      <c r="E474" s="2"/>
      <c r="F474" s="2"/>
      <c r="G474" s="2" t="s">
        <v>94</v>
      </c>
    </row>
    <row r="475" spans="1:7">
      <c r="A475" s="5" t="s">
        <v>28</v>
      </c>
      <c r="B475" s="5" t="s">
        <v>607</v>
      </c>
      <c r="C475" s="2" t="s">
        <v>43</v>
      </c>
      <c r="D475" s="2" t="s">
        <v>50</v>
      </c>
      <c r="E475" s="2"/>
      <c r="F475" s="2"/>
      <c r="G475" s="2" t="s">
        <v>96</v>
      </c>
    </row>
    <row r="476" spans="1:7">
      <c r="A476" s="5" t="s">
        <v>28</v>
      </c>
      <c r="B476" s="5" t="s">
        <v>608</v>
      </c>
      <c r="C476" s="2" t="s">
        <v>47</v>
      </c>
      <c r="D476" s="2" t="s">
        <v>48</v>
      </c>
      <c r="E476" s="2"/>
      <c r="F476" s="2"/>
      <c r="G476" s="2" t="s">
        <v>98</v>
      </c>
    </row>
    <row r="477" spans="1:7">
      <c r="A477" s="5" t="s">
        <v>28</v>
      </c>
      <c r="B477" s="5" t="s">
        <v>609</v>
      </c>
      <c r="C477" s="2" t="s">
        <v>47</v>
      </c>
      <c r="D477" s="2" t="s">
        <v>49</v>
      </c>
      <c r="E477" s="2"/>
      <c r="F477" s="2"/>
      <c r="G477" s="2" t="s">
        <v>100</v>
      </c>
    </row>
    <row r="478" spans="1:7">
      <c r="A478" s="5" t="s">
        <v>28</v>
      </c>
      <c r="B478" s="5" t="s">
        <v>610</v>
      </c>
      <c r="C478" s="2" t="s">
        <v>48</v>
      </c>
      <c r="D478" s="2" t="s">
        <v>49</v>
      </c>
      <c r="E478" s="2"/>
      <c r="F478" s="2"/>
      <c r="G478" s="2" t="s">
        <v>102</v>
      </c>
    </row>
    <row r="479" spans="1:7">
      <c r="A479" s="5" t="s">
        <v>28</v>
      </c>
      <c r="B479" s="5" t="s">
        <v>611</v>
      </c>
      <c r="C479" s="2" t="s">
        <v>48</v>
      </c>
      <c r="D479" s="2" t="s">
        <v>50</v>
      </c>
      <c r="E479" s="2"/>
      <c r="F479" s="2"/>
      <c r="G479" s="2" t="s">
        <v>104</v>
      </c>
    </row>
    <row r="480" spans="1:7">
      <c r="A480" s="5" t="s">
        <v>28</v>
      </c>
      <c r="B480" s="5" t="s">
        <v>612</v>
      </c>
      <c r="C480" s="2" t="s">
        <v>49</v>
      </c>
      <c r="D480" s="2" t="s">
        <v>50</v>
      </c>
      <c r="E480" s="2"/>
      <c r="F480" s="2"/>
      <c r="G480" s="2" t="s">
        <v>106</v>
      </c>
    </row>
    <row r="481" spans="1:7">
      <c r="A481" s="5" t="s">
        <v>28</v>
      </c>
      <c r="B481" s="5" t="s">
        <v>613</v>
      </c>
      <c r="C481" s="2" t="s">
        <v>43</v>
      </c>
      <c r="D481" s="2" t="s">
        <v>44</v>
      </c>
      <c r="E481" s="2" t="s">
        <v>47</v>
      </c>
      <c r="F481" s="2"/>
      <c r="G481" s="2" t="s">
        <v>108</v>
      </c>
    </row>
    <row r="482" spans="1:7">
      <c r="A482" s="5" t="s">
        <v>28</v>
      </c>
      <c r="B482" s="5" t="s">
        <v>614</v>
      </c>
      <c r="C482" s="2" t="s">
        <v>43</v>
      </c>
      <c r="D482" s="2" t="s">
        <v>44</v>
      </c>
      <c r="E482" s="2" t="s">
        <v>48</v>
      </c>
      <c r="F482" s="2"/>
      <c r="G482" s="2" t="s">
        <v>110</v>
      </c>
    </row>
    <row r="483" spans="1:7">
      <c r="A483" s="5" t="s">
        <v>28</v>
      </c>
      <c r="B483" s="5" t="s">
        <v>615</v>
      </c>
      <c r="C483" s="2" t="s">
        <v>43</v>
      </c>
      <c r="D483" s="2" t="s">
        <v>44</v>
      </c>
      <c r="E483" s="2" t="s">
        <v>49</v>
      </c>
      <c r="F483" s="2"/>
      <c r="G483" s="2" t="s">
        <v>112</v>
      </c>
    </row>
    <row r="484" spans="1:7">
      <c r="A484" s="5" t="s">
        <v>28</v>
      </c>
      <c r="B484" s="5" t="s">
        <v>616</v>
      </c>
      <c r="C484" s="2" t="s">
        <v>43</v>
      </c>
      <c r="D484" s="2" t="s">
        <v>44</v>
      </c>
      <c r="E484" s="2" t="s">
        <v>50</v>
      </c>
      <c r="F484" s="2"/>
      <c r="G484" s="2" t="s">
        <v>114</v>
      </c>
    </row>
    <row r="485" spans="1:7">
      <c r="A485" s="5" t="s">
        <v>28</v>
      </c>
      <c r="B485" s="5" t="s">
        <v>617</v>
      </c>
      <c r="C485" s="2" t="s">
        <v>43</v>
      </c>
      <c r="D485" s="2" t="s">
        <v>45</v>
      </c>
      <c r="E485" s="2" t="s">
        <v>47</v>
      </c>
      <c r="F485" s="2"/>
      <c r="G485" s="2" t="s">
        <v>116</v>
      </c>
    </row>
    <row r="486" spans="1:7">
      <c r="A486" s="5" t="s">
        <v>28</v>
      </c>
      <c r="B486" s="5" t="s">
        <v>618</v>
      </c>
      <c r="C486" s="2" t="s">
        <v>43</v>
      </c>
      <c r="D486" s="2" t="s">
        <v>45</v>
      </c>
      <c r="E486" s="2" t="s">
        <v>48</v>
      </c>
      <c r="F486" s="2"/>
      <c r="G486" s="2" t="s">
        <v>118</v>
      </c>
    </row>
    <row r="487" spans="1:7">
      <c r="A487" s="5" t="s">
        <v>28</v>
      </c>
      <c r="B487" s="5" t="s">
        <v>619</v>
      </c>
      <c r="C487" s="2" t="s">
        <v>43</v>
      </c>
      <c r="D487" s="2" t="s">
        <v>45</v>
      </c>
      <c r="E487" s="2" t="s">
        <v>49</v>
      </c>
      <c r="F487" s="2"/>
      <c r="G487" s="2" t="s">
        <v>120</v>
      </c>
    </row>
    <row r="488" spans="1:7">
      <c r="A488" s="5" t="s">
        <v>28</v>
      </c>
      <c r="B488" s="5" t="s">
        <v>620</v>
      </c>
      <c r="C488" s="2" t="s">
        <v>43</v>
      </c>
      <c r="D488" s="2" t="s">
        <v>45</v>
      </c>
      <c r="E488" s="2" t="s">
        <v>50</v>
      </c>
      <c r="F488" s="2"/>
      <c r="G488" s="2" t="s">
        <v>122</v>
      </c>
    </row>
    <row r="489" spans="1:7">
      <c r="A489" s="5" t="s">
        <v>28</v>
      </c>
      <c r="B489" s="5" t="s">
        <v>621</v>
      </c>
      <c r="C489" s="2" t="s">
        <v>43</v>
      </c>
      <c r="D489" s="2" t="s">
        <v>47</v>
      </c>
      <c r="E489" s="2" t="s">
        <v>48</v>
      </c>
      <c r="F489" s="2"/>
      <c r="G489" s="2" t="s">
        <v>124</v>
      </c>
    </row>
    <row r="490" spans="1:7">
      <c r="A490" s="5" t="s">
        <v>28</v>
      </c>
      <c r="B490" s="5" t="s">
        <v>622</v>
      </c>
      <c r="C490" s="2" t="s">
        <v>43</v>
      </c>
      <c r="D490" s="2" t="s">
        <v>47</v>
      </c>
      <c r="E490" s="2" t="s">
        <v>49</v>
      </c>
      <c r="F490" s="2"/>
      <c r="G490" s="2" t="s">
        <v>126</v>
      </c>
    </row>
    <row r="491" spans="1:7">
      <c r="A491" s="5" t="s">
        <v>28</v>
      </c>
      <c r="B491" s="5" t="s">
        <v>623</v>
      </c>
      <c r="C491" s="2" t="s">
        <v>43</v>
      </c>
      <c r="D491" s="2" t="s">
        <v>48</v>
      </c>
      <c r="E491" s="2" t="s">
        <v>49</v>
      </c>
      <c r="F491" s="2"/>
      <c r="G491" s="2" t="s">
        <v>128</v>
      </c>
    </row>
    <row r="492" spans="1:7">
      <c r="A492" s="5" t="s">
        <v>28</v>
      </c>
      <c r="B492" s="5" t="s">
        <v>624</v>
      </c>
      <c r="C492" s="2" t="s">
        <v>43</v>
      </c>
      <c r="D492" s="2" t="s">
        <v>48</v>
      </c>
      <c r="E492" s="2" t="s">
        <v>50</v>
      </c>
      <c r="F492" s="2"/>
      <c r="G492" s="2" t="s">
        <v>130</v>
      </c>
    </row>
    <row r="493" spans="1:7">
      <c r="A493" s="5" t="s">
        <v>28</v>
      </c>
      <c r="B493" s="5" t="s">
        <v>625</v>
      </c>
      <c r="C493" s="2" t="s">
        <v>43</v>
      </c>
      <c r="D493" s="2" t="s">
        <v>49</v>
      </c>
      <c r="E493" s="2" t="s">
        <v>50</v>
      </c>
      <c r="F493" s="2"/>
      <c r="G493" s="2" t="s">
        <v>132</v>
      </c>
    </row>
    <row r="494" spans="1:7">
      <c r="A494" s="5" t="s">
        <v>28</v>
      </c>
      <c r="B494" s="5" t="s">
        <v>626</v>
      </c>
      <c r="C494" s="2" t="s">
        <v>44</v>
      </c>
      <c r="D494" s="2" t="s">
        <v>47</v>
      </c>
      <c r="E494" s="2" t="s">
        <v>48</v>
      </c>
      <c r="F494" s="2"/>
      <c r="G494" s="2" t="s">
        <v>134</v>
      </c>
    </row>
    <row r="495" spans="1:7">
      <c r="A495" s="5" t="s">
        <v>28</v>
      </c>
      <c r="B495" s="5" t="s">
        <v>627</v>
      </c>
      <c r="C495" s="2" t="s">
        <v>44</v>
      </c>
      <c r="D495" s="2" t="s">
        <v>47</v>
      </c>
      <c r="E495" s="2" t="s">
        <v>49</v>
      </c>
      <c r="F495" s="2"/>
      <c r="G495" s="2" t="s">
        <v>136</v>
      </c>
    </row>
    <row r="496" spans="1:7">
      <c r="A496" s="5" t="s">
        <v>28</v>
      </c>
      <c r="B496" s="5" t="s">
        <v>628</v>
      </c>
      <c r="C496" s="2" t="s">
        <v>44</v>
      </c>
      <c r="D496" s="2" t="s">
        <v>48</v>
      </c>
      <c r="E496" s="2" t="s">
        <v>49</v>
      </c>
      <c r="F496" s="2"/>
      <c r="G496" s="2" t="s">
        <v>138</v>
      </c>
    </row>
    <row r="497" spans="1:7">
      <c r="A497" s="5" t="s">
        <v>28</v>
      </c>
      <c r="B497" s="5" t="s">
        <v>629</v>
      </c>
      <c r="C497" s="2" t="s">
        <v>44</v>
      </c>
      <c r="D497" s="2" t="s">
        <v>48</v>
      </c>
      <c r="E497" s="2" t="s">
        <v>50</v>
      </c>
      <c r="F497" s="2"/>
      <c r="G497" s="2" t="s">
        <v>140</v>
      </c>
    </row>
    <row r="498" spans="1:7">
      <c r="A498" s="5" t="s">
        <v>28</v>
      </c>
      <c r="B498" s="5" t="s">
        <v>630</v>
      </c>
      <c r="C498" s="2" t="s">
        <v>44</v>
      </c>
      <c r="D498" s="2" t="s">
        <v>49</v>
      </c>
      <c r="E498" s="2" t="s">
        <v>50</v>
      </c>
      <c r="F498" s="2"/>
      <c r="G498" s="2" t="s">
        <v>142</v>
      </c>
    </row>
    <row r="499" spans="1:7">
      <c r="A499" s="5" t="s">
        <v>28</v>
      </c>
      <c r="B499" s="5" t="s">
        <v>631</v>
      </c>
      <c r="C499" s="2" t="s">
        <v>45</v>
      </c>
      <c r="D499" s="2" t="s">
        <v>47</v>
      </c>
      <c r="E499" s="2" t="s">
        <v>48</v>
      </c>
      <c r="F499" s="2"/>
      <c r="G499" s="2" t="s">
        <v>144</v>
      </c>
    </row>
    <row r="500" spans="1:7">
      <c r="A500" s="5" t="s">
        <v>28</v>
      </c>
      <c r="B500" s="5" t="s">
        <v>632</v>
      </c>
      <c r="C500" s="2" t="s">
        <v>45</v>
      </c>
      <c r="D500" s="2" t="s">
        <v>47</v>
      </c>
      <c r="E500" s="2" t="s">
        <v>49</v>
      </c>
      <c r="F500" s="2"/>
      <c r="G500" s="2" t="s">
        <v>146</v>
      </c>
    </row>
    <row r="501" spans="1:7">
      <c r="A501" s="5" t="s">
        <v>28</v>
      </c>
      <c r="B501" s="5" t="s">
        <v>633</v>
      </c>
      <c r="C501" s="2" t="s">
        <v>45</v>
      </c>
      <c r="D501" s="2" t="s">
        <v>48</v>
      </c>
      <c r="E501" s="2" t="s">
        <v>49</v>
      </c>
      <c r="F501" s="2"/>
      <c r="G501" s="2" t="s">
        <v>148</v>
      </c>
    </row>
    <row r="502" spans="1:7">
      <c r="A502" s="5" t="s">
        <v>28</v>
      </c>
      <c r="B502" s="5" t="s">
        <v>634</v>
      </c>
      <c r="C502" s="2" t="s">
        <v>45</v>
      </c>
      <c r="D502" s="2" t="s">
        <v>48</v>
      </c>
      <c r="E502" s="2" t="s">
        <v>50</v>
      </c>
      <c r="F502" s="2"/>
      <c r="G502" s="2" t="s">
        <v>150</v>
      </c>
    </row>
    <row r="503" spans="1:7">
      <c r="A503" s="5" t="s">
        <v>28</v>
      </c>
      <c r="B503" s="5" t="s">
        <v>635</v>
      </c>
      <c r="C503" s="2" t="s">
        <v>45</v>
      </c>
      <c r="D503" s="2" t="s">
        <v>49</v>
      </c>
      <c r="E503" s="2" t="s">
        <v>50</v>
      </c>
      <c r="F503" s="2"/>
      <c r="G503" s="2" t="s">
        <v>152</v>
      </c>
    </row>
    <row r="504" spans="1:7">
      <c r="A504" s="5" t="s">
        <v>28</v>
      </c>
      <c r="B504" s="5" t="s">
        <v>636</v>
      </c>
      <c r="C504" s="2" t="s">
        <v>47</v>
      </c>
      <c r="D504" s="2" t="s">
        <v>48</v>
      </c>
      <c r="E504" s="2" t="s">
        <v>49</v>
      </c>
      <c r="F504" s="2"/>
      <c r="G504" s="2" t="s">
        <v>154</v>
      </c>
    </row>
    <row r="505" spans="1:7">
      <c r="A505" s="5" t="s">
        <v>28</v>
      </c>
      <c r="B505" s="5" t="s">
        <v>637</v>
      </c>
      <c r="C505" s="2" t="s">
        <v>48</v>
      </c>
      <c r="D505" s="2" t="s">
        <v>49</v>
      </c>
      <c r="E505" s="2" t="s">
        <v>50</v>
      </c>
      <c r="F505" s="2"/>
      <c r="G505" s="2" t="s">
        <v>156</v>
      </c>
    </row>
    <row r="506" spans="1:7">
      <c r="A506" s="5" t="s">
        <v>28</v>
      </c>
      <c r="B506" s="5" t="s">
        <v>638</v>
      </c>
      <c r="C506" s="2" t="s">
        <v>43</v>
      </c>
      <c r="D506" s="2" t="s">
        <v>44</v>
      </c>
      <c r="E506" s="2" t="s">
        <v>47</v>
      </c>
      <c r="F506" s="2" t="s">
        <v>48</v>
      </c>
      <c r="G506" s="2" t="s">
        <v>158</v>
      </c>
    </row>
    <row r="507" spans="1:7">
      <c r="A507" s="5" t="s">
        <v>28</v>
      </c>
      <c r="B507" s="5" t="s">
        <v>639</v>
      </c>
      <c r="C507" s="2" t="s">
        <v>43</v>
      </c>
      <c r="D507" s="2" t="s">
        <v>44</v>
      </c>
      <c r="E507" s="2" t="s">
        <v>47</v>
      </c>
      <c r="F507" s="2" t="s">
        <v>49</v>
      </c>
      <c r="G507" s="2" t="s">
        <v>160</v>
      </c>
    </row>
    <row r="508" spans="1:7">
      <c r="A508" s="5" t="s">
        <v>28</v>
      </c>
      <c r="B508" s="5" t="s">
        <v>640</v>
      </c>
      <c r="C508" s="2" t="s">
        <v>43</v>
      </c>
      <c r="D508" s="2" t="s">
        <v>44</v>
      </c>
      <c r="E508" s="2" t="s">
        <v>48</v>
      </c>
      <c r="F508" s="2" t="s">
        <v>49</v>
      </c>
      <c r="G508" s="2" t="s">
        <v>162</v>
      </c>
    </row>
    <row r="509" spans="1:7">
      <c r="A509" s="5" t="s">
        <v>28</v>
      </c>
      <c r="B509" s="5" t="s">
        <v>641</v>
      </c>
      <c r="C509" s="2" t="s">
        <v>43</v>
      </c>
      <c r="D509" s="2" t="s">
        <v>44</v>
      </c>
      <c r="E509" s="2" t="s">
        <v>48</v>
      </c>
      <c r="F509" s="2" t="s">
        <v>50</v>
      </c>
      <c r="G509" s="2" t="s">
        <v>164</v>
      </c>
    </row>
    <row r="510" spans="1:7">
      <c r="A510" s="5" t="s">
        <v>28</v>
      </c>
      <c r="B510" s="5" t="s">
        <v>642</v>
      </c>
      <c r="C510" s="2" t="s">
        <v>43</v>
      </c>
      <c r="D510" s="2" t="s">
        <v>44</v>
      </c>
      <c r="E510" s="2" t="s">
        <v>49</v>
      </c>
      <c r="F510" s="2" t="s">
        <v>50</v>
      </c>
      <c r="G510" s="2" t="s">
        <v>166</v>
      </c>
    </row>
    <row r="511" spans="1:7">
      <c r="A511" s="5" t="s">
        <v>28</v>
      </c>
      <c r="B511" s="5" t="s">
        <v>643</v>
      </c>
      <c r="C511" s="2" t="s">
        <v>43</v>
      </c>
      <c r="D511" s="2" t="s">
        <v>45</v>
      </c>
      <c r="E511" s="2" t="s">
        <v>47</v>
      </c>
      <c r="F511" s="2" t="s">
        <v>48</v>
      </c>
      <c r="G511" s="2" t="s">
        <v>168</v>
      </c>
    </row>
    <row r="512" spans="1:7">
      <c r="A512" s="5" t="s">
        <v>28</v>
      </c>
      <c r="B512" s="5" t="s">
        <v>644</v>
      </c>
      <c r="C512" s="2" t="s">
        <v>43</v>
      </c>
      <c r="D512" s="2" t="s">
        <v>45</v>
      </c>
      <c r="E512" s="2" t="s">
        <v>47</v>
      </c>
      <c r="F512" s="2" t="s">
        <v>49</v>
      </c>
      <c r="G512" s="2" t="s">
        <v>170</v>
      </c>
    </row>
    <row r="513" spans="1:7">
      <c r="A513" s="5" t="s">
        <v>28</v>
      </c>
      <c r="B513" s="5" t="s">
        <v>645</v>
      </c>
      <c r="C513" s="2" t="s">
        <v>43</v>
      </c>
      <c r="D513" s="2" t="s">
        <v>45</v>
      </c>
      <c r="E513" s="2" t="s">
        <v>48</v>
      </c>
      <c r="F513" s="2" t="s">
        <v>49</v>
      </c>
      <c r="G513" s="2" t="s">
        <v>172</v>
      </c>
    </row>
    <row r="514" spans="1:7">
      <c r="A514" s="5" t="s">
        <v>28</v>
      </c>
      <c r="B514" s="5" t="s">
        <v>646</v>
      </c>
      <c r="C514" s="2" t="s">
        <v>43</v>
      </c>
      <c r="D514" s="2" t="s">
        <v>45</v>
      </c>
      <c r="E514" s="2" t="s">
        <v>48</v>
      </c>
      <c r="F514" s="2" t="s">
        <v>50</v>
      </c>
      <c r="G514" s="2" t="s">
        <v>174</v>
      </c>
    </row>
    <row r="515" spans="1:7">
      <c r="A515" s="5" t="s">
        <v>28</v>
      </c>
      <c r="B515" s="5" t="s">
        <v>647</v>
      </c>
      <c r="C515" s="2" t="s">
        <v>43</v>
      </c>
      <c r="D515" s="2" t="s">
        <v>45</v>
      </c>
      <c r="E515" s="2" t="s">
        <v>49</v>
      </c>
      <c r="F515" s="2" t="s">
        <v>50</v>
      </c>
      <c r="G515" s="2" t="s">
        <v>176</v>
      </c>
    </row>
    <row r="516" spans="1:7">
      <c r="A516" s="5" t="s">
        <v>28</v>
      </c>
      <c r="B516" s="5" t="s">
        <v>648</v>
      </c>
      <c r="C516" s="2" t="s">
        <v>43</v>
      </c>
      <c r="D516" s="2" t="s">
        <v>47</v>
      </c>
      <c r="E516" s="2" t="s">
        <v>48</v>
      </c>
      <c r="F516" s="2" t="s">
        <v>49</v>
      </c>
      <c r="G516" s="2" t="s">
        <v>178</v>
      </c>
    </row>
    <row r="517" spans="1:7">
      <c r="A517" s="5" t="s">
        <v>28</v>
      </c>
      <c r="B517" s="5" t="s">
        <v>649</v>
      </c>
      <c r="C517" s="2" t="s">
        <v>43</v>
      </c>
      <c r="D517" s="2" t="s">
        <v>48</v>
      </c>
      <c r="E517" s="2" t="s">
        <v>49</v>
      </c>
      <c r="F517" s="2" t="s">
        <v>50</v>
      </c>
      <c r="G517" s="2" t="s">
        <v>180</v>
      </c>
    </row>
    <row r="518" spans="1:7">
      <c r="A518" s="5" t="s">
        <v>28</v>
      </c>
      <c r="B518" s="5" t="s">
        <v>650</v>
      </c>
      <c r="C518" s="2" t="s">
        <v>44</v>
      </c>
      <c r="D518" s="2" t="s">
        <v>47</v>
      </c>
      <c r="E518" s="2" t="s">
        <v>48</v>
      </c>
      <c r="F518" s="2" t="s">
        <v>49</v>
      </c>
      <c r="G518" s="2" t="s">
        <v>182</v>
      </c>
    </row>
    <row r="519" spans="1:7">
      <c r="A519" s="5" t="s">
        <v>28</v>
      </c>
      <c r="B519" s="5" t="s">
        <v>651</v>
      </c>
      <c r="C519" s="2" t="s">
        <v>44</v>
      </c>
      <c r="D519" s="2" t="s">
        <v>48</v>
      </c>
      <c r="E519" s="2" t="s">
        <v>49</v>
      </c>
      <c r="F519" s="2" t="s">
        <v>50</v>
      </c>
      <c r="G519" s="2" t="s">
        <v>184</v>
      </c>
    </row>
    <row r="520" spans="1:7">
      <c r="A520" s="5" t="s">
        <v>28</v>
      </c>
      <c r="B520" s="5" t="s">
        <v>652</v>
      </c>
      <c r="C520" s="2" t="s">
        <v>45</v>
      </c>
      <c r="D520" s="2" t="s">
        <v>47</v>
      </c>
      <c r="E520" s="2" t="s">
        <v>48</v>
      </c>
      <c r="F520" s="2" t="s">
        <v>49</v>
      </c>
      <c r="G520" s="2" t="s">
        <v>186</v>
      </c>
    </row>
    <row r="521" spans="1:7">
      <c r="A521" s="5" t="s">
        <v>28</v>
      </c>
      <c r="B521" s="5" t="s">
        <v>653</v>
      </c>
      <c r="C521" s="2" t="s">
        <v>45</v>
      </c>
      <c r="D521" s="2" t="s">
        <v>48</v>
      </c>
      <c r="E521" s="2" t="s">
        <v>49</v>
      </c>
      <c r="F521" s="2" t="s">
        <v>50</v>
      </c>
      <c r="G521" s="2" t="s">
        <v>188</v>
      </c>
    </row>
    <row r="522" spans="1:7">
      <c r="A522" s="5" t="s">
        <v>30</v>
      </c>
      <c r="B522" s="5" t="s">
        <v>654</v>
      </c>
      <c r="C522" s="2" t="s">
        <v>43</v>
      </c>
      <c r="D522" s="2"/>
      <c r="E522" s="2"/>
      <c r="F522" s="2"/>
      <c r="G522" s="2" t="s">
        <v>43</v>
      </c>
    </row>
    <row r="523" spans="1:7">
      <c r="A523" s="5" t="s">
        <v>30</v>
      </c>
      <c r="B523" s="5" t="s">
        <v>655</v>
      </c>
      <c r="C523" s="2" t="s">
        <v>47</v>
      </c>
      <c r="D523" s="2"/>
      <c r="E523" s="2"/>
      <c r="F523" s="2"/>
      <c r="G523" s="2" t="s">
        <v>47</v>
      </c>
    </row>
    <row r="524" spans="1:7">
      <c r="A524" s="5" t="s">
        <v>30</v>
      </c>
      <c r="B524" s="5" t="s">
        <v>656</v>
      </c>
      <c r="C524" s="2" t="s">
        <v>48</v>
      </c>
      <c r="D524" s="2"/>
      <c r="E524" s="2"/>
      <c r="F524" s="2"/>
      <c r="G524" s="2" t="s">
        <v>48</v>
      </c>
    </row>
    <row r="525" spans="1:7">
      <c r="A525" s="5" t="s">
        <v>30</v>
      </c>
      <c r="B525" s="5" t="s">
        <v>657</v>
      </c>
      <c r="C525" s="2" t="s">
        <v>49</v>
      </c>
      <c r="D525" s="2"/>
      <c r="E525" s="2"/>
      <c r="F525" s="2"/>
      <c r="G525" s="2" t="s">
        <v>49</v>
      </c>
    </row>
    <row r="526" spans="1:7">
      <c r="A526" s="5" t="s">
        <v>30</v>
      </c>
      <c r="B526" s="5" t="s">
        <v>658</v>
      </c>
      <c r="C526" s="2" t="s">
        <v>50</v>
      </c>
      <c r="D526" s="2"/>
      <c r="E526" s="2"/>
      <c r="F526" s="2"/>
      <c r="G526" s="2" t="s">
        <v>50</v>
      </c>
    </row>
    <row r="527" spans="1:7">
      <c r="A527" s="5" t="s">
        <v>30</v>
      </c>
      <c r="B527" s="5" t="s">
        <v>659</v>
      </c>
      <c r="C527" s="2" t="s">
        <v>43</v>
      </c>
      <c r="D527" s="2" t="s">
        <v>47</v>
      </c>
      <c r="E527" s="2"/>
      <c r="F527" s="2"/>
      <c r="G527" s="2" t="s">
        <v>90</v>
      </c>
    </row>
    <row r="528" spans="1:7">
      <c r="A528" s="5" t="s">
        <v>30</v>
      </c>
      <c r="B528" s="5" t="s">
        <v>660</v>
      </c>
      <c r="C528" s="2" t="s">
        <v>43</v>
      </c>
      <c r="D528" s="2" t="s">
        <v>48</v>
      </c>
      <c r="E528" s="2"/>
      <c r="F528" s="2"/>
      <c r="G528" s="2" t="s">
        <v>92</v>
      </c>
    </row>
    <row r="529" spans="1:7">
      <c r="A529" s="5" t="s">
        <v>30</v>
      </c>
      <c r="B529" s="5" t="s">
        <v>661</v>
      </c>
      <c r="C529" s="2" t="s">
        <v>43</v>
      </c>
      <c r="D529" s="2" t="s">
        <v>49</v>
      </c>
      <c r="E529" s="2"/>
      <c r="F529" s="2"/>
      <c r="G529" s="2" t="s">
        <v>94</v>
      </c>
    </row>
    <row r="530" spans="1:7">
      <c r="A530" s="5" t="s">
        <v>30</v>
      </c>
      <c r="B530" s="5" t="s">
        <v>662</v>
      </c>
      <c r="C530" s="2" t="s">
        <v>43</v>
      </c>
      <c r="D530" s="2" t="s">
        <v>50</v>
      </c>
      <c r="E530" s="2"/>
      <c r="F530" s="2"/>
      <c r="G530" s="2" t="s">
        <v>96</v>
      </c>
    </row>
    <row r="531" spans="1:7">
      <c r="A531" s="5" t="s">
        <v>30</v>
      </c>
      <c r="B531" s="5" t="s">
        <v>663</v>
      </c>
      <c r="C531" s="2" t="s">
        <v>47</v>
      </c>
      <c r="D531" s="2" t="s">
        <v>48</v>
      </c>
      <c r="E531" s="2"/>
      <c r="F531" s="2"/>
      <c r="G531" s="2" t="s">
        <v>98</v>
      </c>
    </row>
    <row r="532" spans="1:7">
      <c r="A532" s="5" t="s">
        <v>30</v>
      </c>
      <c r="B532" s="5" t="s">
        <v>664</v>
      </c>
      <c r="C532" s="2" t="s">
        <v>47</v>
      </c>
      <c r="D532" s="2" t="s">
        <v>49</v>
      </c>
      <c r="E532" s="2"/>
      <c r="F532" s="2"/>
      <c r="G532" s="2" t="s">
        <v>100</v>
      </c>
    </row>
    <row r="533" spans="1:7">
      <c r="A533" s="5" t="s">
        <v>30</v>
      </c>
      <c r="B533" s="5" t="s">
        <v>665</v>
      </c>
      <c r="C533" s="2" t="s">
        <v>48</v>
      </c>
      <c r="D533" s="2" t="s">
        <v>49</v>
      </c>
      <c r="E533" s="2"/>
      <c r="F533" s="2"/>
      <c r="G533" s="2" t="s">
        <v>102</v>
      </c>
    </row>
    <row r="534" spans="1:7">
      <c r="A534" s="5" t="s">
        <v>30</v>
      </c>
      <c r="B534" s="5" t="s">
        <v>666</v>
      </c>
      <c r="C534" s="2" t="s">
        <v>48</v>
      </c>
      <c r="D534" s="2" t="s">
        <v>50</v>
      </c>
      <c r="E534" s="2"/>
      <c r="F534" s="2"/>
      <c r="G534" s="2" t="s">
        <v>104</v>
      </c>
    </row>
    <row r="535" spans="1:7">
      <c r="A535" s="5" t="s">
        <v>30</v>
      </c>
      <c r="B535" s="5" t="s">
        <v>667</v>
      </c>
      <c r="C535" s="2" t="s">
        <v>49</v>
      </c>
      <c r="D535" s="2" t="s">
        <v>50</v>
      </c>
      <c r="E535" s="2"/>
      <c r="F535" s="2"/>
      <c r="G535" s="2" t="s">
        <v>106</v>
      </c>
    </row>
    <row r="536" spans="1:7">
      <c r="A536" s="5" t="s">
        <v>30</v>
      </c>
      <c r="B536" s="5" t="s">
        <v>668</v>
      </c>
      <c r="C536" s="2" t="s">
        <v>43</v>
      </c>
      <c r="D536" s="2" t="s">
        <v>44</v>
      </c>
      <c r="E536" s="2" t="s">
        <v>47</v>
      </c>
      <c r="F536" s="2"/>
      <c r="G536" s="2" t="s">
        <v>108</v>
      </c>
    </row>
    <row r="537" spans="1:7">
      <c r="A537" s="5" t="s">
        <v>30</v>
      </c>
      <c r="B537" s="5" t="s">
        <v>669</v>
      </c>
      <c r="C537" s="2" t="s">
        <v>43</v>
      </c>
      <c r="D537" s="2" t="s">
        <v>44</v>
      </c>
      <c r="E537" s="2" t="s">
        <v>48</v>
      </c>
      <c r="F537" s="2"/>
      <c r="G537" s="2" t="s">
        <v>110</v>
      </c>
    </row>
    <row r="538" spans="1:7">
      <c r="A538" s="5" t="s">
        <v>30</v>
      </c>
      <c r="B538" s="5" t="s">
        <v>670</v>
      </c>
      <c r="C538" s="2" t="s">
        <v>43</v>
      </c>
      <c r="D538" s="2" t="s">
        <v>44</v>
      </c>
      <c r="E538" s="2" t="s">
        <v>49</v>
      </c>
      <c r="F538" s="2"/>
      <c r="G538" s="2" t="s">
        <v>112</v>
      </c>
    </row>
    <row r="539" spans="1:7">
      <c r="A539" s="5" t="s">
        <v>30</v>
      </c>
      <c r="B539" s="5" t="s">
        <v>671</v>
      </c>
      <c r="C539" s="2" t="s">
        <v>43</v>
      </c>
      <c r="D539" s="2" t="s">
        <v>44</v>
      </c>
      <c r="E539" s="2" t="s">
        <v>50</v>
      </c>
      <c r="F539" s="2"/>
      <c r="G539" s="2" t="s">
        <v>114</v>
      </c>
    </row>
    <row r="540" spans="1:7">
      <c r="A540" s="5" t="s">
        <v>30</v>
      </c>
      <c r="B540" s="5" t="s">
        <v>672</v>
      </c>
      <c r="C540" s="2" t="s">
        <v>43</v>
      </c>
      <c r="D540" s="2" t="s">
        <v>45</v>
      </c>
      <c r="E540" s="2" t="s">
        <v>47</v>
      </c>
      <c r="F540" s="2"/>
      <c r="G540" s="2" t="s">
        <v>116</v>
      </c>
    </row>
    <row r="541" spans="1:7">
      <c r="A541" s="5" t="s">
        <v>30</v>
      </c>
      <c r="B541" s="5" t="s">
        <v>673</v>
      </c>
      <c r="C541" s="2" t="s">
        <v>43</v>
      </c>
      <c r="D541" s="2" t="s">
        <v>45</v>
      </c>
      <c r="E541" s="2" t="s">
        <v>48</v>
      </c>
      <c r="F541" s="2"/>
      <c r="G541" s="2" t="s">
        <v>118</v>
      </c>
    </row>
    <row r="542" spans="1:7">
      <c r="A542" s="5" t="s">
        <v>30</v>
      </c>
      <c r="B542" s="5" t="s">
        <v>674</v>
      </c>
      <c r="C542" s="2" t="s">
        <v>43</v>
      </c>
      <c r="D542" s="2" t="s">
        <v>45</v>
      </c>
      <c r="E542" s="2" t="s">
        <v>49</v>
      </c>
      <c r="F542" s="2"/>
      <c r="G542" s="2" t="s">
        <v>120</v>
      </c>
    </row>
    <row r="543" spans="1:7">
      <c r="A543" s="5" t="s">
        <v>30</v>
      </c>
      <c r="B543" s="5" t="s">
        <v>675</v>
      </c>
      <c r="C543" s="2" t="s">
        <v>43</v>
      </c>
      <c r="D543" s="2" t="s">
        <v>45</v>
      </c>
      <c r="E543" s="2" t="s">
        <v>50</v>
      </c>
      <c r="F543" s="2"/>
      <c r="G543" s="2" t="s">
        <v>122</v>
      </c>
    </row>
    <row r="544" spans="1:7">
      <c r="A544" s="5" t="s">
        <v>30</v>
      </c>
      <c r="B544" s="5" t="s">
        <v>676</v>
      </c>
      <c r="C544" s="2" t="s">
        <v>43</v>
      </c>
      <c r="D544" s="2" t="s">
        <v>47</v>
      </c>
      <c r="E544" s="2" t="s">
        <v>48</v>
      </c>
      <c r="F544" s="2"/>
      <c r="G544" s="2" t="s">
        <v>124</v>
      </c>
    </row>
    <row r="545" spans="1:7">
      <c r="A545" s="5" t="s">
        <v>30</v>
      </c>
      <c r="B545" s="5" t="s">
        <v>677</v>
      </c>
      <c r="C545" s="2" t="s">
        <v>43</v>
      </c>
      <c r="D545" s="2" t="s">
        <v>47</v>
      </c>
      <c r="E545" s="2" t="s">
        <v>49</v>
      </c>
      <c r="F545" s="2"/>
      <c r="G545" s="2" t="s">
        <v>126</v>
      </c>
    </row>
    <row r="546" spans="1:7">
      <c r="A546" s="5" t="s">
        <v>30</v>
      </c>
      <c r="B546" s="5" t="s">
        <v>678</v>
      </c>
      <c r="C546" s="2" t="s">
        <v>43</v>
      </c>
      <c r="D546" s="2" t="s">
        <v>48</v>
      </c>
      <c r="E546" s="2" t="s">
        <v>49</v>
      </c>
      <c r="F546" s="2"/>
      <c r="G546" s="2" t="s">
        <v>128</v>
      </c>
    </row>
    <row r="547" spans="1:7">
      <c r="A547" s="5" t="s">
        <v>30</v>
      </c>
      <c r="B547" s="5" t="s">
        <v>679</v>
      </c>
      <c r="C547" s="2" t="s">
        <v>43</v>
      </c>
      <c r="D547" s="2" t="s">
        <v>48</v>
      </c>
      <c r="E547" s="2" t="s">
        <v>50</v>
      </c>
      <c r="F547" s="2"/>
      <c r="G547" s="2" t="s">
        <v>130</v>
      </c>
    </row>
    <row r="548" spans="1:7">
      <c r="A548" s="5" t="s">
        <v>30</v>
      </c>
      <c r="B548" s="5" t="s">
        <v>680</v>
      </c>
      <c r="C548" s="2" t="s">
        <v>43</v>
      </c>
      <c r="D548" s="2" t="s">
        <v>49</v>
      </c>
      <c r="E548" s="2" t="s">
        <v>50</v>
      </c>
      <c r="F548" s="2"/>
      <c r="G548" s="2" t="s">
        <v>132</v>
      </c>
    </row>
    <row r="549" spans="1:7">
      <c r="A549" s="5" t="s">
        <v>30</v>
      </c>
      <c r="B549" s="5" t="s">
        <v>681</v>
      </c>
      <c r="C549" s="2" t="s">
        <v>44</v>
      </c>
      <c r="D549" s="2" t="s">
        <v>47</v>
      </c>
      <c r="E549" s="2" t="s">
        <v>48</v>
      </c>
      <c r="F549" s="2"/>
      <c r="G549" s="2" t="s">
        <v>134</v>
      </c>
    </row>
    <row r="550" spans="1:7">
      <c r="A550" s="5" t="s">
        <v>30</v>
      </c>
      <c r="B550" s="5" t="s">
        <v>682</v>
      </c>
      <c r="C550" s="2" t="s">
        <v>44</v>
      </c>
      <c r="D550" s="2" t="s">
        <v>47</v>
      </c>
      <c r="E550" s="2" t="s">
        <v>49</v>
      </c>
      <c r="F550" s="2"/>
      <c r="G550" s="2" t="s">
        <v>136</v>
      </c>
    </row>
    <row r="551" spans="1:7">
      <c r="A551" s="5" t="s">
        <v>30</v>
      </c>
      <c r="B551" s="5" t="s">
        <v>683</v>
      </c>
      <c r="C551" s="2" t="s">
        <v>44</v>
      </c>
      <c r="D551" s="2" t="s">
        <v>48</v>
      </c>
      <c r="E551" s="2" t="s">
        <v>49</v>
      </c>
      <c r="F551" s="2"/>
      <c r="G551" s="2" t="s">
        <v>138</v>
      </c>
    </row>
    <row r="552" spans="1:7">
      <c r="A552" s="5" t="s">
        <v>30</v>
      </c>
      <c r="B552" s="5" t="s">
        <v>684</v>
      </c>
      <c r="C552" s="2" t="s">
        <v>44</v>
      </c>
      <c r="D552" s="2" t="s">
        <v>48</v>
      </c>
      <c r="E552" s="2" t="s">
        <v>50</v>
      </c>
      <c r="F552" s="2"/>
      <c r="G552" s="2" t="s">
        <v>140</v>
      </c>
    </row>
    <row r="553" spans="1:7">
      <c r="A553" s="5" t="s">
        <v>30</v>
      </c>
      <c r="B553" s="5" t="s">
        <v>685</v>
      </c>
      <c r="C553" s="2" t="s">
        <v>44</v>
      </c>
      <c r="D553" s="2" t="s">
        <v>49</v>
      </c>
      <c r="E553" s="2" t="s">
        <v>50</v>
      </c>
      <c r="F553" s="2"/>
      <c r="G553" s="2" t="s">
        <v>142</v>
      </c>
    </row>
    <row r="554" spans="1:7">
      <c r="A554" s="5" t="s">
        <v>30</v>
      </c>
      <c r="B554" s="5" t="s">
        <v>686</v>
      </c>
      <c r="C554" s="2" t="s">
        <v>45</v>
      </c>
      <c r="D554" s="2" t="s">
        <v>47</v>
      </c>
      <c r="E554" s="2" t="s">
        <v>48</v>
      </c>
      <c r="F554" s="2"/>
      <c r="G554" s="2" t="s">
        <v>144</v>
      </c>
    </row>
    <row r="555" spans="1:7">
      <c r="A555" s="5" t="s">
        <v>30</v>
      </c>
      <c r="B555" s="5" t="s">
        <v>687</v>
      </c>
      <c r="C555" s="2" t="s">
        <v>45</v>
      </c>
      <c r="D555" s="2" t="s">
        <v>47</v>
      </c>
      <c r="E555" s="2" t="s">
        <v>49</v>
      </c>
      <c r="F555" s="2"/>
      <c r="G555" s="2" t="s">
        <v>146</v>
      </c>
    </row>
    <row r="556" spans="1:7">
      <c r="A556" s="5" t="s">
        <v>30</v>
      </c>
      <c r="B556" s="5" t="s">
        <v>688</v>
      </c>
      <c r="C556" s="2" t="s">
        <v>45</v>
      </c>
      <c r="D556" s="2" t="s">
        <v>48</v>
      </c>
      <c r="E556" s="2" t="s">
        <v>49</v>
      </c>
      <c r="F556" s="2"/>
      <c r="G556" s="2" t="s">
        <v>148</v>
      </c>
    </row>
    <row r="557" spans="1:7">
      <c r="A557" s="5" t="s">
        <v>30</v>
      </c>
      <c r="B557" s="5" t="s">
        <v>689</v>
      </c>
      <c r="C557" s="2" t="s">
        <v>45</v>
      </c>
      <c r="D557" s="2" t="s">
        <v>48</v>
      </c>
      <c r="E557" s="2" t="s">
        <v>50</v>
      </c>
      <c r="F557" s="2"/>
      <c r="G557" s="2" t="s">
        <v>150</v>
      </c>
    </row>
    <row r="558" spans="1:7">
      <c r="A558" s="5" t="s">
        <v>30</v>
      </c>
      <c r="B558" s="5" t="s">
        <v>690</v>
      </c>
      <c r="C558" s="2" t="s">
        <v>45</v>
      </c>
      <c r="D558" s="2" t="s">
        <v>49</v>
      </c>
      <c r="E558" s="2" t="s">
        <v>50</v>
      </c>
      <c r="F558" s="2"/>
      <c r="G558" s="2" t="s">
        <v>152</v>
      </c>
    </row>
    <row r="559" spans="1:7">
      <c r="A559" s="5" t="s">
        <v>30</v>
      </c>
      <c r="B559" s="5" t="s">
        <v>691</v>
      </c>
      <c r="C559" s="2" t="s">
        <v>47</v>
      </c>
      <c r="D559" s="2" t="s">
        <v>48</v>
      </c>
      <c r="E559" s="2" t="s">
        <v>49</v>
      </c>
      <c r="F559" s="2"/>
      <c r="G559" s="2" t="s">
        <v>154</v>
      </c>
    </row>
    <row r="560" spans="1:7">
      <c r="A560" s="5" t="s">
        <v>30</v>
      </c>
      <c r="B560" s="5" t="s">
        <v>692</v>
      </c>
      <c r="C560" s="2" t="s">
        <v>48</v>
      </c>
      <c r="D560" s="2" t="s">
        <v>49</v>
      </c>
      <c r="E560" s="2" t="s">
        <v>50</v>
      </c>
      <c r="F560" s="2"/>
      <c r="G560" s="2" t="s">
        <v>156</v>
      </c>
    </row>
    <row r="561" spans="1:7">
      <c r="A561" s="5" t="s">
        <v>30</v>
      </c>
      <c r="B561" s="5" t="s">
        <v>693</v>
      </c>
      <c r="C561" s="2" t="s">
        <v>43</v>
      </c>
      <c r="D561" s="2" t="s">
        <v>44</v>
      </c>
      <c r="E561" s="2" t="s">
        <v>47</v>
      </c>
      <c r="F561" s="2" t="s">
        <v>48</v>
      </c>
      <c r="G561" s="2" t="s">
        <v>158</v>
      </c>
    </row>
    <row r="562" spans="1:7">
      <c r="A562" s="5" t="s">
        <v>30</v>
      </c>
      <c r="B562" s="5" t="s">
        <v>694</v>
      </c>
      <c r="C562" s="2" t="s">
        <v>43</v>
      </c>
      <c r="D562" s="2" t="s">
        <v>44</v>
      </c>
      <c r="E562" s="2" t="s">
        <v>47</v>
      </c>
      <c r="F562" s="2" t="s">
        <v>49</v>
      </c>
      <c r="G562" s="2" t="s">
        <v>160</v>
      </c>
    </row>
    <row r="563" spans="1:7">
      <c r="A563" s="5" t="s">
        <v>30</v>
      </c>
      <c r="B563" s="5" t="s">
        <v>695</v>
      </c>
      <c r="C563" s="2" t="s">
        <v>43</v>
      </c>
      <c r="D563" s="2" t="s">
        <v>44</v>
      </c>
      <c r="E563" s="2" t="s">
        <v>48</v>
      </c>
      <c r="F563" s="2" t="s">
        <v>49</v>
      </c>
      <c r="G563" s="2" t="s">
        <v>162</v>
      </c>
    </row>
    <row r="564" spans="1:7">
      <c r="A564" s="5" t="s">
        <v>30</v>
      </c>
      <c r="B564" s="5" t="s">
        <v>696</v>
      </c>
      <c r="C564" s="2" t="s">
        <v>43</v>
      </c>
      <c r="D564" s="2" t="s">
        <v>44</v>
      </c>
      <c r="E564" s="2" t="s">
        <v>48</v>
      </c>
      <c r="F564" s="2" t="s">
        <v>50</v>
      </c>
      <c r="G564" s="2" t="s">
        <v>164</v>
      </c>
    </row>
    <row r="565" spans="1:7">
      <c r="A565" s="5" t="s">
        <v>30</v>
      </c>
      <c r="B565" s="5" t="s">
        <v>697</v>
      </c>
      <c r="C565" s="2" t="s">
        <v>43</v>
      </c>
      <c r="D565" s="2" t="s">
        <v>44</v>
      </c>
      <c r="E565" s="2" t="s">
        <v>49</v>
      </c>
      <c r="F565" s="2" t="s">
        <v>50</v>
      </c>
      <c r="G565" s="2" t="s">
        <v>166</v>
      </c>
    </row>
    <row r="566" spans="1:7">
      <c r="A566" s="5" t="s">
        <v>30</v>
      </c>
      <c r="B566" s="5" t="s">
        <v>698</v>
      </c>
      <c r="C566" s="2" t="s">
        <v>43</v>
      </c>
      <c r="D566" s="2" t="s">
        <v>45</v>
      </c>
      <c r="E566" s="2" t="s">
        <v>47</v>
      </c>
      <c r="F566" s="2" t="s">
        <v>48</v>
      </c>
      <c r="G566" s="2" t="s">
        <v>168</v>
      </c>
    </row>
    <row r="567" spans="1:7">
      <c r="A567" s="5" t="s">
        <v>30</v>
      </c>
      <c r="B567" s="5" t="s">
        <v>699</v>
      </c>
      <c r="C567" s="2" t="s">
        <v>43</v>
      </c>
      <c r="D567" s="2" t="s">
        <v>45</v>
      </c>
      <c r="E567" s="2" t="s">
        <v>47</v>
      </c>
      <c r="F567" s="2" t="s">
        <v>49</v>
      </c>
      <c r="G567" s="2" t="s">
        <v>170</v>
      </c>
    </row>
    <row r="568" spans="1:7">
      <c r="A568" s="5" t="s">
        <v>30</v>
      </c>
      <c r="B568" s="5" t="s">
        <v>700</v>
      </c>
      <c r="C568" s="2" t="s">
        <v>43</v>
      </c>
      <c r="D568" s="2" t="s">
        <v>45</v>
      </c>
      <c r="E568" s="2" t="s">
        <v>48</v>
      </c>
      <c r="F568" s="2" t="s">
        <v>49</v>
      </c>
      <c r="G568" s="2" t="s">
        <v>172</v>
      </c>
    </row>
    <row r="569" spans="1:7">
      <c r="A569" s="5" t="s">
        <v>30</v>
      </c>
      <c r="B569" s="5" t="s">
        <v>701</v>
      </c>
      <c r="C569" s="2" t="s">
        <v>43</v>
      </c>
      <c r="D569" s="2" t="s">
        <v>45</v>
      </c>
      <c r="E569" s="2" t="s">
        <v>48</v>
      </c>
      <c r="F569" s="2" t="s">
        <v>50</v>
      </c>
      <c r="G569" s="2" t="s">
        <v>174</v>
      </c>
    </row>
    <row r="570" spans="1:7">
      <c r="A570" s="5" t="s">
        <v>30</v>
      </c>
      <c r="B570" s="5" t="s">
        <v>702</v>
      </c>
      <c r="C570" s="2" t="s">
        <v>43</v>
      </c>
      <c r="D570" s="2" t="s">
        <v>45</v>
      </c>
      <c r="E570" s="2" t="s">
        <v>49</v>
      </c>
      <c r="F570" s="2" t="s">
        <v>50</v>
      </c>
      <c r="G570" s="2" t="s">
        <v>176</v>
      </c>
    </row>
    <row r="571" spans="1:7">
      <c r="A571" s="5" t="s">
        <v>30</v>
      </c>
      <c r="B571" s="5" t="s">
        <v>703</v>
      </c>
      <c r="C571" s="2" t="s">
        <v>43</v>
      </c>
      <c r="D571" s="2" t="s">
        <v>47</v>
      </c>
      <c r="E571" s="2" t="s">
        <v>48</v>
      </c>
      <c r="F571" s="2" t="s">
        <v>49</v>
      </c>
      <c r="G571" s="2" t="s">
        <v>178</v>
      </c>
    </row>
    <row r="572" spans="1:7">
      <c r="A572" s="5" t="s">
        <v>30</v>
      </c>
      <c r="B572" s="5" t="s">
        <v>704</v>
      </c>
      <c r="C572" s="2" t="s">
        <v>43</v>
      </c>
      <c r="D572" s="2" t="s">
        <v>48</v>
      </c>
      <c r="E572" s="2" t="s">
        <v>49</v>
      </c>
      <c r="F572" s="2" t="s">
        <v>50</v>
      </c>
      <c r="G572" s="2" t="s">
        <v>180</v>
      </c>
    </row>
    <row r="573" spans="1:7">
      <c r="A573" s="5" t="s">
        <v>30</v>
      </c>
      <c r="B573" s="5" t="s">
        <v>705</v>
      </c>
      <c r="C573" s="2" t="s">
        <v>44</v>
      </c>
      <c r="D573" s="2" t="s">
        <v>47</v>
      </c>
      <c r="E573" s="2" t="s">
        <v>48</v>
      </c>
      <c r="F573" s="2" t="s">
        <v>49</v>
      </c>
      <c r="G573" s="2" t="s">
        <v>182</v>
      </c>
    </row>
    <row r="574" spans="1:7">
      <c r="A574" s="5" t="s">
        <v>30</v>
      </c>
      <c r="B574" s="5" t="s">
        <v>706</v>
      </c>
      <c r="C574" s="2" t="s">
        <v>44</v>
      </c>
      <c r="D574" s="2" t="s">
        <v>48</v>
      </c>
      <c r="E574" s="2" t="s">
        <v>49</v>
      </c>
      <c r="F574" s="2" t="s">
        <v>50</v>
      </c>
      <c r="G574" s="2" t="s">
        <v>184</v>
      </c>
    </row>
    <row r="575" spans="1:7">
      <c r="A575" s="5" t="s">
        <v>30</v>
      </c>
      <c r="B575" s="5" t="s">
        <v>707</v>
      </c>
      <c r="C575" s="2" t="s">
        <v>45</v>
      </c>
      <c r="D575" s="2" t="s">
        <v>47</v>
      </c>
      <c r="E575" s="2" t="s">
        <v>48</v>
      </c>
      <c r="F575" s="2" t="s">
        <v>49</v>
      </c>
      <c r="G575" s="2" t="s">
        <v>186</v>
      </c>
    </row>
    <row r="576" spans="1:7">
      <c r="A576" s="5" t="s">
        <v>30</v>
      </c>
      <c r="B576" s="5" t="s">
        <v>708</v>
      </c>
      <c r="C576" s="2" t="s">
        <v>45</v>
      </c>
      <c r="D576" s="2" t="s">
        <v>48</v>
      </c>
      <c r="E576" s="2" t="s">
        <v>49</v>
      </c>
      <c r="F576" s="2" t="s">
        <v>50</v>
      </c>
      <c r="G576" s="2" t="s">
        <v>188</v>
      </c>
    </row>
    <row r="577" spans="1:7">
      <c r="A577" s="6" t="s">
        <v>33</v>
      </c>
      <c r="B577" s="6" t="s">
        <v>709</v>
      </c>
      <c r="C577" s="2" t="s">
        <v>43</v>
      </c>
      <c r="D577" s="2"/>
      <c r="E577" s="2"/>
      <c r="F577" s="2"/>
      <c r="G577" s="2" t="s">
        <v>43</v>
      </c>
    </row>
    <row r="578" spans="1:7">
      <c r="A578" s="6" t="s">
        <v>33</v>
      </c>
      <c r="B578" s="6" t="s">
        <v>710</v>
      </c>
      <c r="C578" s="2" t="s">
        <v>47</v>
      </c>
      <c r="D578" s="2"/>
      <c r="E578" s="2"/>
      <c r="F578" s="2"/>
      <c r="G578" s="2" t="s">
        <v>47</v>
      </c>
    </row>
    <row r="579" spans="1:7">
      <c r="A579" s="6" t="s">
        <v>33</v>
      </c>
      <c r="B579" s="6" t="s">
        <v>711</v>
      </c>
      <c r="C579" s="2" t="s">
        <v>48</v>
      </c>
      <c r="D579" s="2"/>
      <c r="E579" s="2"/>
      <c r="F579" s="2"/>
      <c r="G579" s="2" t="s">
        <v>48</v>
      </c>
    </row>
    <row r="580" spans="1:7">
      <c r="A580" s="6" t="s">
        <v>33</v>
      </c>
      <c r="B580" s="6" t="s">
        <v>712</v>
      </c>
      <c r="C580" s="2" t="s">
        <v>49</v>
      </c>
      <c r="D580" s="2"/>
      <c r="E580" s="2"/>
      <c r="F580" s="2"/>
      <c r="G580" s="2" t="s">
        <v>49</v>
      </c>
    </row>
    <row r="581" spans="1:7">
      <c r="A581" s="6" t="s">
        <v>33</v>
      </c>
      <c r="B581" s="6" t="s">
        <v>713</v>
      </c>
      <c r="C581" s="2" t="s">
        <v>50</v>
      </c>
      <c r="D581" s="2"/>
      <c r="E581" s="2"/>
      <c r="F581" s="2"/>
      <c r="G581" s="2" t="s">
        <v>50</v>
      </c>
    </row>
    <row r="582" spans="1:7">
      <c r="A582" s="6" t="s">
        <v>33</v>
      </c>
      <c r="B582" s="6" t="s">
        <v>714</v>
      </c>
      <c r="C582" s="2" t="s">
        <v>43</v>
      </c>
      <c r="D582" s="2" t="s">
        <v>47</v>
      </c>
      <c r="E582" s="2"/>
      <c r="F582" s="2"/>
      <c r="G582" s="2" t="s">
        <v>90</v>
      </c>
    </row>
    <row r="583" spans="1:7">
      <c r="A583" s="6" t="s">
        <v>33</v>
      </c>
      <c r="B583" s="6" t="s">
        <v>715</v>
      </c>
      <c r="C583" s="2" t="s">
        <v>43</v>
      </c>
      <c r="D583" s="2" t="s">
        <v>48</v>
      </c>
      <c r="E583" s="2"/>
      <c r="F583" s="2"/>
      <c r="G583" s="2" t="s">
        <v>92</v>
      </c>
    </row>
    <row r="584" spans="1:7">
      <c r="A584" s="6" t="s">
        <v>33</v>
      </c>
      <c r="B584" s="6" t="s">
        <v>716</v>
      </c>
      <c r="C584" s="2" t="s">
        <v>43</v>
      </c>
      <c r="D584" s="2" t="s">
        <v>49</v>
      </c>
      <c r="E584" s="2"/>
      <c r="F584" s="2"/>
      <c r="G584" s="2" t="s">
        <v>94</v>
      </c>
    </row>
    <row r="585" spans="1:7">
      <c r="A585" s="6" t="s">
        <v>33</v>
      </c>
      <c r="B585" s="6" t="s">
        <v>717</v>
      </c>
      <c r="C585" s="2" t="s">
        <v>43</v>
      </c>
      <c r="D585" s="2" t="s">
        <v>50</v>
      </c>
      <c r="E585" s="2"/>
      <c r="F585" s="2"/>
      <c r="G585" s="2" t="s">
        <v>96</v>
      </c>
    </row>
    <row r="586" spans="1:7">
      <c r="A586" s="6" t="s">
        <v>33</v>
      </c>
      <c r="B586" s="6" t="s">
        <v>718</v>
      </c>
      <c r="C586" s="2" t="s">
        <v>47</v>
      </c>
      <c r="D586" s="2" t="s">
        <v>48</v>
      </c>
      <c r="E586" s="2"/>
      <c r="F586" s="2"/>
      <c r="G586" s="2" t="s">
        <v>98</v>
      </c>
    </row>
    <row r="587" spans="1:7">
      <c r="A587" s="6" t="s">
        <v>33</v>
      </c>
      <c r="B587" s="6" t="s">
        <v>719</v>
      </c>
      <c r="C587" s="2" t="s">
        <v>47</v>
      </c>
      <c r="D587" s="2" t="s">
        <v>49</v>
      </c>
      <c r="E587" s="2"/>
      <c r="F587" s="2"/>
      <c r="G587" s="2" t="s">
        <v>100</v>
      </c>
    </row>
    <row r="588" spans="1:7">
      <c r="A588" s="6" t="s">
        <v>33</v>
      </c>
      <c r="B588" s="6" t="s">
        <v>720</v>
      </c>
      <c r="C588" s="2" t="s">
        <v>48</v>
      </c>
      <c r="D588" s="2" t="s">
        <v>49</v>
      </c>
      <c r="E588" s="2"/>
      <c r="F588" s="2"/>
      <c r="G588" s="2" t="s">
        <v>102</v>
      </c>
    </row>
    <row r="589" spans="1:7">
      <c r="A589" s="6" t="s">
        <v>33</v>
      </c>
      <c r="B589" s="6" t="s">
        <v>721</v>
      </c>
      <c r="C589" s="2" t="s">
        <v>48</v>
      </c>
      <c r="D589" s="2" t="s">
        <v>50</v>
      </c>
      <c r="E589" s="2"/>
      <c r="F589" s="2"/>
      <c r="G589" s="2" t="s">
        <v>104</v>
      </c>
    </row>
    <row r="590" spans="1:7">
      <c r="A590" s="6" t="s">
        <v>33</v>
      </c>
      <c r="B590" s="6" t="s">
        <v>722</v>
      </c>
      <c r="C590" s="2" t="s">
        <v>49</v>
      </c>
      <c r="D590" s="2" t="s">
        <v>50</v>
      </c>
      <c r="E590" s="2"/>
      <c r="F590" s="2"/>
      <c r="G590" s="2" t="s">
        <v>106</v>
      </c>
    </row>
    <row r="591" spans="1:7">
      <c r="A591" s="6" t="s">
        <v>33</v>
      </c>
      <c r="B591" s="6" t="s">
        <v>723</v>
      </c>
      <c r="C591" s="2" t="s">
        <v>43</v>
      </c>
      <c r="D591" s="2" t="s">
        <v>44</v>
      </c>
      <c r="E591" s="2" t="s">
        <v>47</v>
      </c>
      <c r="F591" s="2"/>
      <c r="G591" s="2" t="s">
        <v>108</v>
      </c>
    </row>
    <row r="592" spans="1:7">
      <c r="A592" s="6" t="s">
        <v>33</v>
      </c>
      <c r="B592" s="6" t="s">
        <v>724</v>
      </c>
      <c r="C592" s="2" t="s">
        <v>43</v>
      </c>
      <c r="D592" s="2" t="s">
        <v>44</v>
      </c>
      <c r="E592" s="2" t="s">
        <v>48</v>
      </c>
      <c r="F592" s="2"/>
      <c r="G592" s="2" t="s">
        <v>110</v>
      </c>
    </row>
    <row r="593" spans="1:7">
      <c r="A593" s="6" t="s">
        <v>33</v>
      </c>
      <c r="B593" s="6" t="s">
        <v>725</v>
      </c>
      <c r="C593" s="2" t="s">
        <v>43</v>
      </c>
      <c r="D593" s="2" t="s">
        <v>44</v>
      </c>
      <c r="E593" s="2" t="s">
        <v>49</v>
      </c>
      <c r="F593" s="2"/>
      <c r="G593" s="2" t="s">
        <v>112</v>
      </c>
    </row>
    <row r="594" spans="1:7">
      <c r="A594" s="6" t="s">
        <v>33</v>
      </c>
      <c r="B594" s="6" t="s">
        <v>726</v>
      </c>
      <c r="C594" s="2" t="s">
        <v>43</v>
      </c>
      <c r="D594" s="2" t="s">
        <v>44</v>
      </c>
      <c r="E594" s="2" t="s">
        <v>50</v>
      </c>
      <c r="F594" s="2"/>
      <c r="G594" s="2" t="s">
        <v>114</v>
      </c>
    </row>
    <row r="595" spans="1:7">
      <c r="A595" s="6" t="s">
        <v>33</v>
      </c>
      <c r="B595" s="6" t="s">
        <v>727</v>
      </c>
      <c r="C595" s="2" t="s">
        <v>43</v>
      </c>
      <c r="D595" s="2" t="s">
        <v>45</v>
      </c>
      <c r="E595" s="2" t="s">
        <v>47</v>
      </c>
      <c r="F595" s="2"/>
      <c r="G595" s="2" t="s">
        <v>116</v>
      </c>
    </row>
    <row r="596" spans="1:7">
      <c r="A596" s="6" t="s">
        <v>33</v>
      </c>
      <c r="B596" s="6" t="s">
        <v>728</v>
      </c>
      <c r="C596" s="2" t="s">
        <v>43</v>
      </c>
      <c r="D596" s="2" t="s">
        <v>45</v>
      </c>
      <c r="E596" s="2" t="s">
        <v>48</v>
      </c>
      <c r="F596" s="2"/>
      <c r="G596" s="2" t="s">
        <v>118</v>
      </c>
    </row>
    <row r="597" spans="1:7">
      <c r="A597" s="6" t="s">
        <v>33</v>
      </c>
      <c r="B597" s="6" t="s">
        <v>729</v>
      </c>
      <c r="C597" s="2" t="s">
        <v>43</v>
      </c>
      <c r="D597" s="2" t="s">
        <v>45</v>
      </c>
      <c r="E597" s="2" t="s">
        <v>49</v>
      </c>
      <c r="F597" s="2"/>
      <c r="G597" s="2" t="s">
        <v>120</v>
      </c>
    </row>
    <row r="598" spans="1:7">
      <c r="A598" s="6" t="s">
        <v>33</v>
      </c>
      <c r="B598" s="6" t="s">
        <v>730</v>
      </c>
      <c r="C598" s="2" t="s">
        <v>43</v>
      </c>
      <c r="D598" s="2" t="s">
        <v>45</v>
      </c>
      <c r="E598" s="2" t="s">
        <v>50</v>
      </c>
      <c r="F598" s="2"/>
      <c r="G598" s="2" t="s">
        <v>122</v>
      </c>
    </row>
    <row r="599" spans="1:7">
      <c r="A599" s="6" t="s">
        <v>33</v>
      </c>
      <c r="B599" s="6" t="s">
        <v>731</v>
      </c>
      <c r="C599" s="2" t="s">
        <v>43</v>
      </c>
      <c r="D599" s="2" t="s">
        <v>47</v>
      </c>
      <c r="E599" s="2" t="s">
        <v>48</v>
      </c>
      <c r="F599" s="2"/>
      <c r="G599" s="2" t="s">
        <v>124</v>
      </c>
    </row>
    <row r="600" spans="1:7">
      <c r="A600" s="6" t="s">
        <v>33</v>
      </c>
      <c r="B600" s="6" t="s">
        <v>732</v>
      </c>
      <c r="C600" s="2" t="s">
        <v>43</v>
      </c>
      <c r="D600" s="2" t="s">
        <v>47</v>
      </c>
      <c r="E600" s="2" t="s">
        <v>49</v>
      </c>
      <c r="F600" s="2"/>
      <c r="G600" s="2" t="s">
        <v>126</v>
      </c>
    </row>
    <row r="601" spans="1:7">
      <c r="A601" s="6" t="s">
        <v>33</v>
      </c>
      <c r="B601" s="6" t="s">
        <v>733</v>
      </c>
      <c r="C601" s="2" t="s">
        <v>43</v>
      </c>
      <c r="D601" s="2" t="s">
        <v>48</v>
      </c>
      <c r="E601" s="2" t="s">
        <v>49</v>
      </c>
      <c r="F601" s="2"/>
      <c r="G601" s="2" t="s">
        <v>128</v>
      </c>
    </row>
    <row r="602" spans="1:7">
      <c r="A602" s="6" t="s">
        <v>33</v>
      </c>
      <c r="B602" s="6" t="s">
        <v>734</v>
      </c>
      <c r="C602" s="2" t="s">
        <v>43</v>
      </c>
      <c r="D602" s="2" t="s">
        <v>48</v>
      </c>
      <c r="E602" s="2" t="s">
        <v>50</v>
      </c>
      <c r="F602" s="2"/>
      <c r="G602" s="2" t="s">
        <v>130</v>
      </c>
    </row>
    <row r="603" spans="1:7">
      <c r="A603" s="6" t="s">
        <v>33</v>
      </c>
      <c r="B603" s="6" t="s">
        <v>735</v>
      </c>
      <c r="C603" s="2" t="s">
        <v>43</v>
      </c>
      <c r="D603" s="2" t="s">
        <v>49</v>
      </c>
      <c r="E603" s="2" t="s">
        <v>50</v>
      </c>
      <c r="F603" s="2"/>
      <c r="G603" s="2" t="s">
        <v>132</v>
      </c>
    </row>
    <row r="604" spans="1:7">
      <c r="A604" s="6" t="s">
        <v>33</v>
      </c>
      <c r="B604" s="6" t="s">
        <v>736</v>
      </c>
      <c r="C604" s="2" t="s">
        <v>44</v>
      </c>
      <c r="D604" s="2" t="s">
        <v>47</v>
      </c>
      <c r="E604" s="2" t="s">
        <v>48</v>
      </c>
      <c r="F604" s="2"/>
      <c r="G604" s="2" t="s">
        <v>134</v>
      </c>
    </row>
    <row r="605" spans="1:7">
      <c r="A605" s="6" t="s">
        <v>33</v>
      </c>
      <c r="B605" s="6" t="s">
        <v>737</v>
      </c>
      <c r="C605" s="2" t="s">
        <v>44</v>
      </c>
      <c r="D605" s="2" t="s">
        <v>47</v>
      </c>
      <c r="E605" s="2" t="s">
        <v>49</v>
      </c>
      <c r="F605" s="2"/>
      <c r="G605" s="2" t="s">
        <v>136</v>
      </c>
    </row>
    <row r="606" spans="1:7">
      <c r="A606" s="6" t="s">
        <v>33</v>
      </c>
      <c r="B606" s="6" t="s">
        <v>738</v>
      </c>
      <c r="C606" s="2" t="s">
        <v>44</v>
      </c>
      <c r="D606" s="2" t="s">
        <v>48</v>
      </c>
      <c r="E606" s="2" t="s">
        <v>49</v>
      </c>
      <c r="F606" s="2"/>
      <c r="G606" s="2" t="s">
        <v>138</v>
      </c>
    </row>
    <row r="607" spans="1:7">
      <c r="A607" s="6" t="s">
        <v>33</v>
      </c>
      <c r="B607" s="6" t="s">
        <v>739</v>
      </c>
      <c r="C607" s="2" t="s">
        <v>44</v>
      </c>
      <c r="D607" s="2" t="s">
        <v>48</v>
      </c>
      <c r="E607" s="2" t="s">
        <v>50</v>
      </c>
      <c r="F607" s="2"/>
      <c r="G607" s="2" t="s">
        <v>140</v>
      </c>
    </row>
    <row r="608" spans="1:7">
      <c r="A608" s="6" t="s">
        <v>33</v>
      </c>
      <c r="B608" s="6" t="s">
        <v>740</v>
      </c>
      <c r="C608" s="2" t="s">
        <v>44</v>
      </c>
      <c r="D608" s="2" t="s">
        <v>49</v>
      </c>
      <c r="E608" s="2" t="s">
        <v>50</v>
      </c>
      <c r="F608" s="2"/>
      <c r="G608" s="2" t="s">
        <v>142</v>
      </c>
    </row>
    <row r="609" spans="1:7">
      <c r="A609" s="6" t="s">
        <v>33</v>
      </c>
      <c r="B609" s="6" t="s">
        <v>741</v>
      </c>
      <c r="C609" s="2" t="s">
        <v>45</v>
      </c>
      <c r="D609" s="2" t="s">
        <v>47</v>
      </c>
      <c r="E609" s="2" t="s">
        <v>48</v>
      </c>
      <c r="F609" s="2"/>
      <c r="G609" s="2" t="s">
        <v>144</v>
      </c>
    </row>
    <row r="610" spans="1:7">
      <c r="A610" s="6" t="s">
        <v>33</v>
      </c>
      <c r="B610" s="6" t="s">
        <v>742</v>
      </c>
      <c r="C610" s="2" t="s">
        <v>45</v>
      </c>
      <c r="D610" s="2" t="s">
        <v>47</v>
      </c>
      <c r="E610" s="2" t="s">
        <v>49</v>
      </c>
      <c r="F610" s="2"/>
      <c r="G610" s="2" t="s">
        <v>146</v>
      </c>
    </row>
    <row r="611" spans="1:7">
      <c r="A611" s="6" t="s">
        <v>33</v>
      </c>
      <c r="B611" s="6" t="s">
        <v>743</v>
      </c>
      <c r="C611" s="2" t="s">
        <v>45</v>
      </c>
      <c r="D611" s="2" t="s">
        <v>48</v>
      </c>
      <c r="E611" s="2" t="s">
        <v>49</v>
      </c>
      <c r="F611" s="2"/>
      <c r="G611" s="2" t="s">
        <v>148</v>
      </c>
    </row>
    <row r="612" spans="1:7">
      <c r="A612" s="6" t="s">
        <v>33</v>
      </c>
      <c r="B612" s="6" t="s">
        <v>744</v>
      </c>
      <c r="C612" s="2" t="s">
        <v>45</v>
      </c>
      <c r="D612" s="2" t="s">
        <v>48</v>
      </c>
      <c r="E612" s="2" t="s">
        <v>50</v>
      </c>
      <c r="F612" s="2"/>
      <c r="G612" s="2" t="s">
        <v>150</v>
      </c>
    </row>
    <row r="613" spans="1:7">
      <c r="A613" s="6" t="s">
        <v>33</v>
      </c>
      <c r="B613" s="6" t="s">
        <v>745</v>
      </c>
      <c r="C613" s="2" t="s">
        <v>45</v>
      </c>
      <c r="D613" s="2" t="s">
        <v>49</v>
      </c>
      <c r="E613" s="2" t="s">
        <v>50</v>
      </c>
      <c r="F613" s="2"/>
      <c r="G613" s="2" t="s">
        <v>152</v>
      </c>
    </row>
    <row r="614" spans="1:7">
      <c r="A614" s="6" t="s">
        <v>33</v>
      </c>
      <c r="B614" s="6" t="s">
        <v>746</v>
      </c>
      <c r="C614" s="2" t="s">
        <v>47</v>
      </c>
      <c r="D614" s="2" t="s">
        <v>48</v>
      </c>
      <c r="E614" s="2" t="s">
        <v>49</v>
      </c>
      <c r="F614" s="2"/>
      <c r="G614" s="2" t="s">
        <v>154</v>
      </c>
    </row>
    <row r="615" spans="1:7">
      <c r="A615" s="6" t="s">
        <v>33</v>
      </c>
      <c r="B615" s="6" t="s">
        <v>747</v>
      </c>
      <c r="C615" s="2" t="s">
        <v>48</v>
      </c>
      <c r="D615" s="2" t="s">
        <v>49</v>
      </c>
      <c r="E615" s="2" t="s">
        <v>50</v>
      </c>
      <c r="F615" s="2"/>
      <c r="G615" s="2" t="s">
        <v>156</v>
      </c>
    </row>
    <row r="616" spans="1:7">
      <c r="A616" s="6" t="s">
        <v>33</v>
      </c>
      <c r="B616" s="6" t="s">
        <v>748</v>
      </c>
      <c r="C616" s="2" t="s">
        <v>43</v>
      </c>
      <c r="D616" s="2" t="s">
        <v>44</v>
      </c>
      <c r="E616" s="2" t="s">
        <v>47</v>
      </c>
      <c r="F616" s="2" t="s">
        <v>48</v>
      </c>
      <c r="G616" s="2" t="s">
        <v>158</v>
      </c>
    </row>
    <row r="617" spans="1:7">
      <c r="A617" s="6" t="s">
        <v>33</v>
      </c>
      <c r="B617" s="6" t="s">
        <v>749</v>
      </c>
      <c r="C617" s="2" t="s">
        <v>43</v>
      </c>
      <c r="D617" s="2" t="s">
        <v>44</v>
      </c>
      <c r="E617" s="2" t="s">
        <v>47</v>
      </c>
      <c r="F617" s="2" t="s">
        <v>49</v>
      </c>
      <c r="G617" s="2" t="s">
        <v>160</v>
      </c>
    </row>
    <row r="618" spans="1:7">
      <c r="A618" s="6" t="s">
        <v>33</v>
      </c>
      <c r="B618" s="6" t="s">
        <v>750</v>
      </c>
      <c r="C618" s="2" t="s">
        <v>43</v>
      </c>
      <c r="D618" s="2" t="s">
        <v>44</v>
      </c>
      <c r="E618" s="2" t="s">
        <v>48</v>
      </c>
      <c r="F618" s="2" t="s">
        <v>49</v>
      </c>
      <c r="G618" s="2" t="s">
        <v>162</v>
      </c>
    </row>
    <row r="619" spans="1:7">
      <c r="A619" s="6" t="s">
        <v>33</v>
      </c>
      <c r="B619" s="6" t="s">
        <v>751</v>
      </c>
      <c r="C619" s="2" t="s">
        <v>43</v>
      </c>
      <c r="D619" s="2" t="s">
        <v>44</v>
      </c>
      <c r="E619" s="2" t="s">
        <v>48</v>
      </c>
      <c r="F619" s="2" t="s">
        <v>50</v>
      </c>
      <c r="G619" s="2" t="s">
        <v>164</v>
      </c>
    </row>
    <row r="620" spans="1:7">
      <c r="A620" s="6" t="s">
        <v>33</v>
      </c>
      <c r="B620" s="6" t="s">
        <v>752</v>
      </c>
      <c r="C620" s="2" t="s">
        <v>43</v>
      </c>
      <c r="D620" s="2" t="s">
        <v>44</v>
      </c>
      <c r="E620" s="2" t="s">
        <v>49</v>
      </c>
      <c r="F620" s="2" t="s">
        <v>50</v>
      </c>
      <c r="G620" s="2" t="s">
        <v>166</v>
      </c>
    </row>
    <row r="621" spans="1:7">
      <c r="A621" s="6" t="s">
        <v>33</v>
      </c>
      <c r="B621" s="6" t="s">
        <v>753</v>
      </c>
      <c r="C621" s="2" t="s">
        <v>43</v>
      </c>
      <c r="D621" s="2" t="s">
        <v>45</v>
      </c>
      <c r="E621" s="2" t="s">
        <v>47</v>
      </c>
      <c r="F621" s="2" t="s">
        <v>48</v>
      </c>
      <c r="G621" s="2" t="s">
        <v>168</v>
      </c>
    </row>
    <row r="622" spans="1:7">
      <c r="A622" s="6" t="s">
        <v>33</v>
      </c>
      <c r="B622" s="6" t="s">
        <v>754</v>
      </c>
      <c r="C622" s="2" t="s">
        <v>43</v>
      </c>
      <c r="D622" s="2" t="s">
        <v>45</v>
      </c>
      <c r="E622" s="2" t="s">
        <v>47</v>
      </c>
      <c r="F622" s="2" t="s">
        <v>49</v>
      </c>
      <c r="G622" s="2" t="s">
        <v>170</v>
      </c>
    </row>
    <row r="623" spans="1:7">
      <c r="A623" s="6" t="s">
        <v>33</v>
      </c>
      <c r="B623" s="6" t="s">
        <v>755</v>
      </c>
      <c r="C623" s="2" t="s">
        <v>43</v>
      </c>
      <c r="D623" s="2" t="s">
        <v>45</v>
      </c>
      <c r="E623" s="2" t="s">
        <v>48</v>
      </c>
      <c r="F623" s="2" t="s">
        <v>49</v>
      </c>
      <c r="G623" s="2" t="s">
        <v>172</v>
      </c>
    </row>
    <row r="624" spans="1:7">
      <c r="A624" s="6" t="s">
        <v>33</v>
      </c>
      <c r="B624" s="6" t="s">
        <v>756</v>
      </c>
      <c r="C624" s="2" t="s">
        <v>43</v>
      </c>
      <c r="D624" s="2" t="s">
        <v>45</v>
      </c>
      <c r="E624" s="2" t="s">
        <v>48</v>
      </c>
      <c r="F624" s="2" t="s">
        <v>50</v>
      </c>
      <c r="G624" s="2" t="s">
        <v>174</v>
      </c>
    </row>
    <row r="625" spans="1:7">
      <c r="A625" s="6" t="s">
        <v>33</v>
      </c>
      <c r="B625" s="6" t="s">
        <v>757</v>
      </c>
      <c r="C625" s="2" t="s">
        <v>43</v>
      </c>
      <c r="D625" s="2" t="s">
        <v>45</v>
      </c>
      <c r="E625" s="2" t="s">
        <v>49</v>
      </c>
      <c r="F625" s="2" t="s">
        <v>50</v>
      </c>
      <c r="G625" s="2" t="s">
        <v>176</v>
      </c>
    </row>
    <row r="626" spans="1:7">
      <c r="A626" s="6" t="s">
        <v>33</v>
      </c>
      <c r="B626" s="6" t="s">
        <v>758</v>
      </c>
      <c r="C626" s="2" t="s">
        <v>43</v>
      </c>
      <c r="D626" s="2" t="s">
        <v>47</v>
      </c>
      <c r="E626" s="2" t="s">
        <v>48</v>
      </c>
      <c r="F626" s="2" t="s">
        <v>49</v>
      </c>
      <c r="G626" s="2" t="s">
        <v>178</v>
      </c>
    </row>
    <row r="627" spans="1:7">
      <c r="A627" s="6" t="s">
        <v>33</v>
      </c>
      <c r="B627" s="6" t="s">
        <v>759</v>
      </c>
      <c r="C627" s="2" t="s">
        <v>43</v>
      </c>
      <c r="D627" s="2" t="s">
        <v>48</v>
      </c>
      <c r="E627" s="2" t="s">
        <v>49</v>
      </c>
      <c r="F627" s="2" t="s">
        <v>50</v>
      </c>
      <c r="G627" s="2" t="s">
        <v>180</v>
      </c>
    </row>
    <row r="628" spans="1:7">
      <c r="A628" s="6" t="s">
        <v>33</v>
      </c>
      <c r="B628" s="6" t="s">
        <v>760</v>
      </c>
      <c r="C628" s="2" t="s">
        <v>44</v>
      </c>
      <c r="D628" s="2" t="s">
        <v>47</v>
      </c>
      <c r="E628" s="2" t="s">
        <v>48</v>
      </c>
      <c r="F628" s="2" t="s">
        <v>49</v>
      </c>
      <c r="G628" s="2" t="s">
        <v>182</v>
      </c>
    </row>
    <row r="629" spans="1:7">
      <c r="A629" s="6" t="s">
        <v>33</v>
      </c>
      <c r="B629" s="6" t="s">
        <v>761</v>
      </c>
      <c r="C629" s="2" t="s">
        <v>44</v>
      </c>
      <c r="D629" s="2" t="s">
        <v>48</v>
      </c>
      <c r="E629" s="2" t="s">
        <v>49</v>
      </c>
      <c r="F629" s="2" t="s">
        <v>50</v>
      </c>
      <c r="G629" s="2" t="s">
        <v>184</v>
      </c>
    </row>
    <row r="630" spans="1:7">
      <c r="A630" s="6" t="s">
        <v>33</v>
      </c>
      <c r="B630" s="6" t="s">
        <v>762</v>
      </c>
      <c r="C630" s="2" t="s">
        <v>45</v>
      </c>
      <c r="D630" s="2" t="s">
        <v>47</v>
      </c>
      <c r="E630" s="2" t="s">
        <v>48</v>
      </c>
      <c r="F630" s="2" t="s">
        <v>49</v>
      </c>
      <c r="G630" s="2" t="s">
        <v>186</v>
      </c>
    </row>
    <row r="631" spans="1:7">
      <c r="A631" s="6" t="s">
        <v>33</v>
      </c>
      <c r="B631" s="6" t="s">
        <v>763</v>
      </c>
      <c r="C631" s="2" t="s">
        <v>45</v>
      </c>
      <c r="D631" s="2" t="s">
        <v>48</v>
      </c>
      <c r="E631" s="2" t="s">
        <v>49</v>
      </c>
      <c r="F631" s="2" t="s">
        <v>50</v>
      </c>
      <c r="G631" s="2" t="s">
        <v>188</v>
      </c>
    </row>
    <row r="632" spans="1:7">
      <c r="A632" s="6" t="s">
        <v>35</v>
      </c>
      <c r="B632" s="6" t="s">
        <v>764</v>
      </c>
      <c r="C632" s="2" t="s">
        <v>43</v>
      </c>
      <c r="D632" s="2"/>
      <c r="E632" s="2"/>
      <c r="F632" s="2"/>
      <c r="G632" s="2" t="s">
        <v>43</v>
      </c>
    </row>
    <row r="633" spans="1:7">
      <c r="A633" s="6" t="s">
        <v>35</v>
      </c>
      <c r="B633" s="6" t="s">
        <v>765</v>
      </c>
      <c r="C633" s="2" t="s">
        <v>47</v>
      </c>
      <c r="D633" s="2"/>
      <c r="E633" s="2"/>
      <c r="F633" s="2"/>
      <c r="G633" s="2" t="s">
        <v>47</v>
      </c>
    </row>
    <row r="634" spans="1:7">
      <c r="A634" s="6" t="s">
        <v>35</v>
      </c>
      <c r="B634" s="6" t="s">
        <v>766</v>
      </c>
      <c r="C634" s="2" t="s">
        <v>48</v>
      </c>
      <c r="D634" s="2"/>
      <c r="E634" s="2"/>
      <c r="F634" s="2"/>
      <c r="G634" s="2" t="s">
        <v>48</v>
      </c>
    </row>
    <row r="635" spans="1:7">
      <c r="A635" s="6" t="s">
        <v>35</v>
      </c>
      <c r="B635" s="6" t="s">
        <v>767</v>
      </c>
      <c r="C635" s="2" t="s">
        <v>49</v>
      </c>
      <c r="D635" s="2"/>
      <c r="E635" s="2"/>
      <c r="F635" s="2"/>
      <c r="G635" s="2" t="s">
        <v>49</v>
      </c>
    </row>
    <row r="636" spans="1:7">
      <c r="A636" s="6" t="s">
        <v>35</v>
      </c>
      <c r="B636" s="6" t="s">
        <v>768</v>
      </c>
      <c r="C636" s="2" t="s">
        <v>50</v>
      </c>
      <c r="D636" s="2"/>
      <c r="E636" s="2"/>
      <c r="F636" s="2"/>
      <c r="G636" s="2" t="s">
        <v>50</v>
      </c>
    </row>
    <row r="637" spans="1:7">
      <c r="A637" s="6" t="s">
        <v>35</v>
      </c>
      <c r="B637" s="6" t="s">
        <v>769</v>
      </c>
      <c r="C637" s="2" t="s">
        <v>43</v>
      </c>
      <c r="D637" s="2" t="s">
        <v>47</v>
      </c>
      <c r="E637" s="2"/>
      <c r="F637" s="2"/>
      <c r="G637" s="2" t="s">
        <v>90</v>
      </c>
    </row>
    <row r="638" spans="1:7">
      <c r="A638" s="6" t="s">
        <v>35</v>
      </c>
      <c r="B638" s="6" t="s">
        <v>770</v>
      </c>
      <c r="C638" s="2" t="s">
        <v>43</v>
      </c>
      <c r="D638" s="2" t="s">
        <v>48</v>
      </c>
      <c r="E638" s="2"/>
      <c r="F638" s="2"/>
      <c r="G638" s="2" t="s">
        <v>92</v>
      </c>
    </row>
    <row r="639" spans="1:7">
      <c r="A639" s="6" t="s">
        <v>35</v>
      </c>
      <c r="B639" s="6" t="s">
        <v>771</v>
      </c>
      <c r="C639" s="2" t="s">
        <v>43</v>
      </c>
      <c r="D639" s="2" t="s">
        <v>49</v>
      </c>
      <c r="E639" s="2"/>
      <c r="F639" s="2"/>
      <c r="G639" s="2" t="s">
        <v>94</v>
      </c>
    </row>
    <row r="640" spans="1:7">
      <c r="A640" s="6" t="s">
        <v>35</v>
      </c>
      <c r="B640" s="6" t="s">
        <v>772</v>
      </c>
      <c r="C640" s="2" t="s">
        <v>43</v>
      </c>
      <c r="D640" s="2" t="s">
        <v>50</v>
      </c>
      <c r="E640" s="2"/>
      <c r="F640" s="2"/>
      <c r="G640" s="2" t="s">
        <v>96</v>
      </c>
    </row>
    <row r="641" spans="1:7">
      <c r="A641" s="6" t="s">
        <v>35</v>
      </c>
      <c r="B641" s="6" t="s">
        <v>773</v>
      </c>
      <c r="C641" s="2" t="s">
        <v>47</v>
      </c>
      <c r="D641" s="2" t="s">
        <v>48</v>
      </c>
      <c r="E641" s="2"/>
      <c r="F641" s="2"/>
      <c r="G641" s="2" t="s">
        <v>98</v>
      </c>
    </row>
    <row r="642" spans="1:7">
      <c r="A642" s="6" t="s">
        <v>35</v>
      </c>
      <c r="B642" s="6" t="s">
        <v>774</v>
      </c>
      <c r="C642" s="2" t="s">
        <v>47</v>
      </c>
      <c r="D642" s="2" t="s">
        <v>49</v>
      </c>
      <c r="E642" s="2"/>
      <c r="F642" s="2"/>
      <c r="G642" s="2" t="s">
        <v>100</v>
      </c>
    </row>
    <row r="643" spans="1:7">
      <c r="A643" s="6" t="s">
        <v>35</v>
      </c>
      <c r="B643" s="6" t="s">
        <v>775</v>
      </c>
      <c r="C643" s="2" t="s">
        <v>48</v>
      </c>
      <c r="D643" s="2" t="s">
        <v>49</v>
      </c>
      <c r="E643" s="2"/>
      <c r="F643" s="2"/>
      <c r="G643" s="2" t="s">
        <v>102</v>
      </c>
    </row>
    <row r="644" spans="1:7">
      <c r="A644" s="6" t="s">
        <v>35</v>
      </c>
      <c r="B644" s="6" t="s">
        <v>776</v>
      </c>
      <c r="C644" s="2" t="s">
        <v>48</v>
      </c>
      <c r="D644" s="2" t="s">
        <v>50</v>
      </c>
      <c r="E644" s="2"/>
      <c r="F644" s="2"/>
      <c r="G644" s="2" t="s">
        <v>104</v>
      </c>
    </row>
    <row r="645" spans="1:7">
      <c r="A645" s="6" t="s">
        <v>35</v>
      </c>
      <c r="B645" s="6" t="s">
        <v>777</v>
      </c>
      <c r="C645" s="2" t="s">
        <v>49</v>
      </c>
      <c r="D645" s="2" t="s">
        <v>50</v>
      </c>
      <c r="E645" s="2"/>
      <c r="F645" s="2"/>
      <c r="G645" s="2" t="s">
        <v>106</v>
      </c>
    </row>
    <row r="646" spans="1:7">
      <c r="A646" s="6" t="s">
        <v>35</v>
      </c>
      <c r="B646" s="6" t="s">
        <v>778</v>
      </c>
      <c r="C646" s="2" t="s">
        <v>43</v>
      </c>
      <c r="D646" s="2" t="s">
        <v>44</v>
      </c>
      <c r="E646" s="2" t="s">
        <v>47</v>
      </c>
      <c r="F646" s="2"/>
      <c r="G646" s="2" t="s">
        <v>108</v>
      </c>
    </row>
    <row r="647" spans="1:7">
      <c r="A647" s="6" t="s">
        <v>35</v>
      </c>
      <c r="B647" s="6" t="s">
        <v>779</v>
      </c>
      <c r="C647" s="2" t="s">
        <v>43</v>
      </c>
      <c r="D647" s="2" t="s">
        <v>44</v>
      </c>
      <c r="E647" s="2" t="s">
        <v>48</v>
      </c>
      <c r="F647" s="2"/>
      <c r="G647" s="2" t="s">
        <v>110</v>
      </c>
    </row>
    <row r="648" spans="1:7">
      <c r="A648" s="6" t="s">
        <v>35</v>
      </c>
      <c r="B648" s="6" t="s">
        <v>780</v>
      </c>
      <c r="C648" s="2" t="s">
        <v>43</v>
      </c>
      <c r="D648" s="2" t="s">
        <v>44</v>
      </c>
      <c r="E648" s="2" t="s">
        <v>49</v>
      </c>
      <c r="F648" s="2"/>
      <c r="G648" s="2" t="s">
        <v>112</v>
      </c>
    </row>
    <row r="649" spans="1:7">
      <c r="A649" s="6" t="s">
        <v>35</v>
      </c>
      <c r="B649" s="6" t="s">
        <v>781</v>
      </c>
      <c r="C649" s="2" t="s">
        <v>43</v>
      </c>
      <c r="D649" s="2" t="s">
        <v>44</v>
      </c>
      <c r="E649" s="2" t="s">
        <v>50</v>
      </c>
      <c r="F649" s="2"/>
      <c r="G649" s="2" t="s">
        <v>114</v>
      </c>
    </row>
    <row r="650" spans="1:7">
      <c r="A650" s="6" t="s">
        <v>35</v>
      </c>
      <c r="B650" s="6" t="s">
        <v>782</v>
      </c>
      <c r="C650" s="2" t="s">
        <v>43</v>
      </c>
      <c r="D650" s="2" t="s">
        <v>45</v>
      </c>
      <c r="E650" s="2" t="s">
        <v>47</v>
      </c>
      <c r="F650" s="2"/>
      <c r="G650" s="2" t="s">
        <v>116</v>
      </c>
    </row>
    <row r="651" spans="1:7">
      <c r="A651" s="6" t="s">
        <v>35</v>
      </c>
      <c r="B651" s="6" t="s">
        <v>783</v>
      </c>
      <c r="C651" s="2" t="s">
        <v>43</v>
      </c>
      <c r="D651" s="2" t="s">
        <v>45</v>
      </c>
      <c r="E651" s="2" t="s">
        <v>48</v>
      </c>
      <c r="F651" s="2"/>
      <c r="G651" s="2" t="s">
        <v>118</v>
      </c>
    </row>
    <row r="652" spans="1:7">
      <c r="A652" s="6" t="s">
        <v>35</v>
      </c>
      <c r="B652" s="6" t="s">
        <v>784</v>
      </c>
      <c r="C652" s="2" t="s">
        <v>43</v>
      </c>
      <c r="D652" s="2" t="s">
        <v>45</v>
      </c>
      <c r="E652" s="2" t="s">
        <v>49</v>
      </c>
      <c r="F652" s="2"/>
      <c r="G652" s="2" t="s">
        <v>120</v>
      </c>
    </row>
    <row r="653" spans="1:7">
      <c r="A653" s="6" t="s">
        <v>35</v>
      </c>
      <c r="B653" s="6" t="s">
        <v>785</v>
      </c>
      <c r="C653" s="2" t="s">
        <v>43</v>
      </c>
      <c r="D653" s="2" t="s">
        <v>45</v>
      </c>
      <c r="E653" s="2" t="s">
        <v>50</v>
      </c>
      <c r="F653" s="2"/>
      <c r="G653" s="2" t="s">
        <v>122</v>
      </c>
    </row>
    <row r="654" spans="1:7">
      <c r="A654" s="6" t="s">
        <v>35</v>
      </c>
      <c r="B654" s="6" t="s">
        <v>786</v>
      </c>
      <c r="C654" s="2" t="s">
        <v>43</v>
      </c>
      <c r="D654" s="2" t="s">
        <v>47</v>
      </c>
      <c r="E654" s="2" t="s">
        <v>48</v>
      </c>
      <c r="F654" s="2"/>
      <c r="G654" s="2" t="s">
        <v>124</v>
      </c>
    </row>
    <row r="655" spans="1:7">
      <c r="A655" s="6" t="s">
        <v>35</v>
      </c>
      <c r="B655" s="6" t="s">
        <v>787</v>
      </c>
      <c r="C655" s="2" t="s">
        <v>43</v>
      </c>
      <c r="D655" s="2" t="s">
        <v>47</v>
      </c>
      <c r="E655" s="2" t="s">
        <v>49</v>
      </c>
      <c r="F655" s="2"/>
      <c r="G655" s="2" t="s">
        <v>126</v>
      </c>
    </row>
    <row r="656" spans="1:7">
      <c r="A656" s="6" t="s">
        <v>35</v>
      </c>
      <c r="B656" s="6" t="s">
        <v>788</v>
      </c>
      <c r="C656" s="2" t="s">
        <v>43</v>
      </c>
      <c r="D656" s="2" t="s">
        <v>48</v>
      </c>
      <c r="E656" s="2" t="s">
        <v>49</v>
      </c>
      <c r="F656" s="2"/>
      <c r="G656" s="2" t="s">
        <v>128</v>
      </c>
    </row>
    <row r="657" spans="1:7">
      <c r="A657" s="6" t="s">
        <v>35</v>
      </c>
      <c r="B657" s="6" t="s">
        <v>789</v>
      </c>
      <c r="C657" s="2" t="s">
        <v>43</v>
      </c>
      <c r="D657" s="2" t="s">
        <v>48</v>
      </c>
      <c r="E657" s="2" t="s">
        <v>50</v>
      </c>
      <c r="F657" s="2"/>
      <c r="G657" s="2" t="s">
        <v>130</v>
      </c>
    </row>
    <row r="658" spans="1:7">
      <c r="A658" s="6" t="s">
        <v>35</v>
      </c>
      <c r="B658" s="6" t="s">
        <v>790</v>
      </c>
      <c r="C658" s="2" t="s">
        <v>43</v>
      </c>
      <c r="D658" s="2" t="s">
        <v>49</v>
      </c>
      <c r="E658" s="2" t="s">
        <v>50</v>
      </c>
      <c r="F658" s="2"/>
      <c r="G658" s="2" t="s">
        <v>132</v>
      </c>
    </row>
    <row r="659" spans="1:7">
      <c r="A659" s="6" t="s">
        <v>35</v>
      </c>
      <c r="B659" s="6" t="s">
        <v>791</v>
      </c>
      <c r="C659" s="2" t="s">
        <v>44</v>
      </c>
      <c r="D659" s="2" t="s">
        <v>47</v>
      </c>
      <c r="E659" s="2" t="s">
        <v>48</v>
      </c>
      <c r="F659" s="2"/>
      <c r="G659" s="2" t="s">
        <v>134</v>
      </c>
    </row>
    <row r="660" spans="1:7">
      <c r="A660" s="6" t="s">
        <v>35</v>
      </c>
      <c r="B660" s="6" t="s">
        <v>792</v>
      </c>
      <c r="C660" s="2" t="s">
        <v>44</v>
      </c>
      <c r="D660" s="2" t="s">
        <v>47</v>
      </c>
      <c r="E660" s="2" t="s">
        <v>49</v>
      </c>
      <c r="F660" s="2"/>
      <c r="G660" s="2" t="s">
        <v>136</v>
      </c>
    </row>
    <row r="661" spans="1:7">
      <c r="A661" s="6" t="s">
        <v>35</v>
      </c>
      <c r="B661" s="6" t="s">
        <v>793</v>
      </c>
      <c r="C661" s="2" t="s">
        <v>44</v>
      </c>
      <c r="D661" s="2" t="s">
        <v>48</v>
      </c>
      <c r="E661" s="2" t="s">
        <v>49</v>
      </c>
      <c r="F661" s="2"/>
      <c r="G661" s="2" t="s">
        <v>138</v>
      </c>
    </row>
    <row r="662" spans="1:7">
      <c r="A662" s="6" t="s">
        <v>35</v>
      </c>
      <c r="B662" s="6" t="s">
        <v>794</v>
      </c>
      <c r="C662" s="2" t="s">
        <v>44</v>
      </c>
      <c r="D662" s="2" t="s">
        <v>48</v>
      </c>
      <c r="E662" s="2" t="s">
        <v>50</v>
      </c>
      <c r="F662" s="2"/>
      <c r="G662" s="2" t="s">
        <v>140</v>
      </c>
    </row>
    <row r="663" spans="1:7">
      <c r="A663" s="6" t="s">
        <v>35</v>
      </c>
      <c r="B663" s="6" t="s">
        <v>795</v>
      </c>
      <c r="C663" s="2" t="s">
        <v>44</v>
      </c>
      <c r="D663" s="2" t="s">
        <v>49</v>
      </c>
      <c r="E663" s="2" t="s">
        <v>50</v>
      </c>
      <c r="F663" s="2"/>
      <c r="G663" s="2" t="s">
        <v>142</v>
      </c>
    </row>
    <row r="664" spans="1:7">
      <c r="A664" s="6" t="s">
        <v>35</v>
      </c>
      <c r="B664" s="6" t="s">
        <v>796</v>
      </c>
      <c r="C664" s="2" t="s">
        <v>45</v>
      </c>
      <c r="D664" s="2" t="s">
        <v>47</v>
      </c>
      <c r="E664" s="2" t="s">
        <v>48</v>
      </c>
      <c r="F664" s="2"/>
      <c r="G664" s="2" t="s">
        <v>144</v>
      </c>
    </row>
    <row r="665" spans="1:7">
      <c r="A665" s="6" t="s">
        <v>35</v>
      </c>
      <c r="B665" s="6" t="s">
        <v>797</v>
      </c>
      <c r="C665" s="2" t="s">
        <v>45</v>
      </c>
      <c r="D665" s="2" t="s">
        <v>47</v>
      </c>
      <c r="E665" s="2" t="s">
        <v>49</v>
      </c>
      <c r="F665" s="2"/>
      <c r="G665" s="2" t="s">
        <v>146</v>
      </c>
    </row>
    <row r="666" spans="1:7">
      <c r="A666" s="6" t="s">
        <v>35</v>
      </c>
      <c r="B666" s="6" t="s">
        <v>798</v>
      </c>
      <c r="C666" s="2" t="s">
        <v>45</v>
      </c>
      <c r="D666" s="2" t="s">
        <v>48</v>
      </c>
      <c r="E666" s="2" t="s">
        <v>49</v>
      </c>
      <c r="F666" s="2"/>
      <c r="G666" s="2" t="s">
        <v>148</v>
      </c>
    </row>
    <row r="667" spans="1:7">
      <c r="A667" s="6" t="s">
        <v>35</v>
      </c>
      <c r="B667" s="6" t="s">
        <v>799</v>
      </c>
      <c r="C667" s="2" t="s">
        <v>45</v>
      </c>
      <c r="D667" s="2" t="s">
        <v>48</v>
      </c>
      <c r="E667" s="2" t="s">
        <v>50</v>
      </c>
      <c r="F667" s="2"/>
      <c r="G667" s="2" t="s">
        <v>150</v>
      </c>
    </row>
    <row r="668" spans="1:7">
      <c r="A668" s="6" t="s">
        <v>35</v>
      </c>
      <c r="B668" s="6" t="s">
        <v>800</v>
      </c>
      <c r="C668" s="2" t="s">
        <v>45</v>
      </c>
      <c r="D668" s="2" t="s">
        <v>49</v>
      </c>
      <c r="E668" s="2" t="s">
        <v>50</v>
      </c>
      <c r="F668" s="2"/>
      <c r="G668" s="2" t="s">
        <v>152</v>
      </c>
    </row>
    <row r="669" spans="1:7">
      <c r="A669" s="6" t="s">
        <v>35</v>
      </c>
      <c r="B669" s="6" t="s">
        <v>801</v>
      </c>
      <c r="C669" s="2" t="s">
        <v>47</v>
      </c>
      <c r="D669" s="2" t="s">
        <v>48</v>
      </c>
      <c r="E669" s="2" t="s">
        <v>49</v>
      </c>
      <c r="F669" s="2"/>
      <c r="G669" s="2" t="s">
        <v>154</v>
      </c>
    </row>
    <row r="670" spans="1:7">
      <c r="A670" s="6" t="s">
        <v>35</v>
      </c>
      <c r="B670" s="6" t="s">
        <v>802</v>
      </c>
      <c r="C670" s="2" t="s">
        <v>48</v>
      </c>
      <c r="D670" s="2" t="s">
        <v>49</v>
      </c>
      <c r="E670" s="2" t="s">
        <v>50</v>
      </c>
      <c r="F670" s="2"/>
      <c r="G670" s="2" t="s">
        <v>156</v>
      </c>
    </row>
    <row r="671" spans="1:7">
      <c r="A671" s="6" t="s">
        <v>35</v>
      </c>
      <c r="B671" s="6" t="s">
        <v>803</v>
      </c>
      <c r="C671" s="2" t="s">
        <v>43</v>
      </c>
      <c r="D671" s="2" t="s">
        <v>44</v>
      </c>
      <c r="E671" s="2" t="s">
        <v>47</v>
      </c>
      <c r="F671" s="2" t="s">
        <v>48</v>
      </c>
      <c r="G671" s="2" t="s">
        <v>158</v>
      </c>
    </row>
    <row r="672" spans="1:7">
      <c r="A672" s="6" t="s">
        <v>35</v>
      </c>
      <c r="B672" s="6" t="s">
        <v>804</v>
      </c>
      <c r="C672" s="2" t="s">
        <v>43</v>
      </c>
      <c r="D672" s="2" t="s">
        <v>44</v>
      </c>
      <c r="E672" s="2" t="s">
        <v>47</v>
      </c>
      <c r="F672" s="2" t="s">
        <v>49</v>
      </c>
      <c r="G672" s="2" t="s">
        <v>160</v>
      </c>
    </row>
    <row r="673" spans="1:7">
      <c r="A673" s="6" t="s">
        <v>35</v>
      </c>
      <c r="B673" s="6" t="s">
        <v>805</v>
      </c>
      <c r="C673" s="2" t="s">
        <v>43</v>
      </c>
      <c r="D673" s="2" t="s">
        <v>44</v>
      </c>
      <c r="E673" s="2" t="s">
        <v>48</v>
      </c>
      <c r="F673" s="2" t="s">
        <v>49</v>
      </c>
      <c r="G673" s="2" t="s">
        <v>162</v>
      </c>
    </row>
    <row r="674" spans="1:7">
      <c r="A674" s="6" t="s">
        <v>35</v>
      </c>
      <c r="B674" s="6" t="s">
        <v>806</v>
      </c>
      <c r="C674" s="2" t="s">
        <v>43</v>
      </c>
      <c r="D674" s="2" t="s">
        <v>44</v>
      </c>
      <c r="E674" s="2" t="s">
        <v>48</v>
      </c>
      <c r="F674" s="2" t="s">
        <v>50</v>
      </c>
      <c r="G674" s="2" t="s">
        <v>164</v>
      </c>
    </row>
    <row r="675" spans="1:7">
      <c r="A675" s="6" t="s">
        <v>35</v>
      </c>
      <c r="B675" s="6" t="s">
        <v>807</v>
      </c>
      <c r="C675" s="2" t="s">
        <v>43</v>
      </c>
      <c r="D675" s="2" t="s">
        <v>44</v>
      </c>
      <c r="E675" s="2" t="s">
        <v>49</v>
      </c>
      <c r="F675" s="2" t="s">
        <v>50</v>
      </c>
      <c r="G675" s="2" t="s">
        <v>166</v>
      </c>
    </row>
    <row r="676" spans="1:7">
      <c r="A676" s="6" t="s">
        <v>35</v>
      </c>
      <c r="B676" s="6" t="s">
        <v>808</v>
      </c>
      <c r="C676" s="2" t="s">
        <v>43</v>
      </c>
      <c r="D676" s="2" t="s">
        <v>45</v>
      </c>
      <c r="E676" s="2" t="s">
        <v>47</v>
      </c>
      <c r="F676" s="2" t="s">
        <v>48</v>
      </c>
      <c r="G676" s="2" t="s">
        <v>168</v>
      </c>
    </row>
    <row r="677" spans="1:7">
      <c r="A677" s="6" t="s">
        <v>35</v>
      </c>
      <c r="B677" s="6" t="s">
        <v>809</v>
      </c>
      <c r="C677" s="2" t="s">
        <v>43</v>
      </c>
      <c r="D677" s="2" t="s">
        <v>45</v>
      </c>
      <c r="E677" s="2" t="s">
        <v>47</v>
      </c>
      <c r="F677" s="2" t="s">
        <v>49</v>
      </c>
      <c r="G677" s="2" t="s">
        <v>170</v>
      </c>
    </row>
    <row r="678" spans="1:7">
      <c r="A678" s="6" t="s">
        <v>35</v>
      </c>
      <c r="B678" s="6" t="s">
        <v>810</v>
      </c>
      <c r="C678" s="2" t="s">
        <v>43</v>
      </c>
      <c r="D678" s="2" t="s">
        <v>45</v>
      </c>
      <c r="E678" s="2" t="s">
        <v>48</v>
      </c>
      <c r="F678" s="2" t="s">
        <v>49</v>
      </c>
      <c r="G678" s="2" t="s">
        <v>172</v>
      </c>
    </row>
    <row r="679" spans="1:7">
      <c r="A679" s="6" t="s">
        <v>35</v>
      </c>
      <c r="B679" s="6" t="s">
        <v>811</v>
      </c>
      <c r="C679" s="2" t="s">
        <v>43</v>
      </c>
      <c r="D679" s="2" t="s">
        <v>45</v>
      </c>
      <c r="E679" s="2" t="s">
        <v>48</v>
      </c>
      <c r="F679" s="2" t="s">
        <v>50</v>
      </c>
      <c r="G679" s="2" t="s">
        <v>174</v>
      </c>
    </row>
    <row r="680" spans="1:7">
      <c r="A680" s="6" t="s">
        <v>35</v>
      </c>
      <c r="B680" s="6" t="s">
        <v>812</v>
      </c>
      <c r="C680" s="2" t="s">
        <v>43</v>
      </c>
      <c r="D680" s="2" t="s">
        <v>45</v>
      </c>
      <c r="E680" s="2" t="s">
        <v>49</v>
      </c>
      <c r="F680" s="2" t="s">
        <v>50</v>
      </c>
      <c r="G680" s="2" t="s">
        <v>176</v>
      </c>
    </row>
    <row r="681" spans="1:7">
      <c r="A681" s="6" t="s">
        <v>35</v>
      </c>
      <c r="B681" s="6" t="s">
        <v>813</v>
      </c>
      <c r="C681" s="2" t="s">
        <v>43</v>
      </c>
      <c r="D681" s="2" t="s">
        <v>47</v>
      </c>
      <c r="E681" s="2" t="s">
        <v>48</v>
      </c>
      <c r="F681" s="2" t="s">
        <v>49</v>
      </c>
      <c r="G681" s="2" t="s">
        <v>178</v>
      </c>
    </row>
    <row r="682" spans="1:7">
      <c r="A682" s="6" t="s">
        <v>35</v>
      </c>
      <c r="B682" s="6" t="s">
        <v>814</v>
      </c>
      <c r="C682" s="2" t="s">
        <v>43</v>
      </c>
      <c r="D682" s="2" t="s">
        <v>48</v>
      </c>
      <c r="E682" s="2" t="s">
        <v>49</v>
      </c>
      <c r="F682" s="2" t="s">
        <v>50</v>
      </c>
      <c r="G682" s="2" t="s">
        <v>180</v>
      </c>
    </row>
    <row r="683" spans="1:7">
      <c r="A683" s="6" t="s">
        <v>35</v>
      </c>
      <c r="B683" s="6" t="s">
        <v>815</v>
      </c>
      <c r="C683" s="2" t="s">
        <v>44</v>
      </c>
      <c r="D683" s="2" t="s">
        <v>47</v>
      </c>
      <c r="E683" s="2" t="s">
        <v>48</v>
      </c>
      <c r="F683" s="2" t="s">
        <v>49</v>
      </c>
      <c r="G683" s="2" t="s">
        <v>182</v>
      </c>
    </row>
    <row r="684" spans="1:7">
      <c r="A684" s="6" t="s">
        <v>35</v>
      </c>
      <c r="B684" s="6" t="s">
        <v>816</v>
      </c>
      <c r="C684" s="2" t="s">
        <v>44</v>
      </c>
      <c r="D684" s="2" t="s">
        <v>48</v>
      </c>
      <c r="E684" s="2" t="s">
        <v>49</v>
      </c>
      <c r="F684" s="2" t="s">
        <v>50</v>
      </c>
      <c r="G684" s="2" t="s">
        <v>184</v>
      </c>
    </row>
    <row r="685" spans="1:7">
      <c r="A685" s="6" t="s">
        <v>35</v>
      </c>
      <c r="B685" s="6" t="s">
        <v>817</v>
      </c>
      <c r="C685" s="2" t="s">
        <v>45</v>
      </c>
      <c r="D685" s="2" t="s">
        <v>47</v>
      </c>
      <c r="E685" s="2" t="s">
        <v>48</v>
      </c>
      <c r="F685" s="2" t="s">
        <v>49</v>
      </c>
      <c r="G685" s="2" t="s">
        <v>186</v>
      </c>
    </row>
    <row r="686" spans="1:7">
      <c r="A686" s="6" t="s">
        <v>35</v>
      </c>
      <c r="B686" s="6" t="s">
        <v>818</v>
      </c>
      <c r="C686" s="2" t="s">
        <v>45</v>
      </c>
      <c r="D686" s="2" t="s">
        <v>48</v>
      </c>
      <c r="E686" s="2" t="s">
        <v>49</v>
      </c>
      <c r="F686" s="2" t="s">
        <v>50</v>
      </c>
      <c r="G686" s="2" t="s">
        <v>188</v>
      </c>
    </row>
    <row r="687" spans="1:7">
      <c r="A687" s="7" t="s">
        <v>37</v>
      </c>
      <c r="B687" s="7" t="s">
        <v>819</v>
      </c>
      <c r="C687" s="2" t="s">
        <v>47</v>
      </c>
      <c r="D687" s="2"/>
      <c r="E687" s="2"/>
      <c r="F687" s="2"/>
      <c r="G687" s="2" t="s">
        <v>47</v>
      </c>
    </row>
    <row r="688" spans="1:7">
      <c r="A688" s="7" t="s">
        <v>37</v>
      </c>
      <c r="B688" s="7" t="s">
        <v>820</v>
      </c>
      <c r="C688" s="2" t="s">
        <v>48</v>
      </c>
      <c r="D688" s="2"/>
      <c r="E688" s="2"/>
      <c r="F688" s="2"/>
      <c r="G688" s="2" t="s">
        <v>48</v>
      </c>
    </row>
    <row r="689" spans="1:7">
      <c r="A689" s="7" t="s">
        <v>37</v>
      </c>
      <c r="B689" s="7" t="s">
        <v>821</v>
      </c>
      <c r="C689" s="2" t="s">
        <v>49</v>
      </c>
      <c r="D689" s="2"/>
      <c r="E689" s="2"/>
      <c r="F689" s="2"/>
      <c r="G689" s="2" t="s">
        <v>49</v>
      </c>
    </row>
    <row r="690" spans="1:7">
      <c r="A690" s="7" t="s">
        <v>37</v>
      </c>
      <c r="B690" s="7" t="s">
        <v>822</v>
      </c>
      <c r="C690" s="2" t="s">
        <v>50</v>
      </c>
      <c r="D690" s="2"/>
      <c r="E690" s="2"/>
      <c r="F690" s="2"/>
      <c r="G690" s="2" t="s">
        <v>50</v>
      </c>
    </row>
    <row r="691" spans="1:7">
      <c r="A691" s="7" t="s">
        <v>37</v>
      </c>
      <c r="B691" s="7" t="s">
        <v>823</v>
      </c>
      <c r="C691" s="2" t="s">
        <v>47</v>
      </c>
      <c r="D691" s="2" t="s">
        <v>48</v>
      </c>
      <c r="E691" s="2"/>
      <c r="F691" s="2"/>
      <c r="G691" s="2" t="s">
        <v>98</v>
      </c>
    </row>
    <row r="692" spans="1:7">
      <c r="A692" s="7" t="s">
        <v>37</v>
      </c>
      <c r="B692" s="7" t="s">
        <v>824</v>
      </c>
      <c r="C692" s="2" t="s">
        <v>47</v>
      </c>
      <c r="D692" s="2" t="s">
        <v>49</v>
      </c>
      <c r="E692" s="2"/>
      <c r="F692" s="2"/>
      <c r="G692" s="2" t="s">
        <v>100</v>
      </c>
    </row>
    <row r="693" spans="1:7">
      <c r="A693" s="7" t="s">
        <v>37</v>
      </c>
      <c r="B693" s="7" t="s">
        <v>825</v>
      </c>
      <c r="C693" s="2" t="s">
        <v>48</v>
      </c>
      <c r="D693" s="2" t="s">
        <v>49</v>
      </c>
      <c r="E693" s="2"/>
      <c r="F693" s="2"/>
      <c r="G693" s="2" t="s">
        <v>102</v>
      </c>
    </row>
    <row r="694" spans="1:7">
      <c r="A694" s="7" t="s">
        <v>37</v>
      </c>
      <c r="B694" s="7" t="s">
        <v>826</v>
      </c>
      <c r="C694" s="2" t="s">
        <v>48</v>
      </c>
      <c r="D694" s="2" t="s">
        <v>50</v>
      </c>
      <c r="E694" s="2"/>
      <c r="F694" s="2"/>
      <c r="G694" s="2" t="s">
        <v>104</v>
      </c>
    </row>
    <row r="695" spans="1:7">
      <c r="A695" s="7" t="s">
        <v>37</v>
      </c>
      <c r="B695" s="7" t="s">
        <v>827</v>
      </c>
      <c r="C695" s="2" t="s">
        <v>49</v>
      </c>
      <c r="D695" s="2" t="s">
        <v>50</v>
      </c>
      <c r="E695" s="2"/>
      <c r="F695" s="2"/>
      <c r="G695" s="2" t="s">
        <v>106</v>
      </c>
    </row>
    <row r="696" spans="1:7">
      <c r="A696" s="7" t="s">
        <v>37</v>
      </c>
      <c r="B696" s="7" t="s">
        <v>828</v>
      </c>
      <c r="C696" s="2" t="s">
        <v>44</v>
      </c>
      <c r="D696" s="2" t="s">
        <v>47</v>
      </c>
      <c r="E696" s="2" t="s">
        <v>48</v>
      </c>
      <c r="F696" s="2"/>
      <c r="G696" s="2" t="s">
        <v>134</v>
      </c>
    </row>
    <row r="697" spans="1:7">
      <c r="A697" s="7" t="s">
        <v>37</v>
      </c>
      <c r="B697" s="7" t="s">
        <v>829</v>
      </c>
      <c r="C697" s="2" t="s">
        <v>44</v>
      </c>
      <c r="D697" s="2" t="s">
        <v>47</v>
      </c>
      <c r="E697" s="2" t="s">
        <v>49</v>
      </c>
      <c r="F697" s="2"/>
      <c r="G697" s="2" t="s">
        <v>136</v>
      </c>
    </row>
    <row r="698" spans="1:7">
      <c r="A698" s="7" t="s">
        <v>37</v>
      </c>
      <c r="B698" s="7" t="s">
        <v>830</v>
      </c>
      <c r="C698" s="2" t="s">
        <v>44</v>
      </c>
      <c r="D698" s="2" t="s">
        <v>48</v>
      </c>
      <c r="E698" s="2" t="s">
        <v>49</v>
      </c>
      <c r="F698" s="2"/>
      <c r="G698" s="2" t="s">
        <v>138</v>
      </c>
    </row>
    <row r="699" spans="1:7">
      <c r="A699" s="7" t="s">
        <v>37</v>
      </c>
      <c r="B699" s="7" t="s">
        <v>831</v>
      </c>
      <c r="C699" s="2" t="s">
        <v>44</v>
      </c>
      <c r="D699" s="2" t="s">
        <v>48</v>
      </c>
      <c r="E699" s="2" t="s">
        <v>50</v>
      </c>
      <c r="F699" s="2"/>
      <c r="G699" s="2" t="s">
        <v>140</v>
      </c>
    </row>
    <row r="700" spans="1:7">
      <c r="A700" s="7" t="s">
        <v>37</v>
      </c>
      <c r="B700" s="7" t="s">
        <v>832</v>
      </c>
      <c r="C700" s="2" t="s">
        <v>44</v>
      </c>
      <c r="D700" s="2" t="s">
        <v>49</v>
      </c>
      <c r="E700" s="2" t="s">
        <v>50</v>
      </c>
      <c r="F700" s="2"/>
      <c r="G700" s="2" t="s">
        <v>142</v>
      </c>
    </row>
    <row r="701" spans="1:7">
      <c r="A701" s="7" t="s">
        <v>37</v>
      </c>
      <c r="B701" s="7" t="s">
        <v>833</v>
      </c>
      <c r="C701" s="2" t="s">
        <v>45</v>
      </c>
      <c r="D701" s="2" t="s">
        <v>47</v>
      </c>
      <c r="E701" s="2" t="s">
        <v>48</v>
      </c>
      <c r="F701" s="2"/>
      <c r="G701" s="2" t="s">
        <v>144</v>
      </c>
    </row>
    <row r="702" spans="1:7">
      <c r="A702" s="7" t="s">
        <v>37</v>
      </c>
      <c r="B702" s="7" t="s">
        <v>834</v>
      </c>
      <c r="C702" s="2" t="s">
        <v>45</v>
      </c>
      <c r="D702" s="2" t="s">
        <v>47</v>
      </c>
      <c r="E702" s="2" t="s">
        <v>49</v>
      </c>
      <c r="F702" s="2"/>
      <c r="G702" s="2" t="s">
        <v>146</v>
      </c>
    </row>
    <row r="703" spans="1:7">
      <c r="A703" s="7" t="s">
        <v>37</v>
      </c>
      <c r="B703" s="7" t="s">
        <v>835</v>
      </c>
      <c r="C703" s="2" t="s">
        <v>45</v>
      </c>
      <c r="D703" s="2" t="s">
        <v>48</v>
      </c>
      <c r="E703" s="2" t="s">
        <v>49</v>
      </c>
      <c r="F703" s="2"/>
      <c r="G703" s="2" t="s">
        <v>148</v>
      </c>
    </row>
    <row r="704" spans="1:7">
      <c r="A704" s="7" t="s">
        <v>37</v>
      </c>
      <c r="B704" s="7" t="s">
        <v>836</v>
      </c>
      <c r="C704" s="2" t="s">
        <v>45</v>
      </c>
      <c r="D704" s="2" t="s">
        <v>48</v>
      </c>
      <c r="E704" s="2" t="s">
        <v>50</v>
      </c>
      <c r="F704" s="2"/>
      <c r="G704" s="2" t="s">
        <v>150</v>
      </c>
    </row>
    <row r="705" spans="1:7">
      <c r="A705" s="7" t="s">
        <v>37</v>
      </c>
      <c r="B705" s="7" t="s">
        <v>837</v>
      </c>
      <c r="C705" s="2" t="s">
        <v>45</v>
      </c>
      <c r="D705" s="2" t="s">
        <v>49</v>
      </c>
      <c r="E705" s="2" t="s">
        <v>50</v>
      </c>
      <c r="F705" s="2"/>
      <c r="G705" s="2" t="s">
        <v>152</v>
      </c>
    </row>
    <row r="706" spans="1:7">
      <c r="A706" s="7" t="s">
        <v>37</v>
      </c>
      <c r="B706" s="7" t="s">
        <v>838</v>
      </c>
      <c r="C706" s="2" t="s">
        <v>47</v>
      </c>
      <c r="D706" s="2" t="s">
        <v>48</v>
      </c>
      <c r="E706" s="2" t="s">
        <v>49</v>
      </c>
      <c r="F706" s="2"/>
      <c r="G706" s="2" t="s">
        <v>154</v>
      </c>
    </row>
    <row r="707" spans="1:7">
      <c r="A707" s="7" t="s">
        <v>37</v>
      </c>
      <c r="B707" s="7" t="s">
        <v>839</v>
      </c>
      <c r="C707" s="2" t="s">
        <v>48</v>
      </c>
      <c r="D707" s="2" t="s">
        <v>49</v>
      </c>
      <c r="E707" s="2" t="s">
        <v>50</v>
      </c>
      <c r="F707" s="2"/>
      <c r="G707" s="2" t="s">
        <v>156</v>
      </c>
    </row>
    <row r="708" spans="1:7">
      <c r="A708" s="7" t="s">
        <v>37</v>
      </c>
      <c r="B708" s="7" t="s">
        <v>840</v>
      </c>
      <c r="C708" s="2" t="s">
        <v>44</v>
      </c>
      <c r="D708" s="2" t="s">
        <v>47</v>
      </c>
      <c r="E708" s="2" t="s">
        <v>48</v>
      </c>
      <c r="F708" s="2" t="s">
        <v>49</v>
      </c>
      <c r="G708" s="2" t="s">
        <v>182</v>
      </c>
    </row>
    <row r="709" spans="1:7">
      <c r="A709" s="7" t="s">
        <v>37</v>
      </c>
      <c r="B709" s="7" t="s">
        <v>841</v>
      </c>
      <c r="C709" s="2" t="s">
        <v>44</v>
      </c>
      <c r="D709" s="2" t="s">
        <v>48</v>
      </c>
      <c r="E709" s="2" t="s">
        <v>49</v>
      </c>
      <c r="F709" s="2" t="s">
        <v>50</v>
      </c>
      <c r="G709" s="2" t="s">
        <v>184</v>
      </c>
    </row>
    <row r="710" spans="1:7">
      <c r="A710" s="7" t="s">
        <v>37</v>
      </c>
      <c r="B710" s="7" t="s">
        <v>842</v>
      </c>
      <c r="C710" s="2" t="s">
        <v>45</v>
      </c>
      <c r="D710" s="2" t="s">
        <v>47</v>
      </c>
      <c r="E710" s="2" t="s">
        <v>48</v>
      </c>
      <c r="F710" s="2" t="s">
        <v>49</v>
      </c>
      <c r="G710" s="2" t="s">
        <v>186</v>
      </c>
    </row>
    <row r="711" spans="1:7">
      <c r="A711" s="7" t="s">
        <v>37</v>
      </c>
      <c r="B711" s="7" t="s">
        <v>843</v>
      </c>
      <c r="C711" s="2" t="s">
        <v>45</v>
      </c>
      <c r="D711" s="2" t="s">
        <v>48</v>
      </c>
      <c r="E711" s="2" t="s">
        <v>49</v>
      </c>
      <c r="F711" s="2" t="s">
        <v>50</v>
      </c>
      <c r="G711" s="2" t="s">
        <v>188</v>
      </c>
    </row>
    <row r="712" spans="1:7">
      <c r="A712" s="8" t="s">
        <v>40</v>
      </c>
      <c r="B712" s="8" t="s">
        <v>844</v>
      </c>
      <c r="C712" s="2" t="s">
        <v>47</v>
      </c>
      <c r="D712" s="2"/>
      <c r="E712" s="2"/>
      <c r="F712" s="2"/>
      <c r="G712" s="2" t="s">
        <v>47</v>
      </c>
    </row>
    <row r="713" spans="1:7">
      <c r="A713" s="8" t="s">
        <v>40</v>
      </c>
      <c r="B713" s="8" t="s">
        <v>845</v>
      </c>
      <c r="C713" s="2" t="s">
        <v>48</v>
      </c>
      <c r="D713" s="2"/>
      <c r="E713" s="2"/>
      <c r="F713" s="2"/>
      <c r="G713" s="2" t="s">
        <v>48</v>
      </c>
    </row>
    <row r="714" spans="1:7">
      <c r="A714" s="8" t="s">
        <v>40</v>
      </c>
      <c r="B714" s="8" t="s">
        <v>846</v>
      </c>
      <c r="C714" s="2" t="s">
        <v>49</v>
      </c>
      <c r="D714" s="2"/>
      <c r="E714" s="2"/>
      <c r="F714" s="2"/>
      <c r="G714" s="2" t="s">
        <v>49</v>
      </c>
    </row>
    <row r="715" spans="1:7">
      <c r="A715" s="8" t="s">
        <v>40</v>
      </c>
      <c r="B715" s="8" t="s">
        <v>847</v>
      </c>
      <c r="C715" s="2" t="s">
        <v>50</v>
      </c>
      <c r="D715" s="2"/>
      <c r="E715" s="2"/>
      <c r="F715" s="2"/>
      <c r="G715" s="2" t="s">
        <v>50</v>
      </c>
    </row>
    <row r="716" spans="1:7">
      <c r="A716" s="8" t="s">
        <v>40</v>
      </c>
      <c r="B716" s="8" t="s">
        <v>848</v>
      </c>
      <c r="C716" s="2" t="s">
        <v>47</v>
      </c>
      <c r="D716" s="2" t="s">
        <v>48</v>
      </c>
      <c r="E716" s="2"/>
      <c r="F716" s="2"/>
      <c r="G716" s="2" t="s">
        <v>98</v>
      </c>
    </row>
    <row r="717" spans="1:7">
      <c r="A717" s="8" t="s">
        <v>40</v>
      </c>
      <c r="B717" s="8" t="s">
        <v>849</v>
      </c>
      <c r="C717" s="2" t="s">
        <v>47</v>
      </c>
      <c r="D717" s="2" t="s">
        <v>49</v>
      </c>
      <c r="E717" s="2"/>
      <c r="F717" s="2"/>
      <c r="G717" s="2" t="s">
        <v>100</v>
      </c>
    </row>
    <row r="718" spans="1:7">
      <c r="A718" s="8" t="s">
        <v>40</v>
      </c>
      <c r="B718" s="8" t="s">
        <v>850</v>
      </c>
      <c r="C718" s="2" t="s">
        <v>48</v>
      </c>
      <c r="D718" s="2" t="s">
        <v>49</v>
      </c>
      <c r="E718" s="2"/>
      <c r="F718" s="2"/>
      <c r="G718" s="2" t="s">
        <v>102</v>
      </c>
    </row>
    <row r="719" spans="1:7">
      <c r="A719" s="8" t="s">
        <v>40</v>
      </c>
      <c r="B719" s="8" t="s">
        <v>851</v>
      </c>
      <c r="C719" s="2" t="s">
        <v>48</v>
      </c>
      <c r="D719" s="2" t="s">
        <v>50</v>
      </c>
      <c r="E719" s="2"/>
      <c r="F719" s="2"/>
      <c r="G719" s="2" t="s">
        <v>104</v>
      </c>
    </row>
    <row r="720" spans="1:7">
      <c r="A720" s="8" t="s">
        <v>40</v>
      </c>
      <c r="B720" s="8" t="s">
        <v>852</v>
      </c>
      <c r="C720" s="2" t="s">
        <v>49</v>
      </c>
      <c r="D720" s="2" t="s">
        <v>50</v>
      </c>
      <c r="E720" s="2"/>
      <c r="F720" s="2"/>
      <c r="G720" s="2" t="s">
        <v>106</v>
      </c>
    </row>
    <row r="721" spans="1:7">
      <c r="A721" s="8" t="s">
        <v>40</v>
      </c>
      <c r="B721" s="8" t="s">
        <v>853</v>
      </c>
      <c r="C721" s="2" t="s">
        <v>44</v>
      </c>
      <c r="D721" s="2" t="s">
        <v>47</v>
      </c>
      <c r="E721" s="2" t="s">
        <v>48</v>
      </c>
      <c r="F721" s="2"/>
      <c r="G721" s="2" t="s">
        <v>134</v>
      </c>
    </row>
    <row r="722" spans="1:7">
      <c r="A722" s="8" t="s">
        <v>40</v>
      </c>
      <c r="B722" s="8" t="s">
        <v>854</v>
      </c>
      <c r="C722" s="2" t="s">
        <v>44</v>
      </c>
      <c r="D722" s="2" t="s">
        <v>47</v>
      </c>
      <c r="E722" s="2" t="s">
        <v>49</v>
      </c>
      <c r="F722" s="2"/>
      <c r="G722" s="2" t="s">
        <v>136</v>
      </c>
    </row>
    <row r="723" spans="1:7">
      <c r="A723" s="8" t="s">
        <v>40</v>
      </c>
      <c r="B723" s="8" t="s">
        <v>855</v>
      </c>
      <c r="C723" s="2" t="s">
        <v>44</v>
      </c>
      <c r="D723" s="2" t="s">
        <v>48</v>
      </c>
      <c r="E723" s="2" t="s">
        <v>49</v>
      </c>
      <c r="F723" s="2"/>
      <c r="G723" s="2" t="s">
        <v>138</v>
      </c>
    </row>
    <row r="724" spans="1:7">
      <c r="A724" s="8" t="s">
        <v>40</v>
      </c>
      <c r="B724" s="8" t="s">
        <v>856</v>
      </c>
      <c r="C724" s="2" t="s">
        <v>44</v>
      </c>
      <c r="D724" s="2" t="s">
        <v>48</v>
      </c>
      <c r="E724" s="2" t="s">
        <v>50</v>
      </c>
      <c r="F724" s="2"/>
      <c r="G724" s="2" t="s">
        <v>140</v>
      </c>
    </row>
    <row r="725" spans="1:7">
      <c r="A725" s="8" t="s">
        <v>40</v>
      </c>
      <c r="B725" s="8" t="s">
        <v>857</v>
      </c>
      <c r="C725" s="2" t="s">
        <v>44</v>
      </c>
      <c r="D725" s="2" t="s">
        <v>49</v>
      </c>
      <c r="E725" s="2" t="s">
        <v>50</v>
      </c>
      <c r="F725" s="2"/>
      <c r="G725" s="2" t="s">
        <v>142</v>
      </c>
    </row>
    <row r="726" spans="1:7">
      <c r="A726" s="8" t="s">
        <v>40</v>
      </c>
      <c r="B726" s="8" t="s">
        <v>858</v>
      </c>
      <c r="C726" s="2" t="s">
        <v>45</v>
      </c>
      <c r="D726" s="2" t="s">
        <v>47</v>
      </c>
      <c r="E726" s="2" t="s">
        <v>48</v>
      </c>
      <c r="F726" s="2"/>
      <c r="G726" s="2" t="s">
        <v>144</v>
      </c>
    </row>
    <row r="727" spans="1:7">
      <c r="A727" s="8" t="s">
        <v>40</v>
      </c>
      <c r="B727" s="8" t="s">
        <v>859</v>
      </c>
      <c r="C727" s="2" t="s">
        <v>45</v>
      </c>
      <c r="D727" s="2" t="s">
        <v>47</v>
      </c>
      <c r="E727" s="2" t="s">
        <v>49</v>
      </c>
      <c r="F727" s="2"/>
      <c r="G727" s="2" t="s">
        <v>146</v>
      </c>
    </row>
    <row r="728" spans="1:7">
      <c r="A728" s="8" t="s">
        <v>40</v>
      </c>
      <c r="B728" s="8" t="s">
        <v>860</v>
      </c>
      <c r="C728" s="2" t="s">
        <v>45</v>
      </c>
      <c r="D728" s="2" t="s">
        <v>48</v>
      </c>
      <c r="E728" s="2" t="s">
        <v>49</v>
      </c>
      <c r="F728" s="2"/>
      <c r="G728" s="2" t="s">
        <v>148</v>
      </c>
    </row>
    <row r="729" spans="1:7">
      <c r="A729" s="8" t="s">
        <v>40</v>
      </c>
      <c r="B729" s="8" t="s">
        <v>861</v>
      </c>
      <c r="C729" s="2" t="s">
        <v>45</v>
      </c>
      <c r="D729" s="2" t="s">
        <v>48</v>
      </c>
      <c r="E729" s="2" t="s">
        <v>50</v>
      </c>
      <c r="F729" s="2"/>
      <c r="G729" s="2" t="s">
        <v>150</v>
      </c>
    </row>
    <row r="730" spans="1:7">
      <c r="A730" s="8" t="s">
        <v>40</v>
      </c>
      <c r="B730" s="8" t="s">
        <v>862</v>
      </c>
      <c r="C730" s="2" t="s">
        <v>45</v>
      </c>
      <c r="D730" s="2" t="s">
        <v>49</v>
      </c>
      <c r="E730" s="2" t="s">
        <v>50</v>
      </c>
      <c r="F730" s="2"/>
      <c r="G730" s="2" t="s">
        <v>152</v>
      </c>
    </row>
    <row r="731" spans="1:7">
      <c r="A731" s="8" t="s">
        <v>40</v>
      </c>
      <c r="B731" s="8" t="s">
        <v>863</v>
      </c>
      <c r="C731" s="2" t="s">
        <v>47</v>
      </c>
      <c r="D731" s="2" t="s">
        <v>48</v>
      </c>
      <c r="E731" s="2" t="s">
        <v>49</v>
      </c>
      <c r="F731" s="2"/>
      <c r="G731" s="2" t="s">
        <v>154</v>
      </c>
    </row>
    <row r="732" spans="1:7">
      <c r="A732" s="8" t="s">
        <v>40</v>
      </c>
      <c r="B732" s="8" t="s">
        <v>864</v>
      </c>
      <c r="C732" s="2" t="s">
        <v>48</v>
      </c>
      <c r="D732" s="2" t="s">
        <v>49</v>
      </c>
      <c r="E732" s="2" t="s">
        <v>50</v>
      </c>
      <c r="F732" s="2"/>
      <c r="G732" s="2" t="s">
        <v>156</v>
      </c>
    </row>
    <row r="733" spans="1:7">
      <c r="A733" s="8" t="s">
        <v>40</v>
      </c>
      <c r="B733" s="8" t="s">
        <v>865</v>
      </c>
      <c r="C733" s="2" t="s">
        <v>44</v>
      </c>
      <c r="D733" s="2" t="s">
        <v>47</v>
      </c>
      <c r="E733" s="2" t="s">
        <v>48</v>
      </c>
      <c r="F733" s="2" t="s">
        <v>49</v>
      </c>
      <c r="G733" s="2" t="s">
        <v>182</v>
      </c>
    </row>
    <row r="734" spans="1:7">
      <c r="A734" s="8" t="s">
        <v>40</v>
      </c>
      <c r="B734" s="8" t="s">
        <v>866</v>
      </c>
      <c r="C734" s="2" t="s">
        <v>44</v>
      </c>
      <c r="D734" s="2" t="s">
        <v>48</v>
      </c>
      <c r="E734" s="2" t="s">
        <v>49</v>
      </c>
      <c r="F734" s="2" t="s">
        <v>50</v>
      </c>
      <c r="G734" s="2" t="s">
        <v>184</v>
      </c>
    </row>
    <row r="735" spans="1:7">
      <c r="A735" s="8" t="s">
        <v>40</v>
      </c>
      <c r="B735" s="8" t="s">
        <v>867</v>
      </c>
      <c r="C735" s="2" t="s">
        <v>45</v>
      </c>
      <c r="D735" s="2" t="s">
        <v>47</v>
      </c>
      <c r="E735" s="2" t="s">
        <v>48</v>
      </c>
      <c r="F735" s="2" t="s">
        <v>49</v>
      </c>
      <c r="G735" s="2" t="s">
        <v>186</v>
      </c>
    </row>
    <row r="736" spans="1:7">
      <c r="A736" s="8" t="s">
        <v>40</v>
      </c>
      <c r="B736" s="8" t="s">
        <v>868</v>
      </c>
      <c r="C736" s="2" t="s">
        <v>45</v>
      </c>
      <c r="D736" s="2" t="s">
        <v>48</v>
      </c>
      <c r="E736" s="2" t="s">
        <v>49</v>
      </c>
      <c r="F736" s="2" t="s">
        <v>50</v>
      </c>
      <c r="G736" s="2" t="s">
        <v>188</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7"/>
  <sheetViews>
    <sheetView workbookViewId="0"/>
  </sheetViews>
  <sheetFormatPr defaultColWidth="11.42578125" defaultRowHeight="15"/>
  <cols>
    <col min="4" max="4" width="20.7109375" customWidth="1"/>
  </cols>
  <sheetData>
    <row r="1" spans="1:4" ht="48" customHeight="1">
      <c r="A1" s="106" t="s">
        <v>869</v>
      </c>
      <c r="B1" s="106" t="s">
        <v>870</v>
      </c>
      <c r="C1" s="106"/>
      <c r="D1" s="106"/>
    </row>
    <row r="2" spans="1:4">
      <c r="A2" s="106" t="s">
        <v>871</v>
      </c>
      <c r="B2" s="1" t="s">
        <v>872</v>
      </c>
      <c r="C2" s="1" t="s">
        <v>873</v>
      </c>
      <c r="D2" s="1" t="s">
        <v>874</v>
      </c>
    </row>
    <row r="3" spans="1:4">
      <c r="A3" s="3" t="s">
        <v>8</v>
      </c>
      <c r="B3" s="2">
        <v>5.0228000000000002</v>
      </c>
      <c r="C3" s="2">
        <v>14.02</v>
      </c>
      <c r="D3" s="2"/>
    </row>
    <row r="4" spans="1:4">
      <c r="A4" s="3" t="s">
        <v>10</v>
      </c>
      <c r="B4" s="2">
        <v>5.0228000000000002</v>
      </c>
      <c r="C4" s="2">
        <v>14.02</v>
      </c>
      <c r="D4" s="2"/>
    </row>
    <row r="5" spans="1:4">
      <c r="A5" s="3" t="s">
        <v>12</v>
      </c>
      <c r="B5" s="2">
        <v>5.0228000000000002</v>
      </c>
      <c r="C5" s="2">
        <v>14.02</v>
      </c>
      <c r="D5" s="2"/>
    </row>
    <row r="6" spans="1:4">
      <c r="A6" s="3" t="s">
        <v>14</v>
      </c>
      <c r="B6" s="2">
        <v>5.0229999999999997</v>
      </c>
      <c r="C6" s="2">
        <v>14.02</v>
      </c>
      <c r="D6" s="2"/>
    </row>
    <row r="7" spans="1:4">
      <c r="A7" s="3" t="s">
        <v>16</v>
      </c>
      <c r="B7" s="2">
        <v>5.0228000000000002</v>
      </c>
      <c r="C7" s="2">
        <v>14.02</v>
      </c>
      <c r="D7" s="2"/>
    </row>
    <row r="8" spans="1:4">
      <c r="A8" s="4" t="s">
        <v>19</v>
      </c>
      <c r="B8" s="2">
        <v>5.0229999999999997</v>
      </c>
      <c r="C8" s="2">
        <v>14.02</v>
      </c>
      <c r="D8" s="2"/>
    </row>
    <row r="9" spans="1:4">
      <c r="A9" s="4" t="s">
        <v>21</v>
      </c>
      <c r="B9" s="2">
        <v>5.0229999999999997</v>
      </c>
      <c r="C9" s="2">
        <v>14.02</v>
      </c>
      <c r="D9" s="2"/>
    </row>
    <row r="10" spans="1:4">
      <c r="A10" s="4" t="s">
        <v>23</v>
      </c>
      <c r="B10" s="2">
        <v>5.0232000000000001</v>
      </c>
      <c r="C10" s="2">
        <v>14.02</v>
      </c>
      <c r="D10" s="2"/>
    </row>
    <row r="11" spans="1:4">
      <c r="A11" s="5" t="s">
        <v>26</v>
      </c>
      <c r="B11" s="2">
        <v>6.9657</v>
      </c>
      <c r="C11" s="2">
        <v>12.0016</v>
      </c>
      <c r="D11" s="2"/>
    </row>
    <row r="12" spans="1:4">
      <c r="A12" s="5" t="s">
        <v>28</v>
      </c>
      <c r="B12" s="2">
        <v>5.0233999999999996</v>
      </c>
      <c r="C12" s="2">
        <v>14.02</v>
      </c>
      <c r="D12" s="2"/>
    </row>
    <row r="13" spans="1:4">
      <c r="A13" s="5" t="s">
        <v>30</v>
      </c>
      <c r="B13" s="2">
        <v>5.0233999999999996</v>
      </c>
      <c r="C13" s="2">
        <v>14.02</v>
      </c>
      <c r="D13" s="2"/>
    </row>
    <row r="14" spans="1:4">
      <c r="A14" s="6" t="s">
        <v>33</v>
      </c>
      <c r="B14" s="2">
        <v>5.0235000000000003</v>
      </c>
      <c r="C14" s="2">
        <v>14.02</v>
      </c>
      <c r="D14" s="2"/>
    </row>
    <row r="15" spans="1:4">
      <c r="A15" s="6" t="s">
        <v>35</v>
      </c>
      <c r="B15" s="2">
        <v>5.0233999999999996</v>
      </c>
      <c r="C15" s="2">
        <v>14.02</v>
      </c>
      <c r="D15" s="2"/>
    </row>
    <row r="16" spans="1:4">
      <c r="A16" s="7" t="s">
        <v>37</v>
      </c>
      <c r="B16" s="2">
        <v>7.0014000000000003</v>
      </c>
      <c r="C16" s="2">
        <v>12.0016</v>
      </c>
      <c r="D16" s="2"/>
    </row>
    <row r="17" spans="1:4">
      <c r="A17" s="8" t="s">
        <v>40</v>
      </c>
      <c r="B17" s="2">
        <v>7.0029000000000003</v>
      </c>
      <c r="C17" s="2">
        <v>13.774699999999999</v>
      </c>
      <c r="D17"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7"/>
  <sheetViews>
    <sheetView workbookViewId="0"/>
  </sheetViews>
  <sheetFormatPr defaultColWidth="11.42578125" defaultRowHeight="15"/>
  <cols>
    <col min="4" max="4" width="20.7109375" customWidth="1"/>
  </cols>
  <sheetData>
    <row r="1" spans="1:4" ht="48" customHeight="1">
      <c r="A1" s="106" t="s">
        <v>869</v>
      </c>
      <c r="B1" s="106" t="s">
        <v>875</v>
      </c>
      <c r="C1" s="106"/>
      <c r="D1" s="106"/>
    </row>
    <row r="2" spans="1:4">
      <c r="A2" s="106" t="s">
        <v>871</v>
      </c>
      <c r="B2" s="1" t="s">
        <v>872</v>
      </c>
      <c r="C2" s="1" t="s">
        <v>873</v>
      </c>
      <c r="D2" s="1" t="s">
        <v>874</v>
      </c>
    </row>
    <row r="3" spans="1:4">
      <c r="A3" s="3" t="s">
        <v>8</v>
      </c>
      <c r="B3" s="2">
        <v>0.79610000000000003</v>
      </c>
      <c r="C3" s="2">
        <v>2.2222</v>
      </c>
      <c r="D3" s="2"/>
    </row>
    <row r="4" spans="1:4">
      <c r="A4" s="3" t="s">
        <v>10</v>
      </c>
      <c r="B4" s="2">
        <v>0.79610000000000003</v>
      </c>
      <c r="C4" s="2">
        <v>2.2222</v>
      </c>
      <c r="D4" s="2"/>
    </row>
    <row r="5" spans="1:4">
      <c r="A5" s="3" t="s">
        <v>12</v>
      </c>
      <c r="B5" s="2">
        <v>5.0200000000000002E-2</v>
      </c>
      <c r="C5" s="2">
        <v>2.2222</v>
      </c>
      <c r="D5" s="2"/>
    </row>
    <row r="6" spans="1:4">
      <c r="A6" s="3" t="s">
        <v>14</v>
      </c>
      <c r="B6" s="2">
        <v>5.0200000000000002E-2</v>
      </c>
      <c r="C6" s="2">
        <v>0.14019999999999999</v>
      </c>
      <c r="D6" s="2"/>
    </row>
    <row r="7" spans="1:4">
      <c r="A7" s="3" t="s">
        <v>16</v>
      </c>
      <c r="B7" s="2">
        <v>5.0200000000000002E-2</v>
      </c>
      <c r="C7" s="2">
        <v>2.2222</v>
      </c>
      <c r="D7" s="2"/>
    </row>
    <row r="8" spans="1:4">
      <c r="A8" s="4" t="s">
        <v>19</v>
      </c>
      <c r="B8" s="2">
        <v>5.0200000000000002E-2</v>
      </c>
      <c r="C8" s="2">
        <v>0.14019999999999999</v>
      </c>
      <c r="D8" s="2"/>
    </row>
    <row r="9" spans="1:4">
      <c r="A9" s="4" t="s">
        <v>21</v>
      </c>
      <c r="B9" s="2">
        <v>5.0200000000000002E-2</v>
      </c>
      <c r="C9" s="2">
        <v>2.2222</v>
      </c>
      <c r="D9" s="2"/>
    </row>
    <row r="10" spans="1:4">
      <c r="A10" s="4" t="s">
        <v>23</v>
      </c>
      <c r="B10" s="2">
        <v>0.79620000000000002</v>
      </c>
      <c r="C10" s="2">
        <v>2.2222</v>
      </c>
      <c r="D10" s="2"/>
    </row>
    <row r="11" spans="1:4">
      <c r="A11" s="5" t="s">
        <v>26</v>
      </c>
      <c r="B11" s="2">
        <v>1.1041000000000001</v>
      </c>
      <c r="C11" s="2">
        <v>1.9023000000000001</v>
      </c>
      <c r="D11" s="2"/>
    </row>
    <row r="12" spans="1:4">
      <c r="A12" s="5" t="s">
        <v>28</v>
      </c>
      <c r="B12" s="2">
        <v>5.0200000000000002E-2</v>
      </c>
      <c r="C12" s="2">
        <v>2.2222</v>
      </c>
      <c r="D12" s="2"/>
    </row>
    <row r="13" spans="1:4">
      <c r="A13" s="5" t="s">
        <v>30</v>
      </c>
      <c r="B13" s="2">
        <v>0.79620000000000002</v>
      </c>
      <c r="C13" s="2">
        <v>2.2222</v>
      </c>
      <c r="D13" s="2"/>
    </row>
    <row r="14" spans="1:4">
      <c r="A14" s="6" t="s">
        <v>33</v>
      </c>
      <c r="B14" s="2">
        <v>5.0200000000000002E-2</v>
      </c>
      <c r="C14" s="2">
        <v>2.2222</v>
      </c>
      <c r="D14" s="2"/>
    </row>
    <row r="15" spans="1:4">
      <c r="A15" s="6" t="s">
        <v>35</v>
      </c>
      <c r="B15" s="2">
        <v>5.0200000000000002E-2</v>
      </c>
      <c r="C15" s="2">
        <v>2.2222</v>
      </c>
      <c r="D15" s="2"/>
    </row>
    <row r="16" spans="1:4">
      <c r="A16" s="7" t="s">
        <v>37</v>
      </c>
      <c r="B16" s="2">
        <v>7.0000000000000007E-2</v>
      </c>
      <c r="C16" s="2">
        <v>1.9023000000000001</v>
      </c>
      <c r="D16" s="2"/>
    </row>
    <row r="17" spans="1:4">
      <c r="A17" s="8" t="s">
        <v>40</v>
      </c>
      <c r="B17" s="2">
        <v>1.1100000000000001</v>
      </c>
      <c r="C17" s="2">
        <v>2.1833</v>
      </c>
      <c r="D17"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7"/>
  <sheetViews>
    <sheetView workbookViewId="0"/>
  </sheetViews>
  <sheetFormatPr defaultColWidth="11.42578125" defaultRowHeight="15"/>
  <cols>
    <col min="4" max="4" width="20.7109375" customWidth="1"/>
  </cols>
  <sheetData>
    <row r="1" spans="1:4" ht="48" customHeight="1">
      <c r="A1" s="106" t="s">
        <v>869</v>
      </c>
      <c r="B1" s="106" t="s">
        <v>876</v>
      </c>
      <c r="C1" s="106"/>
      <c r="D1" s="106"/>
    </row>
    <row r="2" spans="1:4">
      <c r="A2" s="106" t="s">
        <v>871</v>
      </c>
      <c r="B2" s="1" t="s">
        <v>872</v>
      </c>
      <c r="C2" s="1" t="s">
        <v>873</v>
      </c>
      <c r="D2" s="1" t="s">
        <v>874</v>
      </c>
    </row>
    <row r="3" spans="1:4">
      <c r="A3" s="3" t="s">
        <v>8</v>
      </c>
      <c r="B3" s="2">
        <v>1.3674999999999999</v>
      </c>
      <c r="C3" s="2">
        <v>3.8170000000000002</v>
      </c>
      <c r="D3" s="2"/>
    </row>
    <row r="4" spans="1:4">
      <c r="A4" s="3" t="s">
        <v>10</v>
      </c>
      <c r="B4" s="2">
        <v>1.3674999999999999</v>
      </c>
      <c r="C4" s="2">
        <v>3.8170000000000002</v>
      </c>
      <c r="D4" s="2"/>
    </row>
    <row r="5" spans="1:4">
      <c r="A5" s="3" t="s">
        <v>12</v>
      </c>
      <c r="B5" s="2">
        <v>1.3674999999999999</v>
      </c>
      <c r="C5" s="2">
        <v>3.8170000000000002</v>
      </c>
      <c r="D5" s="2"/>
    </row>
    <row r="6" spans="1:4">
      <c r="A6" s="3" t="s">
        <v>14</v>
      </c>
      <c r="B6" s="2">
        <v>1.3674999999999999</v>
      </c>
      <c r="C6" s="2">
        <v>3.8170000000000002</v>
      </c>
      <c r="D6" s="2"/>
    </row>
    <row r="7" spans="1:4">
      <c r="A7" s="3" t="s">
        <v>16</v>
      </c>
      <c r="B7" s="2">
        <v>1.3674999999999999</v>
      </c>
      <c r="C7" s="2">
        <v>3.8170000000000002</v>
      </c>
      <c r="D7" s="2"/>
    </row>
    <row r="8" spans="1:4">
      <c r="A8" s="4" t="s">
        <v>19</v>
      </c>
      <c r="B8" s="2">
        <v>1.3674999999999999</v>
      </c>
      <c r="C8" s="2">
        <v>3.8170000000000002</v>
      </c>
      <c r="D8" s="2"/>
    </row>
    <row r="9" spans="1:4">
      <c r="A9" s="4" t="s">
        <v>21</v>
      </c>
      <c r="B9" s="2">
        <v>1.3674999999999999</v>
      </c>
      <c r="C9" s="2">
        <v>3.8170000000000002</v>
      </c>
      <c r="D9" s="2"/>
    </row>
    <row r="10" spans="1:4">
      <c r="A10" s="4" t="s">
        <v>23</v>
      </c>
      <c r="B10" s="2">
        <v>1.3675999999999999</v>
      </c>
      <c r="C10" s="2">
        <v>3.8170000000000002</v>
      </c>
      <c r="D10" s="2"/>
    </row>
    <row r="11" spans="1:4">
      <c r="A11" s="5" t="s">
        <v>26</v>
      </c>
      <c r="B11" s="2">
        <v>1.8964000000000001</v>
      </c>
      <c r="C11" s="2">
        <v>3.2675000000000001</v>
      </c>
      <c r="D11" s="2"/>
    </row>
    <row r="12" spans="1:4">
      <c r="A12" s="5" t="s">
        <v>28</v>
      </c>
      <c r="B12" s="2">
        <v>1.3675999999999999</v>
      </c>
      <c r="C12" s="2">
        <v>3.8170000000000002</v>
      </c>
      <c r="D12" s="2"/>
    </row>
    <row r="13" spans="1:4">
      <c r="A13" s="5" t="s">
        <v>30</v>
      </c>
      <c r="B13" s="2">
        <v>1.3675999999999999</v>
      </c>
      <c r="C13" s="2">
        <v>3.8170000000000002</v>
      </c>
      <c r="D13" s="2"/>
    </row>
    <row r="14" spans="1:4">
      <c r="A14" s="6" t="s">
        <v>33</v>
      </c>
      <c r="B14" s="2">
        <v>1.3675999999999999</v>
      </c>
      <c r="C14" s="2">
        <v>3.8170000000000002</v>
      </c>
      <c r="D14" s="2"/>
    </row>
    <row r="15" spans="1:4">
      <c r="A15" s="6" t="s">
        <v>35</v>
      </c>
      <c r="B15" s="2">
        <v>1.3675999999999999</v>
      </c>
      <c r="C15" s="2">
        <v>3.8170000000000002</v>
      </c>
      <c r="D15" s="2"/>
    </row>
    <row r="16" spans="1:4">
      <c r="A16" s="7" t="s">
        <v>37</v>
      </c>
      <c r="B16" s="2">
        <v>1.9060999999999999</v>
      </c>
      <c r="C16" s="2">
        <v>3.2675000000000001</v>
      </c>
      <c r="D16" s="2"/>
    </row>
    <row r="17" spans="1:4">
      <c r="A17" s="8" t="s">
        <v>40</v>
      </c>
      <c r="B17" s="2">
        <v>1.9065000000000001</v>
      </c>
      <c r="C17" s="2">
        <v>3.7502</v>
      </c>
      <c r="D17"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7"/>
  <sheetViews>
    <sheetView workbookViewId="0"/>
  </sheetViews>
  <sheetFormatPr defaultColWidth="11.42578125" defaultRowHeight="15"/>
  <cols>
    <col min="4" max="4" width="20.7109375" customWidth="1"/>
  </cols>
  <sheetData>
    <row r="1" spans="1:4" ht="48" customHeight="1">
      <c r="A1" s="106" t="s">
        <v>869</v>
      </c>
      <c r="B1" s="106" t="s">
        <v>877</v>
      </c>
      <c r="C1" s="106"/>
      <c r="D1" s="106"/>
    </row>
    <row r="2" spans="1:4">
      <c r="A2" s="106" t="s">
        <v>871</v>
      </c>
      <c r="B2" s="1" t="s">
        <v>872</v>
      </c>
      <c r="C2" s="1" t="s">
        <v>873</v>
      </c>
      <c r="D2" s="1" t="s">
        <v>874</v>
      </c>
    </row>
    <row r="3" spans="1:4">
      <c r="A3" s="3" t="s">
        <v>8</v>
      </c>
      <c r="B3" s="2">
        <v>5.4999999999999997E-3</v>
      </c>
      <c r="C3" s="2">
        <v>5.4999999999999997E-3</v>
      </c>
      <c r="D3" s="2"/>
    </row>
    <row r="4" spans="1:4">
      <c r="A4" s="3" t="s">
        <v>10</v>
      </c>
      <c r="B4" s="2">
        <v>5.4999999999999997E-3</v>
      </c>
      <c r="C4" s="2">
        <v>5.4999999999999997E-3</v>
      </c>
      <c r="D4" s="2"/>
    </row>
    <row r="5" spans="1:4">
      <c r="A5" s="3" t="s">
        <v>12</v>
      </c>
      <c r="B5" s="2">
        <v>5.4999999999999997E-3</v>
      </c>
      <c r="C5" s="2">
        <v>5.4999999999999997E-3</v>
      </c>
      <c r="D5" s="2"/>
    </row>
    <row r="6" spans="1:4">
      <c r="A6" s="3" t="s">
        <v>14</v>
      </c>
      <c r="B6" s="2">
        <v>5.4999999999999997E-3</v>
      </c>
      <c r="C6" s="2">
        <v>5.4999999999999997E-3</v>
      </c>
      <c r="D6" s="2"/>
    </row>
    <row r="7" spans="1:4">
      <c r="A7" s="3" t="s">
        <v>16</v>
      </c>
      <c r="B7" s="2">
        <v>5.4999999999999997E-3</v>
      </c>
      <c r="C7" s="2">
        <v>5.4999999999999997E-3</v>
      </c>
      <c r="D7" s="2"/>
    </row>
    <row r="8" spans="1:4">
      <c r="A8" s="4" t="s">
        <v>19</v>
      </c>
      <c r="B8" s="2">
        <v>5.4999999999999997E-3</v>
      </c>
      <c r="C8" s="2">
        <v>5.4999999999999997E-3</v>
      </c>
      <c r="D8" s="2"/>
    </row>
    <row r="9" spans="1:4">
      <c r="A9" s="4" t="s">
        <v>21</v>
      </c>
      <c r="B9" s="2">
        <v>5.4999999999999997E-3</v>
      </c>
      <c r="C9" s="2">
        <v>5.4999999999999997E-3</v>
      </c>
      <c r="D9" s="2"/>
    </row>
    <row r="10" spans="1:4">
      <c r="A10" s="4" t="s">
        <v>23</v>
      </c>
      <c r="B10" s="2">
        <v>5.4999999999999997E-3</v>
      </c>
      <c r="C10" s="2">
        <v>5.4999999999999997E-3</v>
      </c>
      <c r="D10" s="2"/>
    </row>
    <row r="11" spans="1:4">
      <c r="A11" s="5" t="s">
        <v>26</v>
      </c>
      <c r="B11" s="2">
        <v>5.4999999999999997E-3</v>
      </c>
      <c r="C11" s="2">
        <v>5.4999999999999997E-3</v>
      </c>
      <c r="D11" s="2"/>
    </row>
    <row r="12" spans="1:4">
      <c r="A12" s="5" t="s">
        <v>28</v>
      </c>
      <c r="B12" s="2">
        <v>5.4999999999999997E-3</v>
      </c>
      <c r="C12" s="2">
        <v>5.4999999999999997E-3</v>
      </c>
      <c r="D12" s="2"/>
    </row>
    <row r="13" spans="1:4">
      <c r="A13" s="5" t="s">
        <v>30</v>
      </c>
      <c r="B13" s="2">
        <v>5.4999999999999997E-3</v>
      </c>
      <c r="C13" s="2">
        <v>5.4999999999999997E-3</v>
      </c>
      <c r="D13" s="2"/>
    </row>
    <row r="14" spans="1:4">
      <c r="A14" s="6" t="s">
        <v>33</v>
      </c>
      <c r="B14" s="2">
        <v>5.4999999999999997E-3</v>
      </c>
      <c r="C14" s="2">
        <v>5.4999999999999997E-3</v>
      </c>
      <c r="D14" s="2"/>
    </row>
    <row r="15" spans="1:4">
      <c r="A15" s="6" t="s">
        <v>35</v>
      </c>
      <c r="B15" s="2">
        <v>5.4999999999999997E-3</v>
      </c>
      <c r="C15" s="2">
        <v>5.4999999999999997E-3</v>
      </c>
      <c r="D15" s="2"/>
    </row>
    <row r="16" spans="1:4">
      <c r="A16" s="7" t="s">
        <v>37</v>
      </c>
      <c r="B16" s="2">
        <v>5.4999999999999997E-3</v>
      </c>
      <c r="C16" s="2">
        <v>5.4999999999999997E-3</v>
      </c>
      <c r="D16" s="2"/>
    </row>
    <row r="17" spans="1:4">
      <c r="A17" s="8" t="s">
        <v>40</v>
      </c>
      <c r="B17" s="2">
        <v>5.4999999999999997E-3</v>
      </c>
      <c r="C17" s="2">
        <v>5.4999999999999997E-3</v>
      </c>
      <c r="D17"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7"/>
  <sheetViews>
    <sheetView workbookViewId="0"/>
  </sheetViews>
  <sheetFormatPr defaultColWidth="11.42578125" defaultRowHeight="15"/>
  <cols>
    <col min="4" max="4" width="20.7109375" customWidth="1"/>
  </cols>
  <sheetData>
    <row r="1" spans="1:4" ht="48" customHeight="1">
      <c r="A1" s="106" t="s">
        <v>869</v>
      </c>
      <c r="B1" s="106" t="s">
        <v>878</v>
      </c>
      <c r="C1" s="106"/>
      <c r="D1" s="106"/>
    </row>
    <row r="2" spans="1:4">
      <c r="A2" s="106" t="s">
        <v>871</v>
      </c>
      <c r="B2" s="1" t="s">
        <v>872</v>
      </c>
      <c r="C2" s="1" t="s">
        <v>873</v>
      </c>
      <c r="D2" s="1" t="s">
        <v>874</v>
      </c>
    </row>
    <row r="3" spans="1:4">
      <c r="A3" s="3" t="s">
        <v>8</v>
      </c>
      <c r="B3" s="2">
        <v>2.7E-2</v>
      </c>
      <c r="C3" s="2">
        <v>0.112</v>
      </c>
      <c r="D3" s="2"/>
    </row>
    <row r="4" spans="1:4">
      <c r="A4" s="3" t="s">
        <v>10</v>
      </c>
      <c r="B4" s="2">
        <v>2.7E-2</v>
      </c>
      <c r="C4" s="2">
        <v>0.112</v>
      </c>
      <c r="D4" s="2"/>
    </row>
    <row r="5" spans="1:4">
      <c r="A5" s="3" t="s">
        <v>12</v>
      </c>
      <c r="B5" s="2">
        <v>2.7E-2</v>
      </c>
      <c r="C5" s="2">
        <v>0.112</v>
      </c>
      <c r="D5" s="2"/>
    </row>
    <row r="6" spans="1:4">
      <c r="A6" s="3" t="s">
        <v>14</v>
      </c>
      <c r="B6" s="2">
        <v>2.7E-2</v>
      </c>
      <c r="C6" s="2">
        <v>0.112</v>
      </c>
      <c r="D6" s="2"/>
    </row>
    <row r="7" spans="1:4">
      <c r="A7" s="3" t="s">
        <v>16</v>
      </c>
      <c r="B7" s="2">
        <v>2.7E-2</v>
      </c>
      <c r="C7" s="2">
        <v>0.112</v>
      </c>
      <c r="D7" s="2"/>
    </row>
    <row r="8" spans="1:4">
      <c r="A8" s="4" t="s">
        <v>19</v>
      </c>
      <c r="B8" s="2">
        <v>2.7E-2</v>
      </c>
      <c r="C8" s="2">
        <v>0.112</v>
      </c>
      <c r="D8" s="2"/>
    </row>
    <row r="9" spans="1:4">
      <c r="A9" s="4" t="s">
        <v>21</v>
      </c>
      <c r="B9" s="2">
        <v>2.7E-2</v>
      </c>
      <c r="C9" s="2">
        <v>0.112</v>
      </c>
      <c r="D9" s="2"/>
    </row>
    <row r="10" spans="1:4">
      <c r="A10" s="4" t="s">
        <v>23</v>
      </c>
      <c r="B10" s="2">
        <v>2.7E-2</v>
      </c>
      <c r="C10" s="2">
        <v>0.112</v>
      </c>
      <c r="D10" s="2"/>
    </row>
    <row r="11" spans="1:4">
      <c r="A11" s="5" t="s">
        <v>26</v>
      </c>
      <c r="B11" s="2">
        <v>2.7E-2</v>
      </c>
      <c r="C11" s="2">
        <v>0.1027</v>
      </c>
      <c r="D11" s="2"/>
    </row>
    <row r="12" spans="1:4">
      <c r="A12" s="5" t="s">
        <v>28</v>
      </c>
      <c r="B12" s="2">
        <v>2.7E-2</v>
      </c>
      <c r="C12" s="2">
        <v>0.112</v>
      </c>
      <c r="D12" s="2"/>
    </row>
    <row r="13" spans="1:4">
      <c r="A13" s="5" t="s">
        <v>30</v>
      </c>
      <c r="B13" s="2">
        <v>2.7E-2</v>
      </c>
      <c r="C13" s="2">
        <v>0.112</v>
      </c>
      <c r="D13" s="2"/>
    </row>
    <row r="14" spans="1:4">
      <c r="A14" s="6" t="s">
        <v>33</v>
      </c>
      <c r="B14" s="2">
        <v>2.7E-2</v>
      </c>
      <c r="C14" s="2">
        <v>0.112</v>
      </c>
      <c r="D14" s="2"/>
    </row>
    <row r="15" spans="1:4">
      <c r="A15" s="6" t="s">
        <v>35</v>
      </c>
      <c r="B15" s="2">
        <v>2.7E-2</v>
      </c>
      <c r="C15" s="2">
        <v>0.112</v>
      </c>
      <c r="D15" s="2"/>
    </row>
    <row r="16" spans="1:4">
      <c r="A16" s="7" t="s">
        <v>37</v>
      </c>
      <c r="B16" s="2">
        <v>2.7E-2</v>
      </c>
      <c r="C16" s="2">
        <v>0.1027</v>
      </c>
      <c r="D16" s="2"/>
    </row>
    <row r="17" spans="1:4">
      <c r="A17" s="8" t="s">
        <v>40</v>
      </c>
      <c r="B17" s="2">
        <v>5.3999999999999999E-2</v>
      </c>
      <c r="C17" s="2">
        <v>0.1027</v>
      </c>
      <c r="D17"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2025-04-09T19:40:56+00:00</FechayHora>
    <lcf76f155ced4ddcb4097134ff3c332f xmlns="169dfd1c-4089-4e06-927d-add0534611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BCB5D7A-C58F-4021-8AE1-974B43DDE799}"/>
</file>

<file path=customXml/itemProps2.xml><?xml version="1.0" encoding="utf-8"?>
<ds:datastoreItem xmlns:ds="http://schemas.openxmlformats.org/officeDocument/2006/customXml" ds:itemID="{4753F006-954A-4E18-A51C-8F8D8F457ACC}"/>
</file>

<file path=customXml/itemProps3.xml><?xml version="1.0" encoding="utf-8"?>
<ds:datastoreItem xmlns:ds="http://schemas.openxmlformats.org/officeDocument/2006/customXml" ds:itemID="{930674C1-0E72-4733-B27F-2137E5C0F53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brahi</dc:creator>
  <cp:keywords/>
  <dc:description/>
  <cp:lastModifiedBy>Jeicob Mauricio Vernaza Cardenas</cp:lastModifiedBy>
  <cp:revision/>
  <dcterms:created xsi:type="dcterms:W3CDTF">2025-04-09T14:11:08Z</dcterms:created>
  <dcterms:modified xsi:type="dcterms:W3CDTF">2025-06-05T03:39:55Z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