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balho\ANT\11_noviembre\Chaparral\DTS Chaparral\Anexos\"/>
    </mc:Choice>
  </mc:AlternateContent>
  <xr:revisionPtr revIDLastSave="54" documentId="8_{DDBFED96-8428-4D14-B61E-345161AE384E}" xr6:coauthVersionLast="47" xr6:coauthVersionMax="47" xr10:uidLastSave="{2CC183BF-0EA1-4463-BC8A-1EA9E740F140}"/>
  <bookViews>
    <workbookView xWindow="0" yWindow="0" windowWidth="8030" windowHeight="4980" firstSheet="1" activeTab="1" xr2:uid="{3F58DAC6-2908-46B1-910A-C1D95A9520DE}"/>
  </bookViews>
  <sheets>
    <sheet name="SIPRA" sheetId="4" r:id="rId1"/>
    <sheet name="Aptitud final" sheetId="2" r:id="rId2"/>
  </sheets>
  <externalReferences>
    <externalReference r:id="rId3"/>
  </externalReferences>
  <definedNames>
    <definedName name="_xlnm._FilterDatabase" localSheetId="1" hidden="1">'Aptitud final'!$A$1:$AD$83</definedName>
    <definedName name="No_Apto">[1]Lista!$A$2:$A$3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2" l="1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C83" i="2"/>
  <c r="X57" i="2" l="1"/>
  <c r="X65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8" i="2"/>
  <c r="X59" i="2"/>
  <c r="X60" i="2"/>
  <c r="X61" i="2"/>
  <c r="X62" i="2"/>
  <c r="X63" i="2"/>
  <c r="X64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2" i="2"/>
</calcChain>
</file>

<file path=xl/sharedStrings.xml><?xml version="1.0" encoding="utf-8"?>
<sst xmlns="http://schemas.openxmlformats.org/spreadsheetml/2006/main" count="678" uniqueCount="137">
  <si>
    <t>UFH</t>
  </si>
  <si>
    <t>APTITUD</t>
  </si>
  <si>
    <t>aguacate_hass</t>
  </si>
  <si>
    <t>cacao</t>
  </si>
  <si>
    <t>café</t>
  </si>
  <si>
    <t>maíz_tradicional</t>
  </si>
  <si>
    <t>caña_panelera</t>
  </si>
  <si>
    <t>avicultura_ponedoras</t>
  </si>
  <si>
    <t>ganadería_carne</t>
  </si>
  <si>
    <t>ganadería_leche</t>
  </si>
  <si>
    <t>pisicultura_tilapia</t>
  </si>
  <si>
    <t>03Ub-73</t>
  </si>
  <si>
    <t xml:space="preserve"> Área Total UFH (ha)</t>
  </si>
  <si>
    <t xml:space="preserve"> Apta</t>
  </si>
  <si>
    <t xml:space="preserve"> No apta</t>
  </si>
  <si>
    <t xml:space="preserve"> % Aptitud Apta</t>
  </si>
  <si>
    <t>03Vb-73</t>
  </si>
  <si>
    <t>04Pd-67</t>
  </si>
  <si>
    <t>04Pds1-67</t>
  </si>
  <si>
    <t>04Qds1-67</t>
  </si>
  <si>
    <t>04Ud-67</t>
  </si>
  <si>
    <t>04Vb-67</t>
  </si>
  <si>
    <t>05Uds1-61</t>
  </si>
  <si>
    <t>05Vc2s1-61</t>
  </si>
  <si>
    <t>06Pe-55</t>
  </si>
  <si>
    <t>06Pes1-55</t>
  </si>
  <si>
    <t>06Qe-55</t>
  </si>
  <si>
    <t>06Qes1-55</t>
  </si>
  <si>
    <t>06Ue-55</t>
  </si>
  <si>
    <t>06Va-55</t>
  </si>
  <si>
    <t>06Ve-55</t>
  </si>
  <si>
    <t>07Pes1-49</t>
  </si>
  <si>
    <t>07Qb-49</t>
  </si>
  <si>
    <t>07Qe-49</t>
  </si>
  <si>
    <t>07Qes1-49</t>
  </si>
  <si>
    <t>07Qes2-49</t>
  </si>
  <si>
    <t>07Ues1-49</t>
  </si>
  <si>
    <t>07Vb-49</t>
  </si>
  <si>
    <t>07Vd2s1-49</t>
  </si>
  <si>
    <t>07Ves1-49</t>
  </si>
  <si>
    <t>08Ues2-44</t>
  </si>
  <si>
    <t>08VcL2s1-44</t>
  </si>
  <si>
    <t>08Vd2s2-44</t>
  </si>
  <si>
    <t>08Ves2-44</t>
  </si>
  <si>
    <t>09Qfs1-38</t>
  </si>
  <si>
    <t>09Ve2s1-38</t>
  </si>
  <si>
    <t>09Vf-38</t>
  </si>
  <si>
    <t>09Vfs1-38</t>
  </si>
  <si>
    <t>10Gf-30</t>
  </si>
  <si>
    <t>10Hf-30</t>
  </si>
  <si>
    <t>10Kf-30</t>
  </si>
  <si>
    <t>10Kfs1-30</t>
  </si>
  <si>
    <t>10Lf-30</t>
  </si>
  <si>
    <t>10Lfs1-30</t>
  </si>
  <si>
    <t>10Lfs2-30</t>
  </si>
  <si>
    <t>10Pf-30</t>
  </si>
  <si>
    <t>10Pfs1-30</t>
  </si>
  <si>
    <t>10Pfs2-30</t>
  </si>
  <si>
    <t>10Qe2s1-30</t>
  </si>
  <si>
    <t>10Qe3s2-30</t>
  </si>
  <si>
    <t>10Qf2s1-30</t>
  </si>
  <si>
    <t>10Qf-30</t>
  </si>
  <si>
    <t>10Qfs1-30</t>
  </si>
  <si>
    <t>10Qfs2-30</t>
  </si>
  <si>
    <t>10Uf2s1-30</t>
  </si>
  <si>
    <t>10Uf-30</t>
  </si>
  <si>
    <t>10Ufs1-30</t>
  </si>
  <si>
    <t>10Ufs2-30</t>
  </si>
  <si>
    <t>10VcL2s2-30</t>
  </si>
  <si>
    <t>10Ve2s1-30</t>
  </si>
  <si>
    <t>10Ve2s2-30</t>
  </si>
  <si>
    <t>10Ve3s2-30</t>
  </si>
  <si>
    <t>10Vf2s1-30</t>
  </si>
  <si>
    <t>10Vf-30</t>
  </si>
  <si>
    <t>10Vfs1-30</t>
  </si>
  <si>
    <t>11Lf-23</t>
  </si>
  <si>
    <t>11LfL-23</t>
  </si>
  <si>
    <t>11Lfs2-23</t>
  </si>
  <si>
    <t>11Qe2s2-23</t>
  </si>
  <si>
    <t>11Qf-23</t>
  </si>
  <si>
    <t>11Qf2s1-23</t>
  </si>
  <si>
    <t>11Qf2s2-23</t>
  </si>
  <si>
    <t>11Qf3s2-23</t>
  </si>
  <si>
    <t>11Qfs1-23</t>
  </si>
  <si>
    <t>11Ve2s2-23</t>
  </si>
  <si>
    <t>11Vf2s1-23</t>
  </si>
  <si>
    <t>11Vf2s2-23</t>
  </si>
  <si>
    <t>11Vf3s2-23</t>
  </si>
  <si>
    <t>12Qf2s2-17</t>
  </si>
  <si>
    <t>12Vf2s2-17</t>
  </si>
  <si>
    <t>12Vf3s2-17</t>
  </si>
  <si>
    <t>13Vas3-6</t>
  </si>
  <si>
    <t>13VcL2s3-6</t>
  </si>
  <si>
    <t>13Ve2s3-6</t>
  </si>
  <si>
    <t>13Ve3s3-6</t>
  </si>
  <si>
    <t>13Vf2s3-6</t>
  </si>
  <si>
    <t>arroz_riego</t>
  </si>
  <si>
    <t>cacao_sombrio</t>
  </si>
  <si>
    <t>Cachaco</t>
  </si>
  <si>
    <t>cafe_aguacate</t>
  </si>
  <si>
    <t>Aguacate Lorena</t>
  </si>
  <si>
    <t>cafe_frijol_arbustivo</t>
  </si>
  <si>
    <t>Fríjol Arbustivo</t>
  </si>
  <si>
    <t>cafe_maiz</t>
  </si>
  <si>
    <t>Maíz tradicional</t>
  </si>
  <si>
    <t>cafe_platano*</t>
  </si>
  <si>
    <t>platano</t>
  </si>
  <si>
    <t>frijol_voluble</t>
  </si>
  <si>
    <t>apicultura</t>
  </si>
  <si>
    <t>Avicultura_postura</t>
  </si>
  <si>
    <t>ganaderia_carne</t>
  </si>
  <si>
    <t>ganaderia_leche</t>
  </si>
  <si>
    <t>piscicultura_tilapia</t>
  </si>
  <si>
    <t>TOTAL</t>
  </si>
  <si>
    <t>OBS.</t>
  </si>
  <si>
    <t>Se flexibilizan criterios para frijol voluble</t>
  </si>
  <si>
    <t>se flexibiliza para café, teniendo en cuenta que fue evidenciada en campo; Se flexibilizan criterios para frijol voluble</t>
  </si>
  <si>
    <t>ver si se puede flexibilizar para caña panelera; Se flexibilizan criterios para frijol voluble</t>
  </si>
  <si>
    <t>se flexibiliza para café, café asocio con frijol arbustivo y café asocio con pátano, bajo recomendaciones, con practicas de manejo de conservacion de suelos, acompañamiento tecnico, y teniendo en cuenta que fueron evidenciadas en campo; Se flexibilizan criterios para frijol voluble</t>
  </si>
  <si>
    <t>se flexibiliza para aguacate hass, ya que se evidencia la presencia de la linea en campo; Tambien se flexibiliza para aguacate lorena y frijol arbustivo (cada uno asociado con café) segun información de campo; se flexibiliza para cacao, ya que se evidencia la presencia de la linea en campo; se flexibiliza para cachaco por pendiente (A3)  conforme lo relatado de presencia de la  linea en campo, con recomendaciones de manejo; Se flexibilizan criterios para frijol voluble</t>
  </si>
  <si>
    <t>se flexibiliza para aguacate hass, ya que se evidencia la presencia de la linea en campo de aguacate en monocultivo, y se levanta canasta de costos; Tambien se flexibiliza para aguacate lorena (asociado con café) siendo la linea principal café y suceptible a la validacion de aptitud al cultivo principal; Se flexibilizan criterios para frijol voluble</t>
  </si>
  <si>
    <t>se flexibiliza para café en asocio con aguacate lorena, debido a la información obtenida en los encuentros territoriales, teniendo en cuenta que se debe realizar su manejo con acompañamiento tecnico, practicas de manejo de labranza cero y uso de coberturas; Se flexibilizan criterios para frijol voluble</t>
  </si>
  <si>
    <t>se flexibiliza para cachaco, por pendiente &gt;25% (A3) y drenaje excesivo (A2), profundidad efectiva moderadamente profunda (A2) debido a lo relatado en campo; Se flexibilizan criterios para frijol voluble</t>
  </si>
  <si>
    <t>Se flexibiliza  para cachaco, por pendiente &gt;25% (A3) y drenaje excesivo (A2), suelos superficiales (A3) debido a lo relatado en campo con recomendaciones</t>
  </si>
  <si>
    <t xml:space="preserve">Se flexibiliza  para cachaco, por pendiente &gt;25% (A3) y drenaje excesivo (A2), suelos muy superficiales (A3) debido a lo relatado en campo con recomendaciones de manejo </t>
  </si>
  <si>
    <t>Se flexibiliza  para cachaco, por pendiente &gt;25% (A3), suelos muy superficiales (A3) debido a lo relatado en campo con recomendaciones de manejo; Se flexibilizan criterios para frijol voluble</t>
  </si>
  <si>
    <t>Cambio de aptitud por criterio profesional, bien sea flexibilización o no aptitud</t>
  </si>
  <si>
    <t>*linea café_platano se flexibiliza para el cultivo de platano, por lo que se toma solamente la aptitud de café</t>
  </si>
  <si>
    <t>línea en asocio donde la aptitud es analizada por ruta Sipra para línea principal y la otra por Tablero</t>
  </si>
  <si>
    <t>Línea validada en los encuentros territoriales</t>
  </si>
  <si>
    <t xml:space="preserve">Ruta sipra </t>
  </si>
  <si>
    <t xml:space="preserve">Ruta tablero no zonificadas </t>
  </si>
  <si>
    <t>Linea</t>
  </si>
  <si>
    <t>UFH con aptitud</t>
  </si>
  <si>
    <t>cachaco</t>
  </si>
  <si>
    <t>cafe_platano</t>
  </si>
  <si>
    <t>avicultura_postura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</si>
</sst>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6100"/>
      <name val="Calibri"/>
      <family val="2"/>
    </font>
    <font>
      <b/>
      <sz val="11"/>
      <color rgb="FF00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70AD47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5" fillId="0" borderId="0" xfId="0" applyFont="1"/>
    <xf numFmtId="0" fontId="5" fillId="15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/>
    </xf>
    <xf numFmtId="0" fontId="0" fillId="21" borderId="0" xfId="0" applyFill="1"/>
    <xf numFmtId="0" fontId="4" fillId="16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5" fillId="21" borderId="0" xfId="0" applyFont="1" applyFill="1"/>
    <xf numFmtId="0" fontId="0" fillId="15" borderId="0" xfId="0" applyFill="1"/>
    <xf numFmtId="0" fontId="5" fillId="15" borderId="0" xfId="0" applyFont="1" applyFill="1"/>
    <xf numFmtId="0" fontId="2" fillId="22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0" fontId="7" fillId="0" borderId="4" xfId="0" applyFont="1" applyBorder="1"/>
    <xf numFmtId="0" fontId="7" fillId="23" borderId="4" xfId="0" applyFont="1" applyFill="1" applyBorder="1"/>
    <xf numFmtId="10" fontId="7" fillId="0" borderId="4" xfId="0" applyNumberFormat="1" applyFont="1" applyBorder="1"/>
    <xf numFmtId="10" fontId="8" fillId="24" borderId="1" xfId="0" applyNumberFormat="1" applyFont="1" applyFill="1" applyBorder="1"/>
    <xf numFmtId="4" fontId="7" fillId="0" borderId="4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25" borderId="1" xfId="0" applyFont="1" applyFill="1" applyBorder="1" applyAlignment="1">
      <alignment horizontal="center" vertical="center"/>
    </xf>
    <xf numFmtId="0" fontId="2" fillId="26" borderId="1" xfId="0" applyFont="1" applyFill="1" applyBorder="1" applyAlignment="1">
      <alignment horizontal="center" vertical="center"/>
    </xf>
    <xf numFmtId="0" fontId="0" fillId="26" borderId="0" xfId="0" applyFill="1"/>
    <xf numFmtId="0" fontId="5" fillId="26" borderId="0" xfId="0" applyFont="1" applyFill="1"/>
    <xf numFmtId="0" fontId="2" fillId="27" borderId="1" xfId="0" applyFont="1" applyFill="1" applyBorder="1" applyAlignment="1">
      <alignment horizontal="center" vertical="center"/>
    </xf>
    <xf numFmtId="0" fontId="4" fillId="27" borderId="1" xfId="0" applyFont="1" applyFill="1" applyBorder="1" applyAlignment="1">
      <alignment horizontal="center" vertical="center"/>
    </xf>
    <xf numFmtId="0" fontId="0" fillId="27" borderId="0" xfId="0" applyFill="1"/>
    <xf numFmtId="0" fontId="5" fillId="27" borderId="0" xfId="0" applyFont="1" applyFill="1"/>
    <xf numFmtId="0" fontId="0" fillId="28" borderId="0" xfId="0" applyFill="1"/>
    <xf numFmtId="0" fontId="5" fillId="28" borderId="0" xfId="0" applyFont="1" applyFill="1"/>
    <xf numFmtId="0" fontId="9" fillId="29" borderId="1" xfId="0" applyFont="1" applyFill="1" applyBorder="1" applyAlignment="1">
      <alignment horizontal="center" vertical="center"/>
    </xf>
    <xf numFmtId="0" fontId="9" fillId="29" borderId="2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'Aptitud final'!$C$92</c:f>
              <c:strCache>
                <c:ptCount val="1"/>
                <c:pt idx="0">
                  <c:v>UFH con aptitud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A4-4749-8AB9-D0D0A39F2BB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2A4-4749-8AB9-D0D0A39F2BB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A4-4749-8AB9-D0D0A39F2BB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2A4-4749-8AB9-D0D0A39F2BB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A4-4749-8AB9-D0D0A39F2BB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2A4-4749-8AB9-D0D0A39F2BB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A4-4749-8AB9-D0D0A39F2B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final'!$B$93:$B$109</c:f>
              <c:strCache>
                <c:ptCount val="17"/>
                <c:pt idx="0">
                  <c:v>arroz_riego</c:v>
                </c:pt>
                <c:pt idx="1">
                  <c:v>apicultura</c:v>
                </c:pt>
                <c:pt idx="2">
                  <c:v>aguacate_hass</c:v>
                </c:pt>
                <c:pt idx="3">
                  <c:v>cachaco</c:v>
                </c:pt>
                <c:pt idx="4">
                  <c:v>cafe_frijol_arbustivo</c:v>
                </c:pt>
                <c:pt idx="5">
                  <c:v>cafe_aguacate</c:v>
                </c:pt>
                <c:pt idx="6">
                  <c:v>ganaderia_carne</c:v>
                </c:pt>
                <c:pt idx="7">
                  <c:v>ganaderia_leche</c:v>
                </c:pt>
                <c:pt idx="8">
                  <c:v>frijol_voluble</c:v>
                </c:pt>
                <c:pt idx="9">
                  <c:v>cacao</c:v>
                </c:pt>
                <c:pt idx="10">
                  <c:v>cacao_sombrio</c:v>
                </c:pt>
                <c:pt idx="11">
                  <c:v>caña_panelera</c:v>
                </c:pt>
                <c:pt idx="12">
                  <c:v>cafe_maiz</c:v>
                </c:pt>
                <c:pt idx="13">
                  <c:v>piscicultura_tilapia</c:v>
                </c:pt>
                <c:pt idx="14">
                  <c:v>cafe_platano</c:v>
                </c:pt>
                <c:pt idx="15">
                  <c:v>café</c:v>
                </c:pt>
                <c:pt idx="16">
                  <c:v>avicultura_postura</c:v>
                </c:pt>
              </c:strCache>
            </c:strRef>
          </c:cat>
          <c:val>
            <c:numRef>
              <c:f>'Aptitud final'!$C$93:$C$109</c:f>
              <c:numCache>
                <c:formatCode>General</c:formatCode>
                <c:ptCount val="17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19</c:v>
                </c:pt>
                <c:pt idx="4">
                  <c:v>19</c:v>
                </c:pt>
                <c:pt idx="5">
                  <c:v>22</c:v>
                </c:pt>
                <c:pt idx="6">
                  <c:v>25</c:v>
                </c:pt>
                <c:pt idx="7">
                  <c:v>25</c:v>
                </c:pt>
                <c:pt idx="8">
                  <c:v>45</c:v>
                </c:pt>
                <c:pt idx="9">
                  <c:v>46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4-4749-8AB9-D0D0A39F2B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95778015"/>
        <c:axId val="489817487"/>
      </c:barChart>
      <c:catAx>
        <c:axId val="20957780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Líneas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817487"/>
        <c:crosses val="autoZero"/>
        <c:auto val="1"/>
        <c:lblAlgn val="ctr"/>
        <c:lblOffset val="100"/>
        <c:noMultiLvlLbl val="0"/>
      </c:catAx>
      <c:valAx>
        <c:axId val="489817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Numero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5778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91</xdr:row>
      <xdr:rowOff>111124</xdr:rowOff>
    </xdr:from>
    <xdr:to>
      <xdr:col>14</xdr:col>
      <xdr:colOff>590549</xdr:colOff>
      <xdr:row>109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60B980-547B-4821-9334-49D954E3A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roja\OneDrive\Documentos\ANT\Municipios\Ataco\Tablas\Lineas_Productivas_Ata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H_Cafe"/>
      <sheetName val="Cafe"/>
      <sheetName val="UFH_Caña_Panelera"/>
      <sheetName val="Caña_Panelera"/>
      <sheetName val="UFH_Cacao"/>
      <sheetName val="Cacao"/>
      <sheetName val="UFH_Aguacate"/>
      <sheetName val="Aguacate"/>
      <sheetName val="UFH_Maiz_Tradicional"/>
      <sheetName val="Maiz_Tradicional"/>
      <sheetName val="UFH_Carne_Bovina"/>
      <sheetName val="Carne_Bovina"/>
      <sheetName val="Leche_Bovina"/>
      <sheetName val="UFH_Leche_Bovina"/>
      <sheetName val="Avicultura"/>
      <sheetName val="UFH_Avicultura"/>
      <sheetName val="Porcicola"/>
      <sheetName val="UFH_Porcicola"/>
      <sheetName val="Cachama"/>
      <sheetName val="UFH_Cachama"/>
      <sheetName val="Maiz_1"/>
      <sheetName val="UFH_Maiz_1"/>
      <sheetName val="Maiz_2"/>
      <sheetName val="UFH_Maiz_2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EBF21-D6CE-42EF-A479-2299AFB9845D}">
  <sheetPr>
    <tabColor theme="9"/>
  </sheetPr>
  <dimension ref="A1:K326"/>
  <sheetViews>
    <sheetView zoomScale="85" zoomScaleNormal="85" workbookViewId="0">
      <selection activeCell="D4" sqref="D4"/>
    </sheetView>
  </sheetViews>
  <sheetFormatPr defaultColWidth="11.42578125" defaultRowHeight="15" customHeight="1"/>
  <cols>
    <col min="1" max="1" width="11.42578125" style="43"/>
    <col min="2" max="2" width="21" customWidth="1"/>
    <col min="3" max="3" width="15.42578125" customWidth="1"/>
    <col min="4" max="10" width="13" customWidth="1"/>
    <col min="11" max="11" width="14.85546875" customWidth="1"/>
  </cols>
  <sheetData>
    <row r="1" spans="1:11" s="44" customFormat="1" ht="14.45">
      <c r="A1" s="55" t="s">
        <v>0</v>
      </c>
      <c r="B1" s="56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6</v>
      </c>
      <c r="H1" s="56" t="s">
        <v>7</v>
      </c>
      <c r="I1" s="56" t="s">
        <v>8</v>
      </c>
      <c r="J1" s="56" t="s">
        <v>9</v>
      </c>
      <c r="K1" s="56" t="s">
        <v>10</v>
      </c>
    </row>
    <row r="2" spans="1:11" ht="14.45" customHeight="1">
      <c r="A2" s="62" t="s">
        <v>11</v>
      </c>
      <c r="B2" s="38" t="s">
        <v>12</v>
      </c>
      <c r="C2" s="38">
        <v>315.39999999999998</v>
      </c>
      <c r="D2" s="38">
        <v>315.39999999999998</v>
      </c>
      <c r="E2" s="38">
        <v>315.39999999999998</v>
      </c>
      <c r="F2" s="38">
        <v>315.39999999999998</v>
      </c>
      <c r="G2" s="38">
        <v>315.39999999999998</v>
      </c>
      <c r="H2" s="38">
        <v>315.39999999999998</v>
      </c>
      <c r="I2" s="38">
        <v>315.39999999999998</v>
      </c>
      <c r="J2" s="38">
        <v>315.39999999999998</v>
      </c>
      <c r="K2" s="38">
        <v>315.39999999999998</v>
      </c>
    </row>
    <row r="3" spans="1:11" ht="14.45" customHeight="1">
      <c r="A3" s="62"/>
      <c r="B3" s="38" t="s">
        <v>13</v>
      </c>
      <c r="C3" s="38">
        <v>0</v>
      </c>
      <c r="D3" s="38">
        <v>315.39999999999998</v>
      </c>
      <c r="E3" s="38">
        <v>315.39999999999998</v>
      </c>
      <c r="F3" s="38">
        <v>205.42</v>
      </c>
      <c r="G3" s="38">
        <v>315.32</v>
      </c>
      <c r="H3" s="38">
        <v>312.19</v>
      </c>
      <c r="I3" s="38">
        <v>314.27</v>
      </c>
      <c r="J3" s="38">
        <v>312.55</v>
      </c>
      <c r="K3" s="38">
        <v>315.39999999999998</v>
      </c>
    </row>
    <row r="4" spans="1:11" ht="14.45" customHeight="1">
      <c r="A4" s="62"/>
      <c r="B4" s="38" t="s">
        <v>14</v>
      </c>
      <c r="C4" s="38">
        <v>315.39999999999998</v>
      </c>
      <c r="D4" s="38">
        <v>0</v>
      </c>
      <c r="E4" s="38">
        <v>0</v>
      </c>
      <c r="F4" s="38">
        <v>109.97</v>
      </c>
      <c r="G4" s="38">
        <v>0.08</v>
      </c>
      <c r="H4" s="38">
        <v>3.2</v>
      </c>
      <c r="I4" s="38">
        <v>1.1200000000000001</v>
      </c>
      <c r="J4" s="38">
        <v>2.85</v>
      </c>
      <c r="K4" s="38">
        <v>0</v>
      </c>
    </row>
    <row r="5" spans="1:11" ht="14.45" customHeight="1">
      <c r="A5" s="63"/>
      <c r="B5" s="39" t="s">
        <v>15</v>
      </c>
      <c r="C5" s="40">
        <v>0</v>
      </c>
      <c r="D5" s="41">
        <v>1</v>
      </c>
      <c r="E5" s="41">
        <v>1</v>
      </c>
      <c r="F5" s="41">
        <v>0.65129999999999999</v>
      </c>
      <c r="G5" s="41">
        <v>0.99980000000000002</v>
      </c>
      <c r="H5" s="41">
        <v>0.98980000000000001</v>
      </c>
      <c r="I5" s="41">
        <v>0.99639999999999995</v>
      </c>
      <c r="J5" s="41">
        <v>0.99099999999999999</v>
      </c>
      <c r="K5" s="41">
        <v>1</v>
      </c>
    </row>
    <row r="6" spans="1:11" ht="14.45">
      <c r="A6" s="62" t="s">
        <v>16</v>
      </c>
      <c r="B6" s="38" t="s">
        <v>12</v>
      </c>
      <c r="C6" s="38">
        <v>8.34</v>
      </c>
      <c r="D6" s="38">
        <v>8.34</v>
      </c>
      <c r="E6" s="38">
        <v>8.34</v>
      </c>
      <c r="F6" s="38">
        <v>8.34</v>
      </c>
      <c r="G6" s="38">
        <v>8.34</v>
      </c>
      <c r="H6" s="38">
        <v>8.34</v>
      </c>
      <c r="I6" s="38">
        <v>8.34</v>
      </c>
      <c r="J6" s="38">
        <v>8.34</v>
      </c>
      <c r="K6" s="38">
        <v>8.34</v>
      </c>
    </row>
    <row r="7" spans="1:11" ht="14.45" customHeight="1">
      <c r="A7" s="62"/>
      <c r="B7" s="38" t="s">
        <v>13</v>
      </c>
      <c r="C7" s="38">
        <v>0</v>
      </c>
      <c r="D7" s="38">
        <v>5.27</v>
      </c>
      <c r="E7" s="38">
        <v>0</v>
      </c>
      <c r="F7" s="38">
        <v>5.26</v>
      </c>
      <c r="G7" s="38">
        <v>1.91</v>
      </c>
      <c r="H7" s="38">
        <v>8.18</v>
      </c>
      <c r="I7" s="38">
        <v>0</v>
      </c>
      <c r="J7" s="38">
        <v>0</v>
      </c>
      <c r="K7" s="38">
        <v>1.08</v>
      </c>
    </row>
    <row r="8" spans="1:11" ht="14.45" customHeight="1">
      <c r="A8" s="62"/>
      <c r="B8" s="38" t="s">
        <v>14</v>
      </c>
      <c r="C8" s="38">
        <v>8.34</v>
      </c>
      <c r="D8" s="38">
        <v>3.06</v>
      </c>
      <c r="E8" s="38">
        <v>8.34</v>
      </c>
      <c r="F8" s="38">
        <v>3.07</v>
      </c>
      <c r="G8" s="38">
        <v>6.43</v>
      </c>
      <c r="H8" s="38">
        <v>0.16</v>
      </c>
      <c r="I8" s="38">
        <v>8.34</v>
      </c>
      <c r="J8" s="38">
        <v>8.34</v>
      </c>
      <c r="K8" s="38">
        <v>7.26</v>
      </c>
    </row>
    <row r="9" spans="1:11" ht="14.45" customHeight="1">
      <c r="A9" s="63"/>
      <c r="B9" s="39" t="s">
        <v>15</v>
      </c>
      <c r="C9" s="40">
        <v>0</v>
      </c>
      <c r="D9" s="41">
        <v>0.63260000000000005</v>
      </c>
      <c r="E9" s="40">
        <v>0</v>
      </c>
      <c r="F9" s="41">
        <v>0.63139999999999996</v>
      </c>
      <c r="G9" s="40">
        <v>0.2288</v>
      </c>
      <c r="H9" s="41">
        <v>0.98129999999999995</v>
      </c>
      <c r="I9" s="40">
        <v>0</v>
      </c>
      <c r="J9" s="40">
        <v>0</v>
      </c>
      <c r="K9" s="40">
        <v>0.12939999999999999</v>
      </c>
    </row>
    <row r="10" spans="1:11" ht="14.45">
      <c r="A10" s="62" t="s">
        <v>17</v>
      </c>
      <c r="B10" s="38" t="s">
        <v>12</v>
      </c>
      <c r="C10" s="38">
        <v>214.77</v>
      </c>
      <c r="D10" s="38">
        <v>214.77</v>
      </c>
      <c r="E10" s="38">
        <v>214.77</v>
      </c>
      <c r="F10" s="38">
        <v>214.77</v>
      </c>
      <c r="G10" s="38">
        <v>214.77</v>
      </c>
      <c r="H10" s="38">
        <v>214.77</v>
      </c>
      <c r="I10" s="38">
        <v>214.77</v>
      </c>
      <c r="J10" s="38">
        <v>214.77</v>
      </c>
      <c r="K10" s="38">
        <v>214.77</v>
      </c>
    </row>
    <row r="11" spans="1:11" ht="14.45" customHeight="1">
      <c r="A11" s="62"/>
      <c r="B11" s="38" t="s">
        <v>13</v>
      </c>
      <c r="C11" s="38">
        <v>0</v>
      </c>
      <c r="D11" s="38">
        <v>206.36</v>
      </c>
      <c r="E11" s="38">
        <v>208.5</v>
      </c>
      <c r="F11" s="38">
        <v>159.44</v>
      </c>
      <c r="G11" s="38">
        <v>206.59</v>
      </c>
      <c r="H11" s="38">
        <v>214.77</v>
      </c>
      <c r="I11" s="38">
        <v>205.09</v>
      </c>
      <c r="J11" s="38">
        <v>202.38</v>
      </c>
      <c r="K11" s="38">
        <v>113.73</v>
      </c>
    </row>
    <row r="12" spans="1:11" ht="14.45" customHeight="1">
      <c r="A12" s="62"/>
      <c r="B12" s="38" t="s">
        <v>14</v>
      </c>
      <c r="C12" s="38">
        <v>214.77</v>
      </c>
      <c r="D12" s="38">
        <v>8.41</v>
      </c>
      <c r="E12" s="38">
        <v>6.27</v>
      </c>
      <c r="F12" s="38">
        <v>55.33</v>
      </c>
      <c r="G12" s="38">
        <v>8.18</v>
      </c>
      <c r="H12" s="38">
        <v>0</v>
      </c>
      <c r="I12" s="38">
        <v>9.68</v>
      </c>
      <c r="J12" s="38">
        <v>12.39</v>
      </c>
      <c r="K12" s="38">
        <v>101.04</v>
      </c>
    </row>
    <row r="13" spans="1:11" ht="14.45" customHeight="1">
      <c r="A13" s="63"/>
      <c r="B13" s="39" t="s">
        <v>15</v>
      </c>
      <c r="C13" s="40">
        <v>0</v>
      </c>
      <c r="D13" s="41">
        <v>0.96079999999999999</v>
      </c>
      <c r="E13" s="41">
        <v>0.9708</v>
      </c>
      <c r="F13" s="41">
        <v>0.74239999999999995</v>
      </c>
      <c r="G13" s="41">
        <v>0.96189999999999998</v>
      </c>
      <c r="H13" s="41">
        <v>1</v>
      </c>
      <c r="I13" s="41">
        <v>0.95489999999999997</v>
      </c>
      <c r="J13" s="41">
        <v>0.94230000000000003</v>
      </c>
      <c r="K13" s="41">
        <v>0.52949999999999997</v>
      </c>
    </row>
    <row r="14" spans="1:11" ht="14.45">
      <c r="A14" s="62" t="s">
        <v>18</v>
      </c>
      <c r="B14" s="38" t="s">
        <v>12</v>
      </c>
      <c r="C14" s="38">
        <v>254.43</v>
      </c>
      <c r="D14" s="38">
        <v>254.43</v>
      </c>
      <c r="E14" s="38">
        <v>254.43</v>
      </c>
      <c r="F14" s="38">
        <v>254.43</v>
      </c>
      <c r="G14" s="38">
        <v>254.43</v>
      </c>
      <c r="H14" s="38">
        <v>254.43</v>
      </c>
      <c r="I14" s="38">
        <v>254.43</v>
      </c>
      <c r="J14" s="38">
        <v>254.43</v>
      </c>
      <c r="K14" s="38">
        <v>254.43</v>
      </c>
    </row>
    <row r="15" spans="1:11" ht="14.45" customHeight="1">
      <c r="A15" s="62"/>
      <c r="B15" s="38" t="s">
        <v>13</v>
      </c>
      <c r="C15" s="38">
        <v>0</v>
      </c>
      <c r="D15" s="38">
        <v>246.75</v>
      </c>
      <c r="E15" s="38">
        <v>250.85</v>
      </c>
      <c r="F15" s="38">
        <v>217.48</v>
      </c>
      <c r="G15" s="38">
        <v>245.94</v>
      </c>
      <c r="H15" s="38">
        <v>254.43</v>
      </c>
      <c r="I15" s="38">
        <v>246.81</v>
      </c>
      <c r="J15" s="38">
        <v>248.18</v>
      </c>
      <c r="K15" s="38">
        <v>231.78</v>
      </c>
    </row>
    <row r="16" spans="1:11" ht="14.45" customHeight="1">
      <c r="A16" s="62"/>
      <c r="B16" s="38" t="s">
        <v>14</v>
      </c>
      <c r="C16" s="38">
        <v>254.43</v>
      </c>
      <c r="D16" s="38">
        <v>7.68</v>
      </c>
      <c r="E16" s="38">
        <v>3.58</v>
      </c>
      <c r="F16" s="38">
        <v>36.950000000000003</v>
      </c>
      <c r="G16" s="38">
        <v>8.49</v>
      </c>
      <c r="H16" s="38">
        <v>0</v>
      </c>
      <c r="I16" s="38">
        <v>7.62</v>
      </c>
      <c r="J16" s="38">
        <v>6.25</v>
      </c>
      <c r="K16" s="38">
        <v>22.64</v>
      </c>
    </row>
    <row r="17" spans="1:11" ht="14.45" customHeight="1">
      <c r="A17" s="63"/>
      <c r="B17" s="39" t="s">
        <v>15</v>
      </c>
      <c r="C17" s="40">
        <v>0</v>
      </c>
      <c r="D17" s="41">
        <v>0.9698</v>
      </c>
      <c r="E17" s="41">
        <v>0.9859</v>
      </c>
      <c r="F17" s="41">
        <v>0.8548</v>
      </c>
      <c r="G17" s="41">
        <v>0.96660000000000001</v>
      </c>
      <c r="H17" s="41">
        <v>1</v>
      </c>
      <c r="I17" s="41">
        <v>0.97009999999999996</v>
      </c>
      <c r="J17" s="41">
        <v>0.97540000000000004</v>
      </c>
      <c r="K17" s="41">
        <v>0.91100000000000003</v>
      </c>
    </row>
    <row r="18" spans="1:11" ht="14.45">
      <c r="A18" s="62" t="s">
        <v>19</v>
      </c>
      <c r="B18" s="38" t="s">
        <v>12</v>
      </c>
      <c r="C18" s="38">
        <v>28.32</v>
      </c>
      <c r="D18" s="38">
        <v>28.32</v>
      </c>
      <c r="E18" s="38">
        <v>28.32</v>
      </c>
      <c r="F18" s="38">
        <v>28.32</v>
      </c>
      <c r="G18" s="38">
        <v>28.32</v>
      </c>
      <c r="H18" s="38">
        <v>28.32</v>
      </c>
      <c r="I18" s="38">
        <v>28.32</v>
      </c>
      <c r="J18" s="38">
        <v>28.32</v>
      </c>
      <c r="K18" s="38">
        <v>28.32</v>
      </c>
    </row>
    <row r="19" spans="1:11" ht="14.45" customHeight="1">
      <c r="A19" s="62"/>
      <c r="B19" s="38" t="s">
        <v>13</v>
      </c>
      <c r="C19" s="38">
        <v>0</v>
      </c>
      <c r="D19" s="38">
        <v>28.32</v>
      </c>
      <c r="E19" s="38">
        <v>28.32</v>
      </c>
      <c r="F19" s="38">
        <v>26.99</v>
      </c>
      <c r="G19" s="38">
        <v>28.32</v>
      </c>
      <c r="H19" s="38">
        <v>28.32</v>
      </c>
      <c r="I19" s="38">
        <v>28.31</v>
      </c>
      <c r="J19" s="38">
        <v>28.32</v>
      </c>
      <c r="K19" s="38">
        <v>28.32</v>
      </c>
    </row>
    <row r="20" spans="1:11" ht="14.45" customHeight="1">
      <c r="A20" s="62"/>
      <c r="B20" s="38" t="s">
        <v>14</v>
      </c>
      <c r="C20" s="38">
        <v>28.32</v>
      </c>
      <c r="D20" s="38">
        <v>0</v>
      </c>
      <c r="E20" s="38">
        <v>0</v>
      </c>
      <c r="F20" s="38">
        <v>1.33</v>
      </c>
      <c r="G20" s="38">
        <v>0</v>
      </c>
      <c r="H20" s="38">
        <v>0</v>
      </c>
      <c r="I20" s="38">
        <v>0.01</v>
      </c>
      <c r="J20" s="38">
        <v>0</v>
      </c>
      <c r="K20" s="38">
        <v>0</v>
      </c>
    </row>
    <row r="21" spans="1:11" ht="14.45" customHeight="1">
      <c r="A21" s="63"/>
      <c r="B21" s="39" t="s">
        <v>15</v>
      </c>
      <c r="C21" s="40">
        <v>0</v>
      </c>
      <c r="D21" s="41">
        <v>1</v>
      </c>
      <c r="E21" s="41">
        <v>1</v>
      </c>
      <c r="F21" s="41">
        <v>0.95309999999999995</v>
      </c>
      <c r="G21" s="41">
        <v>1</v>
      </c>
      <c r="H21" s="41">
        <v>1</v>
      </c>
      <c r="I21" s="41">
        <v>0.99960000000000004</v>
      </c>
      <c r="J21" s="41">
        <v>1</v>
      </c>
      <c r="K21" s="41">
        <v>1</v>
      </c>
    </row>
    <row r="22" spans="1:11" ht="14.45">
      <c r="A22" s="62" t="s">
        <v>20</v>
      </c>
      <c r="B22" s="38" t="s">
        <v>12</v>
      </c>
      <c r="C22" s="38">
        <v>122.31</v>
      </c>
      <c r="D22" s="38">
        <v>122.31</v>
      </c>
      <c r="E22" s="38">
        <v>122.31</v>
      </c>
      <c r="F22" s="38">
        <v>122.31</v>
      </c>
      <c r="G22" s="38">
        <v>122.31</v>
      </c>
      <c r="H22" s="38">
        <v>122.31</v>
      </c>
      <c r="I22" s="38">
        <v>122.31</v>
      </c>
      <c r="J22" s="38">
        <v>122.31</v>
      </c>
      <c r="K22" s="38">
        <v>122.31</v>
      </c>
    </row>
    <row r="23" spans="1:11" ht="14.45" customHeight="1">
      <c r="A23" s="62"/>
      <c r="B23" s="38" t="s">
        <v>13</v>
      </c>
      <c r="C23" s="38">
        <v>0</v>
      </c>
      <c r="D23" s="38">
        <v>122.31</v>
      </c>
      <c r="E23" s="38">
        <v>122.31</v>
      </c>
      <c r="F23" s="38">
        <v>70.06</v>
      </c>
      <c r="G23" s="38">
        <v>122.31</v>
      </c>
      <c r="H23" s="38">
        <v>122.31</v>
      </c>
      <c r="I23" s="38">
        <v>122.31</v>
      </c>
      <c r="J23" s="38">
        <v>122.11</v>
      </c>
      <c r="K23" s="38">
        <v>122.31</v>
      </c>
    </row>
    <row r="24" spans="1:11" ht="14.45" customHeight="1">
      <c r="A24" s="62"/>
      <c r="B24" s="38" t="s">
        <v>14</v>
      </c>
      <c r="C24" s="38">
        <v>122.31</v>
      </c>
      <c r="D24" s="38">
        <v>0</v>
      </c>
      <c r="E24" s="38">
        <v>0</v>
      </c>
      <c r="F24" s="38">
        <v>52.26</v>
      </c>
      <c r="G24" s="38">
        <v>0</v>
      </c>
      <c r="H24" s="38">
        <v>0</v>
      </c>
      <c r="I24" s="38">
        <v>0</v>
      </c>
      <c r="J24" s="38">
        <v>0.2</v>
      </c>
      <c r="K24" s="38">
        <v>0</v>
      </c>
    </row>
    <row r="25" spans="1:11" ht="14.45" customHeight="1">
      <c r="A25" s="63"/>
      <c r="B25" s="39" t="s">
        <v>15</v>
      </c>
      <c r="C25" s="40">
        <v>0</v>
      </c>
      <c r="D25" s="41">
        <v>1</v>
      </c>
      <c r="E25" s="41">
        <v>1</v>
      </c>
      <c r="F25" s="41">
        <v>0.57279999999999998</v>
      </c>
      <c r="G25" s="41">
        <v>1</v>
      </c>
      <c r="H25" s="41">
        <v>1</v>
      </c>
      <c r="I25" s="41">
        <v>1</v>
      </c>
      <c r="J25" s="41">
        <v>0.99839999999999995</v>
      </c>
      <c r="K25" s="41">
        <v>1</v>
      </c>
    </row>
    <row r="26" spans="1:11" ht="14.45">
      <c r="A26" s="62" t="s">
        <v>21</v>
      </c>
      <c r="B26" s="38" t="s">
        <v>12</v>
      </c>
      <c r="C26" s="42">
        <v>2901.86</v>
      </c>
      <c r="D26" s="42">
        <v>2901.86</v>
      </c>
      <c r="E26" s="42">
        <v>2901.86</v>
      </c>
      <c r="F26" s="42">
        <v>2901.86</v>
      </c>
      <c r="G26" s="42">
        <v>2901.86</v>
      </c>
      <c r="H26" s="42">
        <v>2901.86</v>
      </c>
      <c r="I26" s="42">
        <v>2901.86</v>
      </c>
      <c r="J26" s="42">
        <v>2901.86</v>
      </c>
      <c r="K26" s="42">
        <v>2901.86</v>
      </c>
    </row>
    <row r="27" spans="1:11" ht="14.45" customHeight="1">
      <c r="A27" s="62"/>
      <c r="B27" s="38" t="s">
        <v>13</v>
      </c>
      <c r="C27" s="38">
        <v>0</v>
      </c>
      <c r="D27" s="42">
        <v>2387.63</v>
      </c>
      <c r="E27" s="38">
        <v>0</v>
      </c>
      <c r="F27" s="42">
        <v>2179.13</v>
      </c>
      <c r="G27" s="42">
        <v>2345.5300000000002</v>
      </c>
      <c r="H27" s="42">
        <v>2444.98</v>
      </c>
      <c r="I27" s="42">
        <v>2357.21</v>
      </c>
      <c r="J27" s="42">
        <v>2241.1</v>
      </c>
      <c r="K27" s="42">
        <v>2649.07</v>
      </c>
    </row>
    <row r="28" spans="1:11" ht="14.45" customHeight="1">
      <c r="A28" s="62"/>
      <c r="B28" s="38" t="s">
        <v>14</v>
      </c>
      <c r="C28" s="42">
        <v>2901.86</v>
      </c>
      <c r="D28" s="38">
        <v>514.23</v>
      </c>
      <c r="E28" s="42">
        <v>2901.86</v>
      </c>
      <c r="F28" s="38">
        <v>722.73</v>
      </c>
      <c r="G28" s="38">
        <v>556.33000000000004</v>
      </c>
      <c r="H28" s="38">
        <v>456.88</v>
      </c>
      <c r="I28" s="38">
        <v>544.65</v>
      </c>
      <c r="J28" s="38">
        <v>660.76</v>
      </c>
      <c r="K28" s="38">
        <v>252.79</v>
      </c>
    </row>
    <row r="29" spans="1:11" ht="14.45" customHeight="1">
      <c r="A29" s="63"/>
      <c r="B29" s="39" t="s">
        <v>15</v>
      </c>
      <c r="C29" s="40">
        <v>0</v>
      </c>
      <c r="D29" s="41">
        <v>0.82279999999999998</v>
      </c>
      <c r="E29" s="40">
        <v>0</v>
      </c>
      <c r="F29" s="41">
        <v>0.75090000000000001</v>
      </c>
      <c r="G29" s="41">
        <v>0.80830000000000002</v>
      </c>
      <c r="H29" s="41">
        <v>0.84260000000000002</v>
      </c>
      <c r="I29" s="41">
        <v>0.81230000000000002</v>
      </c>
      <c r="J29" s="41">
        <v>0.77229999999999999</v>
      </c>
      <c r="K29" s="41">
        <v>0.91290000000000004</v>
      </c>
    </row>
    <row r="30" spans="1:11" ht="14.45">
      <c r="A30" s="62" t="s">
        <v>22</v>
      </c>
      <c r="B30" s="38" t="s">
        <v>12</v>
      </c>
      <c r="C30" s="38">
        <v>140.07</v>
      </c>
      <c r="D30" s="38">
        <v>140.07</v>
      </c>
      <c r="E30" s="38">
        <v>140.07</v>
      </c>
      <c r="F30" s="38">
        <v>140.07</v>
      </c>
      <c r="G30" s="38">
        <v>140.07</v>
      </c>
      <c r="H30" s="38">
        <v>140.07</v>
      </c>
      <c r="I30" s="38">
        <v>140.07</v>
      </c>
      <c r="J30" s="38">
        <v>140.07</v>
      </c>
      <c r="K30" s="38">
        <v>140.07</v>
      </c>
    </row>
    <row r="31" spans="1:11" ht="14.45" customHeight="1">
      <c r="A31" s="62"/>
      <c r="B31" s="38" t="s">
        <v>13</v>
      </c>
      <c r="C31" s="38">
        <v>0</v>
      </c>
      <c r="D31" s="38">
        <v>140.07</v>
      </c>
      <c r="E31" s="38">
        <v>140.07</v>
      </c>
      <c r="F31" s="38">
        <v>134.41999999999999</v>
      </c>
      <c r="G31" s="38">
        <v>140.07</v>
      </c>
      <c r="H31" s="38">
        <v>140.07</v>
      </c>
      <c r="I31" s="38">
        <v>140.05000000000001</v>
      </c>
      <c r="J31" s="38">
        <v>140.07</v>
      </c>
      <c r="K31" s="38">
        <v>140.07</v>
      </c>
    </row>
    <row r="32" spans="1:11" ht="14.45" customHeight="1">
      <c r="A32" s="62"/>
      <c r="B32" s="38" t="s">
        <v>14</v>
      </c>
      <c r="C32" s="38">
        <v>140.07</v>
      </c>
      <c r="D32" s="38">
        <v>0</v>
      </c>
      <c r="E32" s="38">
        <v>0</v>
      </c>
      <c r="F32" s="38">
        <v>5.65</v>
      </c>
      <c r="G32" s="38">
        <v>0</v>
      </c>
      <c r="H32" s="38">
        <v>0</v>
      </c>
      <c r="I32" s="38">
        <v>0.02</v>
      </c>
      <c r="J32" s="38">
        <v>0</v>
      </c>
      <c r="K32" s="38">
        <v>0</v>
      </c>
    </row>
    <row r="33" spans="1:11" ht="14.45" customHeight="1">
      <c r="A33" s="63"/>
      <c r="B33" s="39" t="s">
        <v>15</v>
      </c>
      <c r="C33" s="40">
        <v>0</v>
      </c>
      <c r="D33" s="41">
        <v>1</v>
      </c>
      <c r="E33" s="41">
        <v>1</v>
      </c>
      <c r="F33" s="41">
        <v>0.9597</v>
      </c>
      <c r="G33" s="41">
        <v>1</v>
      </c>
      <c r="H33" s="41">
        <v>1</v>
      </c>
      <c r="I33" s="41">
        <v>0.99990000000000001</v>
      </c>
      <c r="J33" s="41">
        <v>1</v>
      </c>
      <c r="K33" s="41">
        <v>1</v>
      </c>
    </row>
    <row r="34" spans="1:11" ht="14.45">
      <c r="A34" s="62" t="s">
        <v>23</v>
      </c>
      <c r="B34" s="38" t="s">
        <v>12</v>
      </c>
      <c r="C34" s="38">
        <v>312.62</v>
      </c>
      <c r="D34" s="38">
        <v>312.62</v>
      </c>
      <c r="E34" s="38">
        <v>312.62</v>
      </c>
      <c r="F34" s="38">
        <v>312.62</v>
      </c>
      <c r="G34" s="38">
        <v>312.62</v>
      </c>
      <c r="H34" s="38">
        <v>312.62</v>
      </c>
      <c r="I34" s="38">
        <v>312.62</v>
      </c>
      <c r="J34" s="38">
        <v>312.62</v>
      </c>
      <c r="K34" s="38">
        <v>312.62</v>
      </c>
    </row>
    <row r="35" spans="1:11" ht="14.45" customHeight="1">
      <c r="A35" s="62"/>
      <c r="B35" s="38" t="s">
        <v>13</v>
      </c>
      <c r="C35" s="38">
        <v>0</v>
      </c>
      <c r="D35" s="38">
        <v>237.97</v>
      </c>
      <c r="E35" s="38">
        <v>0</v>
      </c>
      <c r="F35" s="38">
        <v>190.02</v>
      </c>
      <c r="G35" s="38">
        <v>235.25</v>
      </c>
      <c r="H35" s="38">
        <v>269.26</v>
      </c>
      <c r="I35" s="38">
        <v>262.82</v>
      </c>
      <c r="J35" s="38">
        <v>242.92</v>
      </c>
      <c r="K35" s="38">
        <v>301.14</v>
      </c>
    </row>
    <row r="36" spans="1:11" ht="14.45" customHeight="1">
      <c r="A36" s="62"/>
      <c r="B36" s="38" t="s">
        <v>14</v>
      </c>
      <c r="C36" s="38">
        <v>312.62</v>
      </c>
      <c r="D36" s="38">
        <v>74.650000000000006</v>
      </c>
      <c r="E36" s="38">
        <v>312.62</v>
      </c>
      <c r="F36" s="38">
        <v>122.61</v>
      </c>
      <c r="G36" s="38">
        <v>77.38</v>
      </c>
      <c r="H36" s="38">
        <v>43.36</v>
      </c>
      <c r="I36" s="38">
        <v>49.81</v>
      </c>
      <c r="J36" s="38">
        <v>69.709999999999994</v>
      </c>
      <c r="K36" s="38">
        <v>11.48</v>
      </c>
    </row>
    <row r="37" spans="1:11" ht="14.45" customHeight="1">
      <c r="A37" s="63"/>
      <c r="B37" s="39" t="s">
        <v>15</v>
      </c>
      <c r="C37" s="40">
        <v>0</v>
      </c>
      <c r="D37" s="41">
        <v>0.76119999999999999</v>
      </c>
      <c r="E37" s="40">
        <v>0</v>
      </c>
      <c r="F37" s="41">
        <v>0.60780000000000001</v>
      </c>
      <c r="G37" s="41">
        <v>0.75249999999999995</v>
      </c>
      <c r="H37" s="41">
        <v>0.86129999999999995</v>
      </c>
      <c r="I37" s="41">
        <v>0.8407</v>
      </c>
      <c r="J37" s="41">
        <v>0.77700000000000002</v>
      </c>
      <c r="K37" s="41">
        <v>0.96330000000000005</v>
      </c>
    </row>
    <row r="38" spans="1:11" ht="14.45">
      <c r="A38" s="62" t="s">
        <v>24</v>
      </c>
      <c r="B38" s="38" t="s">
        <v>12</v>
      </c>
      <c r="C38" s="38">
        <v>218.76</v>
      </c>
      <c r="D38" s="38">
        <v>218.76</v>
      </c>
      <c r="E38" s="38">
        <v>218.76</v>
      </c>
      <c r="F38" s="38">
        <v>218.76</v>
      </c>
      <c r="G38" s="38">
        <v>218.76</v>
      </c>
      <c r="H38" s="38">
        <v>218.76</v>
      </c>
      <c r="I38" s="38">
        <v>218.76</v>
      </c>
      <c r="J38" s="38">
        <v>218.76</v>
      </c>
      <c r="K38" s="38">
        <v>218.76</v>
      </c>
    </row>
    <row r="39" spans="1:11" ht="14.45" customHeight="1">
      <c r="A39" s="62"/>
      <c r="B39" s="38" t="s">
        <v>13</v>
      </c>
      <c r="C39" s="38">
        <v>0</v>
      </c>
      <c r="D39" s="38">
        <v>214.18</v>
      </c>
      <c r="E39" s="38">
        <v>213.67</v>
      </c>
      <c r="F39" s="38">
        <v>191.99</v>
      </c>
      <c r="G39" s="38">
        <v>213.98</v>
      </c>
      <c r="H39" s="38">
        <v>218.76</v>
      </c>
      <c r="I39" s="38">
        <v>179.51</v>
      </c>
      <c r="J39" s="38">
        <v>198.25</v>
      </c>
      <c r="K39" s="38">
        <v>199.22</v>
      </c>
    </row>
    <row r="40" spans="1:11" ht="14.45" customHeight="1">
      <c r="A40" s="62"/>
      <c r="B40" s="38" t="s">
        <v>14</v>
      </c>
      <c r="C40" s="38">
        <v>218.76</v>
      </c>
      <c r="D40" s="38">
        <v>4.58</v>
      </c>
      <c r="E40" s="38">
        <v>5.09</v>
      </c>
      <c r="F40" s="38">
        <v>26.78</v>
      </c>
      <c r="G40" s="38">
        <v>4.78</v>
      </c>
      <c r="H40" s="38">
        <v>0</v>
      </c>
      <c r="I40" s="38">
        <v>39.26</v>
      </c>
      <c r="J40" s="38">
        <v>20.52</v>
      </c>
      <c r="K40" s="38">
        <v>19.55</v>
      </c>
    </row>
    <row r="41" spans="1:11" ht="14.45" customHeight="1">
      <c r="A41" s="63"/>
      <c r="B41" s="39" t="s">
        <v>15</v>
      </c>
      <c r="C41" s="40">
        <v>0</v>
      </c>
      <c r="D41" s="41">
        <v>0.97909999999999997</v>
      </c>
      <c r="E41" s="41">
        <v>0.97670000000000001</v>
      </c>
      <c r="F41" s="41">
        <v>0.87760000000000005</v>
      </c>
      <c r="G41" s="41">
        <v>0.97809999999999997</v>
      </c>
      <c r="H41" s="41">
        <v>1</v>
      </c>
      <c r="I41" s="41">
        <v>0.8206</v>
      </c>
      <c r="J41" s="41">
        <v>0.90620000000000001</v>
      </c>
      <c r="K41" s="41">
        <v>0.91069999999999995</v>
      </c>
    </row>
    <row r="42" spans="1:11" ht="14.45">
      <c r="A42" s="62" t="s">
        <v>25</v>
      </c>
      <c r="B42" s="38" t="s">
        <v>12</v>
      </c>
      <c r="C42" s="38">
        <v>71.33</v>
      </c>
      <c r="D42" s="38">
        <v>71.33</v>
      </c>
      <c r="E42" s="38">
        <v>71.33</v>
      </c>
      <c r="F42" s="38">
        <v>71.33</v>
      </c>
      <c r="G42" s="38">
        <v>71.33</v>
      </c>
      <c r="H42" s="38">
        <v>71.33</v>
      </c>
      <c r="I42" s="38">
        <v>71.33</v>
      </c>
      <c r="J42" s="38">
        <v>71.33</v>
      </c>
      <c r="K42" s="38">
        <v>71.33</v>
      </c>
    </row>
    <row r="43" spans="1:11" ht="14.45" customHeight="1">
      <c r="A43" s="62"/>
      <c r="B43" s="38" t="s">
        <v>13</v>
      </c>
      <c r="C43" s="38">
        <v>0</v>
      </c>
      <c r="D43" s="38">
        <v>71.209999999999994</v>
      </c>
      <c r="E43" s="38">
        <v>70.89</v>
      </c>
      <c r="F43" s="38">
        <v>71.16</v>
      </c>
      <c r="G43" s="38">
        <v>69.45</v>
      </c>
      <c r="H43" s="38">
        <v>71.33</v>
      </c>
      <c r="I43" s="38">
        <v>40.17</v>
      </c>
      <c r="J43" s="38">
        <v>69.52</v>
      </c>
      <c r="K43" s="38">
        <v>71.33</v>
      </c>
    </row>
    <row r="44" spans="1:11" ht="14.45" customHeight="1">
      <c r="A44" s="62"/>
      <c r="B44" s="38" t="s">
        <v>14</v>
      </c>
      <c r="C44" s="38">
        <v>71.33</v>
      </c>
      <c r="D44" s="38">
        <v>0.13</v>
      </c>
      <c r="E44" s="38">
        <v>0.44</v>
      </c>
      <c r="F44" s="38">
        <v>0.17</v>
      </c>
      <c r="G44" s="38">
        <v>1.88</v>
      </c>
      <c r="H44" s="38">
        <v>0</v>
      </c>
      <c r="I44" s="38">
        <v>31.17</v>
      </c>
      <c r="J44" s="38">
        <v>1.81</v>
      </c>
      <c r="K44" s="38">
        <v>0</v>
      </c>
    </row>
    <row r="45" spans="1:11" ht="14.45" customHeight="1">
      <c r="A45" s="63"/>
      <c r="B45" s="39" t="s">
        <v>15</v>
      </c>
      <c r="C45" s="40">
        <v>0</v>
      </c>
      <c r="D45" s="41">
        <v>0.99819999999999998</v>
      </c>
      <c r="E45" s="41">
        <v>0.99390000000000001</v>
      </c>
      <c r="F45" s="41">
        <v>0.99770000000000003</v>
      </c>
      <c r="G45" s="41">
        <v>0.97360000000000002</v>
      </c>
      <c r="H45" s="41">
        <v>1</v>
      </c>
      <c r="I45" s="41">
        <v>0.56310000000000004</v>
      </c>
      <c r="J45" s="41">
        <v>0.97460000000000002</v>
      </c>
      <c r="K45" s="41">
        <v>1</v>
      </c>
    </row>
    <row r="46" spans="1:11" ht="14.45">
      <c r="A46" s="62" t="s">
        <v>26</v>
      </c>
      <c r="B46" s="38" t="s">
        <v>12</v>
      </c>
      <c r="C46" s="38">
        <v>696.21</v>
      </c>
      <c r="D46" s="38">
        <v>696.21</v>
      </c>
      <c r="E46" s="38">
        <v>696.21</v>
      </c>
      <c r="F46" s="38">
        <v>696.21</v>
      </c>
      <c r="G46" s="38">
        <v>696.21</v>
      </c>
      <c r="H46" s="38">
        <v>696.21</v>
      </c>
      <c r="I46" s="38">
        <v>696.21</v>
      </c>
      <c r="J46" s="38">
        <v>696.21</v>
      </c>
      <c r="K46" s="38">
        <v>696.21</v>
      </c>
    </row>
    <row r="47" spans="1:11" ht="14.45" customHeight="1">
      <c r="A47" s="62"/>
      <c r="B47" s="38" t="s">
        <v>13</v>
      </c>
      <c r="C47" s="38">
        <v>0</v>
      </c>
      <c r="D47" s="38">
        <v>422.43</v>
      </c>
      <c r="E47" s="38">
        <v>387.28</v>
      </c>
      <c r="F47" s="38">
        <v>343.7</v>
      </c>
      <c r="G47" s="38">
        <v>423.43</v>
      </c>
      <c r="H47" s="38">
        <v>657.31</v>
      </c>
      <c r="I47" s="38">
        <v>5.08</v>
      </c>
      <c r="J47" s="38">
        <v>301.87</v>
      </c>
      <c r="K47" s="38">
        <v>592.13</v>
      </c>
    </row>
    <row r="48" spans="1:11" ht="14.45" customHeight="1">
      <c r="A48" s="62"/>
      <c r="B48" s="38" t="s">
        <v>14</v>
      </c>
      <c r="C48" s="38">
        <v>696.21</v>
      </c>
      <c r="D48" s="38">
        <v>273.77999999999997</v>
      </c>
      <c r="E48" s="38">
        <v>308.94</v>
      </c>
      <c r="F48" s="38">
        <v>352.52</v>
      </c>
      <c r="G48" s="38">
        <v>272.79000000000002</v>
      </c>
      <c r="H48" s="38">
        <v>38.9</v>
      </c>
      <c r="I48" s="38">
        <v>691.14</v>
      </c>
      <c r="J48" s="38">
        <v>394.35</v>
      </c>
      <c r="K48" s="38">
        <v>104.08</v>
      </c>
    </row>
    <row r="49" spans="1:11" ht="14.45" customHeight="1">
      <c r="A49" s="63"/>
      <c r="B49" s="39" t="s">
        <v>15</v>
      </c>
      <c r="C49" s="40">
        <v>0</v>
      </c>
      <c r="D49" s="41">
        <v>0.60680000000000001</v>
      </c>
      <c r="E49" s="41">
        <v>0.55630000000000002</v>
      </c>
      <c r="F49" s="41">
        <v>0.49370000000000003</v>
      </c>
      <c r="G49" s="41">
        <v>0.60819999999999996</v>
      </c>
      <c r="H49" s="41">
        <v>0.94410000000000005</v>
      </c>
      <c r="I49" s="40">
        <v>7.3000000000000001E-3</v>
      </c>
      <c r="J49" s="41">
        <v>0.43359999999999999</v>
      </c>
      <c r="K49" s="41">
        <v>0.85050000000000003</v>
      </c>
    </row>
    <row r="50" spans="1:11" ht="14.45">
      <c r="A50" s="62" t="s">
        <v>27</v>
      </c>
      <c r="B50" s="38" t="s">
        <v>12</v>
      </c>
      <c r="C50" s="42">
        <v>1568.44</v>
      </c>
      <c r="D50" s="42">
        <v>1568.44</v>
      </c>
      <c r="E50" s="42">
        <v>1568.44</v>
      </c>
      <c r="F50" s="42">
        <v>1568.44</v>
      </c>
      <c r="G50" s="42">
        <v>1568.44</v>
      </c>
      <c r="H50" s="42">
        <v>1568.44</v>
      </c>
      <c r="I50" s="42">
        <v>1568.44</v>
      </c>
      <c r="J50" s="42">
        <v>1568.44</v>
      </c>
      <c r="K50" s="42">
        <v>1568.44</v>
      </c>
    </row>
    <row r="51" spans="1:11" ht="14.45" customHeight="1">
      <c r="A51" s="62"/>
      <c r="B51" s="38" t="s">
        <v>13</v>
      </c>
      <c r="C51" s="38">
        <v>0</v>
      </c>
      <c r="D51" s="42">
        <v>1247.23</v>
      </c>
      <c r="E51" s="42">
        <v>1310.24</v>
      </c>
      <c r="F51" s="38">
        <v>971.92</v>
      </c>
      <c r="G51" s="42">
        <v>1259.79</v>
      </c>
      <c r="H51" s="42">
        <v>1539.9</v>
      </c>
      <c r="I51" s="38">
        <v>600.79</v>
      </c>
      <c r="J51" s="42">
        <v>1118.95</v>
      </c>
      <c r="K51" s="42">
        <v>1454.01</v>
      </c>
    </row>
    <row r="52" spans="1:11" ht="14.45" customHeight="1">
      <c r="A52" s="62"/>
      <c r="B52" s="38" t="s">
        <v>14</v>
      </c>
      <c r="C52" s="42">
        <v>1568.44</v>
      </c>
      <c r="D52" s="38">
        <v>321.20999999999998</v>
      </c>
      <c r="E52" s="38">
        <v>258.19</v>
      </c>
      <c r="F52" s="38">
        <v>596.52</v>
      </c>
      <c r="G52" s="38">
        <v>308.64999999999998</v>
      </c>
      <c r="H52" s="38">
        <v>28.53</v>
      </c>
      <c r="I52" s="38">
        <v>967.65</v>
      </c>
      <c r="J52" s="38">
        <v>449.49</v>
      </c>
      <c r="K52" s="38">
        <v>114.43</v>
      </c>
    </row>
    <row r="53" spans="1:11" ht="14.45" customHeight="1">
      <c r="A53" s="63"/>
      <c r="B53" s="39" t="s">
        <v>15</v>
      </c>
      <c r="C53" s="40">
        <v>0</v>
      </c>
      <c r="D53" s="41">
        <v>0.79520000000000002</v>
      </c>
      <c r="E53" s="41">
        <v>0.83540000000000003</v>
      </c>
      <c r="F53" s="41">
        <v>0.61970000000000003</v>
      </c>
      <c r="G53" s="41">
        <v>0.80320000000000003</v>
      </c>
      <c r="H53" s="41">
        <v>0.98180000000000001</v>
      </c>
      <c r="I53" s="41">
        <v>0.3831</v>
      </c>
      <c r="J53" s="41">
        <v>0.71340000000000003</v>
      </c>
      <c r="K53" s="41">
        <v>0.92700000000000005</v>
      </c>
    </row>
    <row r="54" spans="1:11" ht="14.45">
      <c r="A54" s="62" t="s">
        <v>28</v>
      </c>
      <c r="B54" s="38" t="s">
        <v>12</v>
      </c>
      <c r="C54" s="42">
        <v>1629.72</v>
      </c>
      <c r="D54" s="42">
        <v>1629.72</v>
      </c>
      <c r="E54" s="42">
        <v>1629.72</v>
      </c>
      <c r="F54" s="42">
        <v>1629.72</v>
      </c>
      <c r="G54" s="42">
        <v>1629.72</v>
      </c>
      <c r="H54" s="42">
        <v>1629.72</v>
      </c>
      <c r="I54" s="42">
        <v>1629.72</v>
      </c>
      <c r="J54" s="42">
        <v>1629.72</v>
      </c>
      <c r="K54" s="42">
        <v>1629.72</v>
      </c>
    </row>
    <row r="55" spans="1:11" ht="14.45" customHeight="1">
      <c r="A55" s="62"/>
      <c r="B55" s="38" t="s">
        <v>13</v>
      </c>
      <c r="C55" s="38">
        <v>0</v>
      </c>
      <c r="D55" s="42">
        <v>1461.42</v>
      </c>
      <c r="E55" s="42">
        <v>1392.83</v>
      </c>
      <c r="F55" s="42">
        <v>1098.73</v>
      </c>
      <c r="G55" s="42">
        <v>1444.28</v>
      </c>
      <c r="H55" s="42">
        <v>1440.45</v>
      </c>
      <c r="I55" s="42">
        <v>1015.65</v>
      </c>
      <c r="J55" s="42">
        <v>1409.52</v>
      </c>
      <c r="K55" s="42">
        <v>1429.19</v>
      </c>
    </row>
    <row r="56" spans="1:11" ht="14.45" customHeight="1">
      <c r="A56" s="62"/>
      <c r="B56" s="38" t="s">
        <v>14</v>
      </c>
      <c r="C56" s="42">
        <v>1629.72</v>
      </c>
      <c r="D56" s="38">
        <v>168.3</v>
      </c>
      <c r="E56" s="38">
        <v>236.89</v>
      </c>
      <c r="F56" s="38">
        <v>530.99</v>
      </c>
      <c r="G56" s="38">
        <v>185.44</v>
      </c>
      <c r="H56" s="38">
        <v>189.27</v>
      </c>
      <c r="I56" s="38">
        <v>614.07000000000005</v>
      </c>
      <c r="J56" s="38">
        <v>220.2</v>
      </c>
      <c r="K56" s="38">
        <v>200.53</v>
      </c>
    </row>
    <row r="57" spans="1:11" ht="14.45" customHeight="1">
      <c r="A57" s="63"/>
      <c r="B57" s="39" t="s">
        <v>15</v>
      </c>
      <c r="C57" s="40">
        <v>0</v>
      </c>
      <c r="D57" s="41">
        <v>0.89670000000000005</v>
      </c>
      <c r="E57" s="41">
        <v>0.85460000000000003</v>
      </c>
      <c r="F57" s="41">
        <v>0.67420000000000002</v>
      </c>
      <c r="G57" s="41">
        <v>0.88619999999999999</v>
      </c>
      <c r="H57" s="41">
        <v>0.88390000000000002</v>
      </c>
      <c r="I57" s="41">
        <v>0.62319999999999998</v>
      </c>
      <c r="J57" s="41">
        <v>0.8649</v>
      </c>
      <c r="K57" s="41">
        <v>0.877</v>
      </c>
    </row>
    <row r="58" spans="1:11" ht="14.45">
      <c r="A58" s="62" t="s">
        <v>29</v>
      </c>
      <c r="B58" s="38" t="s">
        <v>12</v>
      </c>
      <c r="C58" s="42">
        <v>3901.87</v>
      </c>
      <c r="D58" s="42">
        <v>3901.87</v>
      </c>
      <c r="E58" s="42">
        <v>3901.87</v>
      </c>
      <c r="F58" s="42">
        <v>3901.87</v>
      </c>
      <c r="G58" s="42">
        <v>3901.87</v>
      </c>
      <c r="H58" s="42">
        <v>3901.87</v>
      </c>
      <c r="I58" s="42">
        <v>3901.87</v>
      </c>
      <c r="J58" s="42">
        <v>3901.87</v>
      </c>
      <c r="K58" s="42">
        <v>3901.87</v>
      </c>
    </row>
    <row r="59" spans="1:11" ht="14.45" customHeight="1">
      <c r="A59" s="62"/>
      <c r="B59" s="38" t="s">
        <v>13</v>
      </c>
      <c r="C59" s="38">
        <v>0</v>
      </c>
      <c r="D59" s="42">
        <v>2580.4</v>
      </c>
      <c r="E59" s="38">
        <v>0</v>
      </c>
      <c r="F59" s="42">
        <v>2310.85</v>
      </c>
      <c r="G59" s="42">
        <v>2248.41</v>
      </c>
      <c r="H59" s="42">
        <v>3014.49</v>
      </c>
      <c r="I59" s="38">
        <v>28.69</v>
      </c>
      <c r="J59" s="42">
        <v>2191.13</v>
      </c>
      <c r="K59" s="42">
        <v>2984.98</v>
      </c>
    </row>
    <row r="60" spans="1:11" ht="14.45" customHeight="1">
      <c r="A60" s="62"/>
      <c r="B60" s="38" t="s">
        <v>14</v>
      </c>
      <c r="C60" s="42">
        <v>3901.87</v>
      </c>
      <c r="D60" s="42">
        <v>1321.47</v>
      </c>
      <c r="E60" s="42">
        <v>3901.87</v>
      </c>
      <c r="F60" s="42">
        <v>1591.02</v>
      </c>
      <c r="G60" s="42">
        <v>1653.46</v>
      </c>
      <c r="H60" s="38">
        <v>887.38</v>
      </c>
      <c r="I60" s="42">
        <v>3873.18</v>
      </c>
      <c r="J60" s="42">
        <v>1710.74</v>
      </c>
      <c r="K60" s="38">
        <v>916.89</v>
      </c>
    </row>
    <row r="61" spans="1:11" ht="14.45" customHeight="1">
      <c r="A61" s="63"/>
      <c r="B61" s="39" t="s">
        <v>15</v>
      </c>
      <c r="C61" s="40">
        <v>0</v>
      </c>
      <c r="D61" s="41">
        <v>0.6613</v>
      </c>
      <c r="E61" s="40">
        <v>0</v>
      </c>
      <c r="F61" s="41">
        <v>0.59219999999999995</v>
      </c>
      <c r="G61" s="41">
        <v>0.57620000000000005</v>
      </c>
      <c r="H61" s="41">
        <v>0.77259999999999995</v>
      </c>
      <c r="I61" s="40">
        <v>7.4000000000000003E-3</v>
      </c>
      <c r="J61" s="41">
        <v>0.56159999999999999</v>
      </c>
      <c r="K61" s="41">
        <v>0.76500000000000001</v>
      </c>
    </row>
    <row r="62" spans="1:11" ht="14.45">
      <c r="A62" s="62" t="s">
        <v>30</v>
      </c>
      <c r="B62" s="38" t="s">
        <v>12</v>
      </c>
      <c r="C62" s="38">
        <v>370.37</v>
      </c>
      <c r="D62" s="38">
        <v>370.37</v>
      </c>
      <c r="E62" s="38">
        <v>370.37</v>
      </c>
      <c r="F62" s="38">
        <v>370.37</v>
      </c>
      <c r="G62" s="38">
        <v>370.37</v>
      </c>
      <c r="H62" s="38">
        <v>370.37</v>
      </c>
      <c r="I62" s="38">
        <v>370.37</v>
      </c>
      <c r="J62" s="38">
        <v>370.37</v>
      </c>
      <c r="K62" s="38">
        <v>370.37</v>
      </c>
    </row>
    <row r="63" spans="1:11" ht="14.45" customHeight="1">
      <c r="A63" s="62"/>
      <c r="B63" s="38" t="s">
        <v>13</v>
      </c>
      <c r="C63" s="38">
        <v>0</v>
      </c>
      <c r="D63" s="38">
        <v>201.61</v>
      </c>
      <c r="E63" s="38">
        <v>122.52</v>
      </c>
      <c r="F63" s="38">
        <v>225.27</v>
      </c>
      <c r="G63" s="38">
        <v>191.06</v>
      </c>
      <c r="H63" s="38">
        <v>344.52</v>
      </c>
      <c r="I63" s="38">
        <v>69.040000000000006</v>
      </c>
      <c r="J63" s="38">
        <v>185.66</v>
      </c>
      <c r="K63" s="38">
        <v>301.61</v>
      </c>
    </row>
    <row r="64" spans="1:11" ht="14.45" customHeight="1">
      <c r="A64" s="62"/>
      <c r="B64" s="38" t="s">
        <v>14</v>
      </c>
      <c r="C64" s="38">
        <v>370.37</v>
      </c>
      <c r="D64" s="38">
        <v>168.76</v>
      </c>
      <c r="E64" s="38">
        <v>247.85</v>
      </c>
      <c r="F64" s="38">
        <v>145.1</v>
      </c>
      <c r="G64" s="38">
        <v>179.31</v>
      </c>
      <c r="H64" s="38">
        <v>25.85</v>
      </c>
      <c r="I64" s="38">
        <v>301.33</v>
      </c>
      <c r="J64" s="38">
        <v>184.71</v>
      </c>
      <c r="K64" s="38">
        <v>68.760000000000005</v>
      </c>
    </row>
    <row r="65" spans="1:11" ht="14.45" customHeight="1">
      <c r="A65" s="63"/>
      <c r="B65" s="39" t="s">
        <v>15</v>
      </c>
      <c r="C65" s="40">
        <v>0</v>
      </c>
      <c r="D65" s="41">
        <v>0.5444</v>
      </c>
      <c r="E65" s="41">
        <v>0.33079999999999998</v>
      </c>
      <c r="F65" s="41">
        <v>0.60819999999999996</v>
      </c>
      <c r="G65" s="41">
        <v>0.51590000000000003</v>
      </c>
      <c r="H65" s="41">
        <v>0.93020000000000003</v>
      </c>
      <c r="I65" s="40">
        <v>0.18640000000000001</v>
      </c>
      <c r="J65" s="41">
        <v>0.50129999999999997</v>
      </c>
      <c r="K65" s="41">
        <v>0.81430000000000002</v>
      </c>
    </row>
    <row r="66" spans="1:11" ht="14.45">
      <c r="A66" s="62" t="s">
        <v>31</v>
      </c>
      <c r="B66" s="38" t="s">
        <v>12</v>
      </c>
      <c r="C66" s="38">
        <v>97.61</v>
      </c>
      <c r="D66" s="38">
        <v>97.61</v>
      </c>
      <c r="E66" s="38">
        <v>97.61</v>
      </c>
      <c r="F66" s="38">
        <v>97.61</v>
      </c>
      <c r="G66" s="38">
        <v>97.61</v>
      </c>
      <c r="H66" s="38">
        <v>97.61</v>
      </c>
      <c r="I66" s="38">
        <v>97.61</v>
      </c>
      <c r="J66" s="38">
        <v>97.61</v>
      </c>
      <c r="K66" s="38">
        <v>97.61</v>
      </c>
    </row>
    <row r="67" spans="1:11" ht="14.45" customHeight="1">
      <c r="A67" s="62"/>
      <c r="B67" s="38" t="s">
        <v>13</v>
      </c>
      <c r="C67" s="38">
        <v>0</v>
      </c>
      <c r="D67" s="38">
        <v>97.61</v>
      </c>
      <c r="E67" s="38">
        <v>97.61</v>
      </c>
      <c r="F67" s="38">
        <v>65.28</v>
      </c>
      <c r="G67" s="38">
        <v>97.61</v>
      </c>
      <c r="H67" s="38">
        <v>97.61</v>
      </c>
      <c r="I67" s="38">
        <v>0</v>
      </c>
      <c r="J67" s="38">
        <v>92.19</v>
      </c>
      <c r="K67" s="38">
        <v>0</v>
      </c>
    </row>
    <row r="68" spans="1:11" ht="14.45" customHeight="1">
      <c r="A68" s="62"/>
      <c r="B68" s="38" t="s">
        <v>14</v>
      </c>
      <c r="C68" s="38">
        <v>97.61</v>
      </c>
      <c r="D68" s="38">
        <v>0</v>
      </c>
      <c r="E68" s="38">
        <v>0</v>
      </c>
      <c r="F68" s="38">
        <v>32.340000000000003</v>
      </c>
      <c r="G68" s="38">
        <v>0</v>
      </c>
      <c r="H68" s="38">
        <v>0</v>
      </c>
      <c r="I68" s="38">
        <v>97.61</v>
      </c>
      <c r="J68" s="38">
        <v>5.43</v>
      </c>
      <c r="K68" s="38">
        <v>97.61</v>
      </c>
    </row>
    <row r="69" spans="1:11" ht="14.45" customHeight="1">
      <c r="A69" s="63"/>
      <c r="B69" s="39" t="s">
        <v>15</v>
      </c>
      <c r="C69" s="40">
        <v>0</v>
      </c>
      <c r="D69" s="41">
        <v>1</v>
      </c>
      <c r="E69" s="41">
        <v>1</v>
      </c>
      <c r="F69" s="41">
        <v>0.66869999999999996</v>
      </c>
      <c r="G69" s="41">
        <v>1</v>
      </c>
      <c r="H69" s="41">
        <v>1</v>
      </c>
      <c r="I69" s="40">
        <v>0</v>
      </c>
      <c r="J69" s="41">
        <v>0.94440000000000002</v>
      </c>
      <c r="K69" s="40">
        <v>0</v>
      </c>
    </row>
    <row r="70" spans="1:11" ht="14.45">
      <c r="A70" s="62" t="s">
        <v>32</v>
      </c>
      <c r="B70" s="38" t="s">
        <v>12</v>
      </c>
      <c r="C70" s="38">
        <v>25.6</v>
      </c>
      <c r="D70" s="38">
        <v>25.6</v>
      </c>
      <c r="E70" s="38">
        <v>25.6</v>
      </c>
      <c r="F70" s="38">
        <v>25.6</v>
      </c>
      <c r="G70" s="38">
        <v>25.6</v>
      </c>
      <c r="H70" s="38">
        <v>25.6</v>
      </c>
      <c r="I70" s="38">
        <v>25.6</v>
      </c>
      <c r="J70" s="38">
        <v>25.6</v>
      </c>
      <c r="K70" s="38">
        <v>25.6</v>
      </c>
    </row>
    <row r="71" spans="1:11" ht="14.45" customHeight="1">
      <c r="A71" s="62"/>
      <c r="B71" s="38" t="s">
        <v>13</v>
      </c>
      <c r="C71" s="38">
        <v>0</v>
      </c>
      <c r="D71" s="38">
        <v>23.57</v>
      </c>
      <c r="E71" s="38">
        <v>23.57</v>
      </c>
      <c r="F71" s="38">
        <v>22.88</v>
      </c>
      <c r="G71" s="38">
        <v>15.16</v>
      </c>
      <c r="H71" s="38">
        <v>25.6</v>
      </c>
      <c r="I71" s="38">
        <v>0</v>
      </c>
      <c r="J71" s="38">
        <v>14.29</v>
      </c>
      <c r="K71" s="38">
        <v>25.6</v>
      </c>
    </row>
    <row r="72" spans="1:11" ht="14.45" customHeight="1">
      <c r="A72" s="62"/>
      <c r="B72" s="38" t="s">
        <v>14</v>
      </c>
      <c r="C72" s="38">
        <v>25.6</v>
      </c>
      <c r="D72" s="38">
        <v>2.02</v>
      </c>
      <c r="E72" s="38">
        <v>2.02</v>
      </c>
      <c r="F72" s="38">
        <v>2.72</v>
      </c>
      <c r="G72" s="38">
        <v>10.43</v>
      </c>
      <c r="H72" s="38">
        <v>0</v>
      </c>
      <c r="I72" s="38">
        <v>25.6</v>
      </c>
      <c r="J72" s="38">
        <v>11.31</v>
      </c>
      <c r="K72" s="38">
        <v>0</v>
      </c>
    </row>
    <row r="73" spans="1:11" ht="14.45" customHeight="1">
      <c r="A73" s="63"/>
      <c r="B73" s="39" t="s">
        <v>15</v>
      </c>
      <c r="C73" s="40">
        <v>0</v>
      </c>
      <c r="D73" s="41">
        <v>0.92090000000000005</v>
      </c>
      <c r="E73" s="41">
        <v>0.92090000000000005</v>
      </c>
      <c r="F73" s="41">
        <v>0.89370000000000005</v>
      </c>
      <c r="G73" s="41">
        <v>0.59240000000000004</v>
      </c>
      <c r="H73" s="41">
        <v>1</v>
      </c>
      <c r="I73" s="40">
        <v>0</v>
      </c>
      <c r="J73" s="41">
        <v>0.55810000000000004</v>
      </c>
      <c r="K73" s="41">
        <v>1</v>
      </c>
    </row>
    <row r="74" spans="1:11" ht="14.45">
      <c r="A74" s="62" t="s">
        <v>33</v>
      </c>
      <c r="B74" s="38" t="s">
        <v>12</v>
      </c>
      <c r="C74" s="38">
        <v>325.64</v>
      </c>
      <c r="D74" s="38">
        <v>325.64</v>
      </c>
      <c r="E74" s="38">
        <v>325.64</v>
      </c>
      <c r="F74" s="38">
        <v>325.64</v>
      </c>
      <c r="G74" s="38">
        <v>325.64</v>
      </c>
      <c r="H74" s="38">
        <v>325.64</v>
      </c>
      <c r="I74" s="38">
        <v>325.64</v>
      </c>
      <c r="J74" s="38">
        <v>325.64</v>
      </c>
      <c r="K74" s="38">
        <v>325.64</v>
      </c>
    </row>
    <row r="75" spans="1:11" ht="14.45" customHeight="1">
      <c r="A75" s="62"/>
      <c r="B75" s="38" t="s">
        <v>13</v>
      </c>
      <c r="C75" s="38">
        <v>0</v>
      </c>
      <c r="D75" s="38">
        <v>204.56</v>
      </c>
      <c r="E75" s="38">
        <v>209.36</v>
      </c>
      <c r="F75" s="38">
        <v>174.03</v>
      </c>
      <c r="G75" s="38">
        <v>182.21</v>
      </c>
      <c r="H75" s="38">
        <v>296.73</v>
      </c>
      <c r="I75" s="38">
        <v>28.61</v>
      </c>
      <c r="J75" s="38">
        <v>164.37</v>
      </c>
      <c r="K75" s="38">
        <v>0</v>
      </c>
    </row>
    <row r="76" spans="1:11" ht="14.45" customHeight="1">
      <c r="A76" s="62"/>
      <c r="B76" s="38" t="s">
        <v>14</v>
      </c>
      <c r="C76" s="38">
        <v>325.64</v>
      </c>
      <c r="D76" s="38">
        <v>121.08</v>
      </c>
      <c r="E76" s="38">
        <v>116.28</v>
      </c>
      <c r="F76" s="38">
        <v>151.61000000000001</v>
      </c>
      <c r="G76" s="38">
        <v>143.43</v>
      </c>
      <c r="H76" s="38">
        <v>28.91</v>
      </c>
      <c r="I76" s="38">
        <v>297.02999999999997</v>
      </c>
      <c r="J76" s="38">
        <v>161.27000000000001</v>
      </c>
      <c r="K76" s="38">
        <v>325.64</v>
      </c>
    </row>
    <row r="77" spans="1:11" ht="14.45" customHeight="1">
      <c r="A77" s="63"/>
      <c r="B77" s="39" t="s">
        <v>15</v>
      </c>
      <c r="C77" s="40">
        <v>0</v>
      </c>
      <c r="D77" s="41">
        <v>0.62819999999999998</v>
      </c>
      <c r="E77" s="41">
        <v>0.64290000000000003</v>
      </c>
      <c r="F77" s="41">
        <v>0.53439999999999999</v>
      </c>
      <c r="G77" s="41">
        <v>0.55959999999999999</v>
      </c>
      <c r="H77" s="41">
        <v>0.91120000000000001</v>
      </c>
      <c r="I77" s="40">
        <v>8.7900000000000006E-2</v>
      </c>
      <c r="J77" s="41">
        <v>0.50480000000000003</v>
      </c>
      <c r="K77" s="40">
        <v>0</v>
      </c>
    </row>
    <row r="78" spans="1:11" ht="14.45">
      <c r="A78" s="62" t="s">
        <v>34</v>
      </c>
      <c r="B78" s="38" t="s">
        <v>12</v>
      </c>
      <c r="C78" s="38">
        <v>867.1</v>
      </c>
      <c r="D78" s="38">
        <v>867.1</v>
      </c>
      <c r="E78" s="38">
        <v>867.1</v>
      </c>
      <c r="F78" s="38">
        <v>867.1</v>
      </c>
      <c r="G78" s="38">
        <v>867.1</v>
      </c>
      <c r="H78" s="38">
        <v>867.1</v>
      </c>
      <c r="I78" s="38">
        <v>867.1</v>
      </c>
      <c r="J78" s="38">
        <v>867.1</v>
      </c>
      <c r="K78" s="38">
        <v>867.1</v>
      </c>
    </row>
    <row r="79" spans="1:11" ht="14.45" customHeight="1">
      <c r="A79" s="62"/>
      <c r="B79" s="38" t="s">
        <v>13</v>
      </c>
      <c r="C79" s="38">
        <v>0</v>
      </c>
      <c r="D79" s="38">
        <v>648.79</v>
      </c>
      <c r="E79" s="38">
        <v>596.46</v>
      </c>
      <c r="F79" s="38">
        <v>637.23</v>
      </c>
      <c r="G79" s="38">
        <v>635.6</v>
      </c>
      <c r="H79" s="38">
        <v>615.4</v>
      </c>
      <c r="I79" s="38">
        <v>9.1999999999999993</v>
      </c>
      <c r="J79" s="38">
        <v>585.22</v>
      </c>
      <c r="K79" s="38">
        <v>0</v>
      </c>
    </row>
    <row r="80" spans="1:11" ht="14.45" customHeight="1">
      <c r="A80" s="62"/>
      <c r="B80" s="38" t="s">
        <v>14</v>
      </c>
      <c r="C80" s="38">
        <v>867.1</v>
      </c>
      <c r="D80" s="38">
        <v>218.31</v>
      </c>
      <c r="E80" s="38">
        <v>270.64</v>
      </c>
      <c r="F80" s="38">
        <v>229.87</v>
      </c>
      <c r="G80" s="38">
        <v>231.49</v>
      </c>
      <c r="H80" s="38">
        <v>251.69</v>
      </c>
      <c r="I80" s="38">
        <v>857.9</v>
      </c>
      <c r="J80" s="38">
        <v>281.88</v>
      </c>
      <c r="K80" s="38">
        <v>867.1</v>
      </c>
    </row>
    <row r="81" spans="1:11" ht="14.45" customHeight="1">
      <c r="A81" s="63"/>
      <c r="B81" s="39" t="s">
        <v>15</v>
      </c>
      <c r="C81" s="40">
        <v>0</v>
      </c>
      <c r="D81" s="41">
        <v>0.74819999999999998</v>
      </c>
      <c r="E81" s="41">
        <v>0.68789999999999996</v>
      </c>
      <c r="F81" s="41">
        <v>0.7349</v>
      </c>
      <c r="G81" s="41">
        <v>0.73299999999999998</v>
      </c>
      <c r="H81" s="41">
        <v>0.7097</v>
      </c>
      <c r="I81" s="40">
        <v>1.06E-2</v>
      </c>
      <c r="J81" s="41">
        <v>0.67490000000000006</v>
      </c>
      <c r="K81" s="40">
        <v>0</v>
      </c>
    </row>
    <row r="82" spans="1:11" ht="14.45">
      <c r="A82" s="62" t="s">
        <v>35</v>
      </c>
      <c r="B82" s="38" t="s">
        <v>12</v>
      </c>
      <c r="C82" s="42">
        <v>1645.45</v>
      </c>
      <c r="D82" s="42">
        <v>1645.45</v>
      </c>
      <c r="E82" s="42">
        <v>1645.45</v>
      </c>
      <c r="F82" s="42">
        <v>1645.45</v>
      </c>
      <c r="G82" s="42">
        <v>1645.45</v>
      </c>
      <c r="H82" s="42">
        <v>1645.45</v>
      </c>
      <c r="I82" s="42">
        <v>1645.45</v>
      </c>
      <c r="J82" s="42">
        <v>1645.45</v>
      </c>
      <c r="K82" s="42">
        <v>1645.45</v>
      </c>
    </row>
    <row r="83" spans="1:11" ht="14.45" customHeight="1">
      <c r="A83" s="62"/>
      <c r="B83" s="38" t="s">
        <v>13</v>
      </c>
      <c r="C83" s="38">
        <v>0</v>
      </c>
      <c r="D83" s="42">
        <v>1053.6600000000001</v>
      </c>
      <c r="E83" s="42">
        <v>1090.29</v>
      </c>
      <c r="F83" s="38">
        <v>927.21</v>
      </c>
      <c r="G83" s="42">
        <v>1035.05</v>
      </c>
      <c r="H83" s="42">
        <v>1602.83</v>
      </c>
      <c r="I83" s="38">
        <v>26.24</v>
      </c>
      <c r="J83" s="38">
        <v>898.58</v>
      </c>
      <c r="K83" s="42">
        <v>1380.73</v>
      </c>
    </row>
    <row r="84" spans="1:11" ht="14.45" customHeight="1">
      <c r="A84" s="62"/>
      <c r="B84" s="38" t="s">
        <v>14</v>
      </c>
      <c r="C84" s="42">
        <v>1645.45</v>
      </c>
      <c r="D84" s="38">
        <v>591.79</v>
      </c>
      <c r="E84" s="38">
        <v>555.16</v>
      </c>
      <c r="F84" s="38">
        <v>718.23</v>
      </c>
      <c r="G84" s="38">
        <v>610.4</v>
      </c>
      <c r="H84" s="38">
        <v>42.62</v>
      </c>
      <c r="I84" s="42">
        <v>1619.2</v>
      </c>
      <c r="J84" s="38">
        <v>746.86</v>
      </c>
      <c r="K84" s="38">
        <v>264.70999999999998</v>
      </c>
    </row>
    <row r="85" spans="1:11" ht="14.45" customHeight="1">
      <c r="A85" s="63"/>
      <c r="B85" s="39" t="s">
        <v>15</v>
      </c>
      <c r="C85" s="40">
        <v>0</v>
      </c>
      <c r="D85" s="41">
        <v>0.64029999999999998</v>
      </c>
      <c r="E85" s="41">
        <v>0.66259999999999997</v>
      </c>
      <c r="F85" s="41">
        <v>0.5635</v>
      </c>
      <c r="G85" s="41">
        <v>0.629</v>
      </c>
      <c r="H85" s="41">
        <v>0.97409999999999997</v>
      </c>
      <c r="I85" s="40">
        <v>1.5900000000000001E-2</v>
      </c>
      <c r="J85" s="41">
        <v>0.54610000000000003</v>
      </c>
      <c r="K85" s="41">
        <v>0.83909999999999996</v>
      </c>
    </row>
    <row r="86" spans="1:11" ht="14.45">
      <c r="A86" s="62" t="s">
        <v>36</v>
      </c>
      <c r="B86" s="38" t="s">
        <v>12</v>
      </c>
      <c r="C86" s="42">
        <v>1977.89</v>
      </c>
      <c r="D86" s="42">
        <v>1977.89</v>
      </c>
      <c r="E86" s="42">
        <v>1977.89</v>
      </c>
      <c r="F86" s="42">
        <v>1977.89</v>
      </c>
      <c r="G86" s="42">
        <v>1977.89</v>
      </c>
      <c r="H86" s="42">
        <v>1977.89</v>
      </c>
      <c r="I86" s="42">
        <v>1977.89</v>
      </c>
      <c r="J86" s="42">
        <v>1977.89</v>
      </c>
      <c r="K86" s="42">
        <v>1977.89</v>
      </c>
    </row>
    <row r="87" spans="1:11" ht="14.45" customHeight="1">
      <c r="A87" s="62"/>
      <c r="B87" s="38" t="s">
        <v>13</v>
      </c>
      <c r="C87" s="38">
        <v>0</v>
      </c>
      <c r="D87" s="42">
        <v>1772.31</v>
      </c>
      <c r="E87" s="42">
        <v>1792.01</v>
      </c>
      <c r="F87" s="42">
        <v>1659.48</v>
      </c>
      <c r="G87" s="42">
        <v>1761.11</v>
      </c>
      <c r="H87" s="42">
        <v>1822.46</v>
      </c>
      <c r="I87" s="42">
        <v>1027.26</v>
      </c>
      <c r="J87" s="42">
        <v>1753.09</v>
      </c>
      <c r="K87" s="42">
        <v>1747.66</v>
      </c>
    </row>
    <row r="88" spans="1:11" ht="14.45" customHeight="1">
      <c r="A88" s="62"/>
      <c r="B88" s="38" t="s">
        <v>14</v>
      </c>
      <c r="C88" s="42">
        <v>1977.89</v>
      </c>
      <c r="D88" s="38">
        <v>205.58</v>
      </c>
      <c r="E88" s="38">
        <v>185.88</v>
      </c>
      <c r="F88" s="38">
        <v>318.41000000000003</v>
      </c>
      <c r="G88" s="38">
        <v>216.78</v>
      </c>
      <c r="H88" s="38">
        <v>155.43</v>
      </c>
      <c r="I88" s="38">
        <v>950.63</v>
      </c>
      <c r="J88" s="38">
        <v>224.8</v>
      </c>
      <c r="K88" s="38">
        <v>230.24</v>
      </c>
    </row>
    <row r="89" spans="1:11" ht="14.45" customHeight="1">
      <c r="A89" s="63"/>
      <c r="B89" s="39" t="s">
        <v>15</v>
      </c>
      <c r="C89" s="40">
        <v>0</v>
      </c>
      <c r="D89" s="41">
        <v>0.89610000000000001</v>
      </c>
      <c r="E89" s="41">
        <v>0.90600000000000003</v>
      </c>
      <c r="F89" s="41">
        <v>0.83899999999999997</v>
      </c>
      <c r="G89" s="41">
        <v>0.89039999999999997</v>
      </c>
      <c r="H89" s="41">
        <v>0.9214</v>
      </c>
      <c r="I89" s="41">
        <v>0.51939999999999997</v>
      </c>
      <c r="J89" s="41">
        <v>0.88629999999999998</v>
      </c>
      <c r="K89" s="41">
        <v>0.88360000000000005</v>
      </c>
    </row>
    <row r="90" spans="1:11" ht="14.45">
      <c r="A90" s="62" t="s">
        <v>37</v>
      </c>
      <c r="B90" s="38" t="s">
        <v>12</v>
      </c>
      <c r="C90" s="42">
        <v>1103.25</v>
      </c>
      <c r="D90" s="42">
        <v>1103.25</v>
      </c>
      <c r="E90" s="42">
        <v>1103.25</v>
      </c>
      <c r="F90" s="42">
        <v>1103.25</v>
      </c>
      <c r="G90" s="42">
        <v>1103.25</v>
      </c>
      <c r="H90" s="42">
        <v>1103.25</v>
      </c>
      <c r="I90" s="42">
        <v>1103.25</v>
      </c>
      <c r="J90" s="42">
        <v>1103.25</v>
      </c>
      <c r="K90" s="42">
        <v>1103.25</v>
      </c>
    </row>
    <row r="91" spans="1:11" ht="14.45" customHeight="1">
      <c r="A91" s="62"/>
      <c r="B91" s="38" t="s">
        <v>13</v>
      </c>
      <c r="C91" s="38">
        <v>0</v>
      </c>
      <c r="D91" s="38">
        <v>741.74</v>
      </c>
      <c r="E91" s="38">
        <v>548.29</v>
      </c>
      <c r="F91" s="38">
        <v>682.16</v>
      </c>
      <c r="G91" s="38">
        <v>618.45000000000005</v>
      </c>
      <c r="H91" s="38">
        <v>939.26</v>
      </c>
      <c r="I91" s="38">
        <v>4.33</v>
      </c>
      <c r="J91" s="38">
        <v>668.88</v>
      </c>
      <c r="K91" s="38">
        <v>993.3</v>
      </c>
    </row>
    <row r="92" spans="1:11" ht="14.45" customHeight="1">
      <c r="A92" s="62"/>
      <c r="B92" s="38" t="s">
        <v>14</v>
      </c>
      <c r="C92" s="42">
        <v>1103.25</v>
      </c>
      <c r="D92" s="38">
        <v>361.51</v>
      </c>
      <c r="E92" s="38">
        <v>554.96</v>
      </c>
      <c r="F92" s="38">
        <v>421.09</v>
      </c>
      <c r="G92" s="38">
        <v>484.8</v>
      </c>
      <c r="H92" s="38">
        <v>163.98</v>
      </c>
      <c r="I92" s="42">
        <v>1098.92</v>
      </c>
      <c r="J92" s="38">
        <v>434.37</v>
      </c>
      <c r="K92" s="38">
        <v>109.95</v>
      </c>
    </row>
    <row r="93" spans="1:11" ht="14.45" customHeight="1">
      <c r="A93" s="63"/>
      <c r="B93" s="39" t="s">
        <v>15</v>
      </c>
      <c r="C93" s="40">
        <v>0</v>
      </c>
      <c r="D93" s="41">
        <v>0.67230000000000001</v>
      </c>
      <c r="E93" s="41">
        <v>0.497</v>
      </c>
      <c r="F93" s="41">
        <v>0.61829999999999996</v>
      </c>
      <c r="G93" s="41">
        <v>0.56059999999999999</v>
      </c>
      <c r="H93" s="41">
        <v>0.85140000000000005</v>
      </c>
      <c r="I93" s="40">
        <v>3.8999999999999998E-3</v>
      </c>
      <c r="J93" s="41">
        <v>0.60629999999999995</v>
      </c>
      <c r="K93" s="41">
        <v>0.90029999999999999</v>
      </c>
    </row>
    <row r="94" spans="1:11" ht="14.45">
      <c r="A94" s="62" t="s">
        <v>38</v>
      </c>
      <c r="B94" s="38" t="s">
        <v>12</v>
      </c>
      <c r="C94" s="42">
        <v>9752.8700000000008</v>
      </c>
      <c r="D94" s="42">
        <v>9752.8700000000008</v>
      </c>
      <c r="E94" s="42">
        <v>9752.8700000000008</v>
      </c>
      <c r="F94" s="42">
        <v>9752.8700000000008</v>
      </c>
      <c r="G94" s="42">
        <v>9752.8700000000008</v>
      </c>
      <c r="H94" s="42">
        <v>9752.8700000000008</v>
      </c>
      <c r="I94" s="42">
        <v>9752.8700000000008</v>
      </c>
      <c r="J94" s="42">
        <v>9752.8700000000008</v>
      </c>
      <c r="K94" s="42">
        <v>9752.8700000000008</v>
      </c>
    </row>
    <row r="95" spans="1:11" ht="14.45" customHeight="1">
      <c r="A95" s="62"/>
      <c r="B95" s="38" t="s">
        <v>13</v>
      </c>
      <c r="C95" s="38">
        <v>0</v>
      </c>
      <c r="D95" s="42">
        <v>6915.53</v>
      </c>
      <c r="E95" s="38">
        <v>286.57</v>
      </c>
      <c r="F95" s="42">
        <v>5720.98</v>
      </c>
      <c r="G95" s="42">
        <v>6743.45</v>
      </c>
      <c r="H95" s="42">
        <v>7811.54</v>
      </c>
      <c r="I95" s="42">
        <v>6777.74</v>
      </c>
      <c r="J95" s="42">
        <v>6594.79</v>
      </c>
      <c r="K95" s="42">
        <v>8284.57</v>
      </c>
    </row>
    <row r="96" spans="1:11" ht="14.45" customHeight="1">
      <c r="A96" s="62"/>
      <c r="B96" s="38" t="s">
        <v>14</v>
      </c>
      <c r="C96" s="42">
        <v>9752.8700000000008</v>
      </c>
      <c r="D96" s="42">
        <v>2837.34</v>
      </c>
      <c r="E96" s="42">
        <v>9466.2999999999993</v>
      </c>
      <c r="F96" s="42">
        <v>4031.89</v>
      </c>
      <c r="G96" s="42">
        <v>3009.42</v>
      </c>
      <c r="H96" s="42">
        <v>1941.33</v>
      </c>
      <c r="I96" s="42">
        <v>2975.13</v>
      </c>
      <c r="J96" s="42">
        <v>3158.08</v>
      </c>
      <c r="K96" s="42">
        <v>1468.29</v>
      </c>
    </row>
    <row r="97" spans="1:11" ht="14.45" customHeight="1">
      <c r="A97" s="63"/>
      <c r="B97" s="39" t="s">
        <v>15</v>
      </c>
      <c r="C97" s="40">
        <v>0</v>
      </c>
      <c r="D97" s="41">
        <v>0.70909999999999995</v>
      </c>
      <c r="E97" s="40">
        <v>2.9399999999999999E-2</v>
      </c>
      <c r="F97" s="41">
        <v>0.58660000000000001</v>
      </c>
      <c r="G97" s="41">
        <v>0.69140000000000001</v>
      </c>
      <c r="H97" s="41">
        <v>0.80089999999999995</v>
      </c>
      <c r="I97" s="41">
        <v>0.69489999999999996</v>
      </c>
      <c r="J97" s="41">
        <v>0.67620000000000002</v>
      </c>
      <c r="K97" s="41">
        <v>0.84950000000000003</v>
      </c>
    </row>
    <row r="98" spans="1:11" ht="14.45">
      <c r="A98" s="62" t="s">
        <v>39</v>
      </c>
      <c r="B98" s="38" t="s">
        <v>12</v>
      </c>
      <c r="C98" s="38">
        <v>729.65</v>
      </c>
      <c r="D98" s="38">
        <v>729.65</v>
      </c>
      <c r="E98" s="38">
        <v>729.65</v>
      </c>
      <c r="F98" s="38">
        <v>729.65</v>
      </c>
      <c r="G98" s="38">
        <v>729.65</v>
      </c>
      <c r="H98" s="38">
        <v>729.65</v>
      </c>
      <c r="I98" s="38">
        <v>729.65</v>
      </c>
      <c r="J98" s="38">
        <v>729.65</v>
      </c>
      <c r="K98" s="38">
        <v>729.65</v>
      </c>
    </row>
    <row r="99" spans="1:11" ht="14.45" customHeight="1">
      <c r="A99" s="62"/>
      <c r="B99" s="38" t="s">
        <v>13</v>
      </c>
      <c r="C99" s="38">
        <v>0</v>
      </c>
      <c r="D99" s="38">
        <v>642.75</v>
      </c>
      <c r="E99" s="38">
        <v>632.01</v>
      </c>
      <c r="F99" s="38">
        <v>582.89</v>
      </c>
      <c r="G99" s="38">
        <v>633.22</v>
      </c>
      <c r="H99" s="38">
        <v>645.73</v>
      </c>
      <c r="I99" s="38">
        <v>278.85000000000002</v>
      </c>
      <c r="J99" s="38">
        <v>618.63</v>
      </c>
      <c r="K99" s="38">
        <v>729.65</v>
      </c>
    </row>
    <row r="100" spans="1:11" ht="14.45" customHeight="1">
      <c r="A100" s="62"/>
      <c r="B100" s="38" t="s">
        <v>14</v>
      </c>
      <c r="C100" s="38">
        <v>729.65</v>
      </c>
      <c r="D100" s="38">
        <v>86.9</v>
      </c>
      <c r="E100" s="38">
        <v>97.64</v>
      </c>
      <c r="F100" s="38">
        <v>146.77000000000001</v>
      </c>
      <c r="G100" s="38">
        <v>96.43</v>
      </c>
      <c r="H100" s="38">
        <v>83.92</v>
      </c>
      <c r="I100" s="38">
        <v>450.8</v>
      </c>
      <c r="J100" s="38">
        <v>111.03</v>
      </c>
      <c r="K100" s="38">
        <v>0</v>
      </c>
    </row>
    <row r="101" spans="1:11" ht="14.45" customHeight="1">
      <c r="A101" s="63"/>
      <c r="B101" s="39" t="s">
        <v>15</v>
      </c>
      <c r="C101" s="40">
        <v>0</v>
      </c>
      <c r="D101" s="41">
        <v>0.88090000000000002</v>
      </c>
      <c r="E101" s="41">
        <v>0.86619999999999997</v>
      </c>
      <c r="F101" s="41">
        <v>0.79890000000000005</v>
      </c>
      <c r="G101" s="41">
        <v>0.86780000000000002</v>
      </c>
      <c r="H101" s="41">
        <v>0.88500000000000001</v>
      </c>
      <c r="I101" s="41">
        <v>0.38219999999999998</v>
      </c>
      <c r="J101" s="41">
        <v>0.8478</v>
      </c>
      <c r="K101" s="41">
        <v>1</v>
      </c>
    </row>
    <row r="102" spans="1:11" ht="14.45">
      <c r="A102" s="62" t="s">
        <v>40</v>
      </c>
      <c r="B102" s="38" t="s">
        <v>12</v>
      </c>
      <c r="C102" s="38">
        <v>125.42</v>
      </c>
      <c r="D102" s="38">
        <v>125.42</v>
      </c>
      <c r="E102" s="38">
        <v>125.42</v>
      </c>
      <c r="F102" s="38">
        <v>125.42</v>
      </c>
      <c r="G102" s="38">
        <v>125.42</v>
      </c>
      <c r="H102" s="38">
        <v>125.42</v>
      </c>
      <c r="I102" s="38">
        <v>125.42</v>
      </c>
      <c r="J102" s="38">
        <v>125.42</v>
      </c>
      <c r="K102" s="38">
        <v>125.42</v>
      </c>
    </row>
    <row r="103" spans="1:11" ht="14.45" customHeight="1">
      <c r="A103" s="62"/>
      <c r="B103" s="38" t="s">
        <v>13</v>
      </c>
      <c r="C103" s="38">
        <v>0</v>
      </c>
      <c r="D103" s="38">
        <v>115.76</v>
      </c>
      <c r="E103" s="38">
        <v>103.76</v>
      </c>
      <c r="F103" s="38">
        <v>114.56</v>
      </c>
      <c r="G103" s="38">
        <v>116.1</v>
      </c>
      <c r="H103" s="38">
        <v>118.67</v>
      </c>
      <c r="I103" s="38">
        <v>7.13</v>
      </c>
      <c r="J103" s="38">
        <v>110.18</v>
      </c>
      <c r="K103" s="38">
        <v>121.47</v>
      </c>
    </row>
    <row r="104" spans="1:11" ht="14.45" customHeight="1">
      <c r="A104" s="62"/>
      <c r="B104" s="38" t="s">
        <v>14</v>
      </c>
      <c r="C104" s="38">
        <v>125.42</v>
      </c>
      <c r="D104" s="38">
        <v>9.66</v>
      </c>
      <c r="E104" s="38">
        <v>21.66</v>
      </c>
      <c r="F104" s="38">
        <v>10.86</v>
      </c>
      <c r="G104" s="38">
        <v>9.32</v>
      </c>
      <c r="H104" s="38">
        <v>6.75</v>
      </c>
      <c r="I104" s="38">
        <v>118.29</v>
      </c>
      <c r="J104" s="38">
        <v>15.24</v>
      </c>
      <c r="K104" s="38">
        <v>3.95</v>
      </c>
    </row>
    <row r="105" spans="1:11" ht="14.45" customHeight="1">
      <c r="A105" s="63"/>
      <c r="B105" s="39" t="s">
        <v>15</v>
      </c>
      <c r="C105" s="40">
        <v>0</v>
      </c>
      <c r="D105" s="41">
        <v>0.92300000000000004</v>
      </c>
      <c r="E105" s="41">
        <v>0.82730000000000004</v>
      </c>
      <c r="F105" s="41">
        <v>0.91339999999999999</v>
      </c>
      <c r="G105" s="41">
        <v>0.92569999999999997</v>
      </c>
      <c r="H105" s="41">
        <v>0.94620000000000004</v>
      </c>
      <c r="I105" s="40">
        <v>5.6899999999999999E-2</v>
      </c>
      <c r="J105" s="41">
        <v>0.87849999999999995</v>
      </c>
      <c r="K105" s="41">
        <v>0.96850000000000003</v>
      </c>
    </row>
    <row r="106" spans="1:11" ht="14.45">
      <c r="A106" s="62" t="s">
        <v>41</v>
      </c>
      <c r="B106" s="38" t="s">
        <v>12</v>
      </c>
      <c r="C106" s="42">
        <v>6408.57</v>
      </c>
      <c r="D106" s="42">
        <v>6408.57</v>
      </c>
      <c r="E106" s="42">
        <v>6408.57</v>
      </c>
      <c r="F106" s="42">
        <v>6408.57</v>
      </c>
      <c r="G106" s="42">
        <v>6408.57</v>
      </c>
      <c r="H106" s="42">
        <v>6408.57</v>
      </c>
      <c r="I106" s="42">
        <v>6408.57</v>
      </c>
      <c r="J106" s="42">
        <v>6408.57</v>
      </c>
      <c r="K106" s="42">
        <v>6408.57</v>
      </c>
    </row>
    <row r="107" spans="1:11" ht="14.45" customHeight="1">
      <c r="A107" s="62"/>
      <c r="B107" s="38" t="s">
        <v>13</v>
      </c>
      <c r="C107" s="38">
        <v>0</v>
      </c>
      <c r="D107" s="42">
        <v>4351.1899999999996</v>
      </c>
      <c r="E107" s="42">
        <v>2181.2199999999998</v>
      </c>
      <c r="F107" s="42">
        <v>3847.11</v>
      </c>
      <c r="G107" s="38">
        <v>19.54</v>
      </c>
      <c r="H107" s="42">
        <v>5047.84</v>
      </c>
      <c r="I107" s="42">
        <v>4025.79</v>
      </c>
      <c r="J107" s="42">
        <v>3923.96</v>
      </c>
      <c r="K107" s="42">
        <v>5624.14</v>
      </c>
    </row>
    <row r="108" spans="1:11" ht="14.45" customHeight="1">
      <c r="A108" s="62"/>
      <c r="B108" s="38" t="s">
        <v>14</v>
      </c>
      <c r="C108" s="42">
        <v>6408.57</v>
      </c>
      <c r="D108" s="42">
        <v>2057.38</v>
      </c>
      <c r="E108" s="42">
        <v>4227.34</v>
      </c>
      <c r="F108" s="42">
        <v>2561.46</v>
      </c>
      <c r="G108" s="42">
        <v>6389.03</v>
      </c>
      <c r="H108" s="42">
        <v>1360.73</v>
      </c>
      <c r="I108" s="42">
        <v>2382.7800000000002</v>
      </c>
      <c r="J108" s="42">
        <v>2484.6</v>
      </c>
      <c r="K108" s="38">
        <v>784.43</v>
      </c>
    </row>
    <row r="109" spans="1:11" ht="14.45" customHeight="1">
      <c r="A109" s="63"/>
      <c r="B109" s="39" t="s">
        <v>15</v>
      </c>
      <c r="C109" s="40">
        <v>0</v>
      </c>
      <c r="D109" s="41">
        <v>0.67900000000000005</v>
      </c>
      <c r="E109" s="41">
        <v>0.34039999999999998</v>
      </c>
      <c r="F109" s="41">
        <v>0.60029999999999994</v>
      </c>
      <c r="G109" s="40">
        <v>3.0000000000000001E-3</v>
      </c>
      <c r="H109" s="41">
        <v>0.78769999999999996</v>
      </c>
      <c r="I109" s="41">
        <v>0.62819999999999998</v>
      </c>
      <c r="J109" s="41">
        <v>0.61229999999999996</v>
      </c>
      <c r="K109" s="41">
        <v>0.87760000000000005</v>
      </c>
    </row>
    <row r="110" spans="1:11" ht="14.45">
      <c r="A110" s="62" t="s">
        <v>42</v>
      </c>
      <c r="B110" s="38" t="s">
        <v>12</v>
      </c>
      <c r="C110" s="38">
        <v>298.2</v>
      </c>
      <c r="D110" s="38">
        <v>298.2</v>
      </c>
      <c r="E110" s="38">
        <v>298.2</v>
      </c>
      <c r="F110" s="38">
        <v>298.2</v>
      </c>
      <c r="G110" s="38">
        <v>298.2</v>
      </c>
      <c r="H110" s="38">
        <v>298.2</v>
      </c>
      <c r="I110" s="38">
        <v>298.2</v>
      </c>
      <c r="J110" s="38">
        <v>298.2</v>
      </c>
      <c r="K110" s="38">
        <v>298.2</v>
      </c>
    </row>
    <row r="111" spans="1:11" ht="14.45" customHeight="1">
      <c r="A111" s="62"/>
      <c r="B111" s="38" t="s">
        <v>13</v>
      </c>
      <c r="C111" s="38">
        <v>0</v>
      </c>
      <c r="D111" s="38">
        <v>1.54</v>
      </c>
      <c r="E111" s="38">
        <v>49.73</v>
      </c>
      <c r="F111" s="38">
        <v>145.57</v>
      </c>
      <c r="G111" s="38">
        <v>222.87</v>
      </c>
      <c r="H111" s="38">
        <v>204.12</v>
      </c>
      <c r="I111" s="38">
        <v>1.56</v>
      </c>
      <c r="J111" s="38">
        <v>9.93</v>
      </c>
      <c r="K111" s="38">
        <v>255.74</v>
      </c>
    </row>
    <row r="112" spans="1:11" ht="14.45" customHeight="1">
      <c r="A112" s="62"/>
      <c r="B112" s="38" t="s">
        <v>14</v>
      </c>
      <c r="C112" s="38">
        <v>298.2</v>
      </c>
      <c r="D112" s="38">
        <v>296.66000000000003</v>
      </c>
      <c r="E112" s="38">
        <v>248.47</v>
      </c>
      <c r="F112" s="38">
        <v>152.63</v>
      </c>
      <c r="G112" s="38">
        <v>75.33</v>
      </c>
      <c r="H112" s="38">
        <v>94.08</v>
      </c>
      <c r="I112" s="38">
        <v>296.64</v>
      </c>
      <c r="J112" s="38">
        <v>288.27</v>
      </c>
      <c r="K112" s="38">
        <v>42.46</v>
      </c>
    </row>
    <row r="113" spans="1:11" ht="14.45" customHeight="1">
      <c r="A113" s="63"/>
      <c r="B113" s="39" t="s">
        <v>15</v>
      </c>
      <c r="C113" s="40">
        <v>0</v>
      </c>
      <c r="D113" s="40">
        <v>5.1999999999999998E-3</v>
      </c>
      <c r="E113" s="40">
        <v>0.1668</v>
      </c>
      <c r="F113" s="41">
        <v>0.48820000000000002</v>
      </c>
      <c r="G113" s="41">
        <v>0.74739999999999995</v>
      </c>
      <c r="H113" s="41">
        <v>0.6845</v>
      </c>
      <c r="I113" s="40">
        <v>5.1999999999999998E-3</v>
      </c>
      <c r="J113" s="40">
        <v>3.3300000000000003E-2</v>
      </c>
      <c r="K113" s="41">
        <v>0.85760000000000003</v>
      </c>
    </row>
    <row r="114" spans="1:11" ht="14.45">
      <c r="A114" s="62" t="s">
        <v>43</v>
      </c>
      <c r="B114" s="38" t="s">
        <v>12</v>
      </c>
      <c r="C114" s="38">
        <v>59.66</v>
      </c>
      <c r="D114" s="38">
        <v>59.66</v>
      </c>
      <c r="E114" s="38">
        <v>59.66</v>
      </c>
      <c r="F114" s="38">
        <v>59.66</v>
      </c>
      <c r="G114" s="38">
        <v>59.66</v>
      </c>
      <c r="H114" s="38">
        <v>59.66</v>
      </c>
      <c r="I114" s="38">
        <v>59.66</v>
      </c>
      <c r="J114" s="38">
        <v>59.66</v>
      </c>
      <c r="K114" s="38">
        <v>59.66</v>
      </c>
    </row>
    <row r="115" spans="1:11" ht="14.45" customHeight="1">
      <c r="A115" s="62"/>
      <c r="B115" s="38" t="s">
        <v>13</v>
      </c>
      <c r="C115" s="38">
        <v>0</v>
      </c>
      <c r="D115" s="38">
        <v>59.66</v>
      </c>
      <c r="E115" s="38">
        <v>59.66</v>
      </c>
      <c r="F115" s="38">
        <v>44.46</v>
      </c>
      <c r="G115" s="38">
        <v>59.66</v>
      </c>
      <c r="H115" s="38">
        <v>54.05</v>
      </c>
      <c r="I115" s="38">
        <v>0.01</v>
      </c>
      <c r="J115" s="38">
        <v>59.66</v>
      </c>
      <c r="K115" s="38">
        <v>59.66</v>
      </c>
    </row>
    <row r="116" spans="1:11" ht="14.45" customHeight="1">
      <c r="A116" s="62"/>
      <c r="B116" s="38" t="s">
        <v>14</v>
      </c>
      <c r="C116" s="38">
        <v>59.66</v>
      </c>
      <c r="D116" s="38">
        <v>0</v>
      </c>
      <c r="E116" s="38">
        <v>0</v>
      </c>
      <c r="F116" s="38">
        <v>15.2</v>
      </c>
      <c r="G116" s="38">
        <v>0</v>
      </c>
      <c r="H116" s="38">
        <v>5.61</v>
      </c>
      <c r="I116" s="38">
        <v>59.65</v>
      </c>
      <c r="J116" s="38">
        <v>0</v>
      </c>
      <c r="K116" s="38">
        <v>0</v>
      </c>
    </row>
    <row r="117" spans="1:11" ht="14.45" customHeight="1">
      <c r="A117" s="63"/>
      <c r="B117" s="39" t="s">
        <v>15</v>
      </c>
      <c r="C117" s="40">
        <v>0</v>
      </c>
      <c r="D117" s="41">
        <v>1</v>
      </c>
      <c r="E117" s="41">
        <v>1</v>
      </c>
      <c r="F117" s="41">
        <v>0.74519999999999997</v>
      </c>
      <c r="G117" s="41">
        <v>1</v>
      </c>
      <c r="H117" s="41">
        <v>0.90600000000000003</v>
      </c>
      <c r="I117" s="40">
        <v>1E-4</v>
      </c>
      <c r="J117" s="41">
        <v>1</v>
      </c>
      <c r="K117" s="41">
        <v>1</v>
      </c>
    </row>
    <row r="118" spans="1:11" ht="14.45">
      <c r="A118" s="62" t="s">
        <v>44</v>
      </c>
      <c r="B118" s="38" t="s">
        <v>12</v>
      </c>
      <c r="C118" s="38">
        <v>85.74</v>
      </c>
      <c r="D118" s="38">
        <v>85.74</v>
      </c>
      <c r="E118" s="38">
        <v>85.74</v>
      </c>
      <c r="F118" s="38">
        <v>85.74</v>
      </c>
      <c r="G118" s="38">
        <v>85.74</v>
      </c>
      <c r="H118" s="38">
        <v>85.74</v>
      </c>
      <c r="I118" s="38">
        <v>85.74</v>
      </c>
      <c r="J118" s="38">
        <v>85.74</v>
      </c>
      <c r="K118" s="38">
        <v>85.74</v>
      </c>
    </row>
    <row r="119" spans="1:11" ht="14.45" customHeight="1">
      <c r="A119" s="62"/>
      <c r="B119" s="38" t="s">
        <v>13</v>
      </c>
      <c r="C119" s="38">
        <v>0</v>
      </c>
      <c r="D119" s="38">
        <v>75.06</v>
      </c>
      <c r="E119" s="38">
        <v>85.49</v>
      </c>
      <c r="F119" s="38">
        <v>85.23</v>
      </c>
      <c r="G119" s="38">
        <v>85.49</v>
      </c>
      <c r="H119" s="38">
        <v>85.74</v>
      </c>
      <c r="I119" s="38">
        <v>32.68</v>
      </c>
      <c r="J119" s="38">
        <v>2.0699999999999998</v>
      </c>
      <c r="K119" s="38">
        <v>85.74</v>
      </c>
    </row>
    <row r="120" spans="1:11" ht="14.45" customHeight="1">
      <c r="A120" s="62"/>
      <c r="B120" s="38" t="s">
        <v>14</v>
      </c>
      <c r="C120" s="38">
        <v>85.74</v>
      </c>
      <c r="D120" s="38">
        <v>10.68</v>
      </c>
      <c r="E120" s="38">
        <v>0.25</v>
      </c>
      <c r="F120" s="38">
        <v>0.52</v>
      </c>
      <c r="G120" s="38">
        <v>0.25</v>
      </c>
      <c r="H120" s="38">
        <v>0</v>
      </c>
      <c r="I120" s="38">
        <v>53.07</v>
      </c>
      <c r="J120" s="38">
        <v>83.67</v>
      </c>
      <c r="K120" s="38">
        <v>0</v>
      </c>
    </row>
    <row r="121" spans="1:11" ht="14.45" customHeight="1">
      <c r="A121" s="63"/>
      <c r="B121" s="39" t="s">
        <v>15</v>
      </c>
      <c r="C121" s="40">
        <v>0</v>
      </c>
      <c r="D121" s="41">
        <v>0.87539999999999996</v>
      </c>
      <c r="E121" s="41">
        <v>0.99709999999999999</v>
      </c>
      <c r="F121" s="41">
        <v>0.99399999999999999</v>
      </c>
      <c r="G121" s="41">
        <v>0.99709999999999999</v>
      </c>
      <c r="H121" s="41">
        <v>1</v>
      </c>
      <c r="I121" s="41">
        <v>0.38109999999999999</v>
      </c>
      <c r="J121" s="40">
        <v>2.4199999999999999E-2</v>
      </c>
      <c r="K121" s="41">
        <v>1</v>
      </c>
    </row>
    <row r="122" spans="1:11" ht="14.45">
      <c r="A122" s="62" t="s">
        <v>45</v>
      </c>
      <c r="B122" s="38" t="s">
        <v>12</v>
      </c>
      <c r="C122" s="38">
        <v>655.23</v>
      </c>
      <c r="D122" s="38">
        <v>655.23</v>
      </c>
      <c r="E122" s="38">
        <v>655.23</v>
      </c>
      <c r="F122" s="38">
        <v>655.23</v>
      </c>
      <c r="G122" s="38">
        <v>655.23</v>
      </c>
      <c r="H122" s="38">
        <v>655.23</v>
      </c>
      <c r="I122" s="38">
        <v>655.23</v>
      </c>
      <c r="J122" s="38">
        <v>655.23</v>
      </c>
      <c r="K122" s="38">
        <v>655.23</v>
      </c>
    </row>
    <row r="123" spans="1:11" ht="14.45" customHeight="1">
      <c r="A123" s="62"/>
      <c r="B123" s="38" t="s">
        <v>13</v>
      </c>
      <c r="C123" s="38">
        <v>0</v>
      </c>
      <c r="D123" s="38">
        <v>365.89</v>
      </c>
      <c r="E123" s="38">
        <v>0</v>
      </c>
      <c r="F123" s="38">
        <v>435.02</v>
      </c>
      <c r="G123" s="38">
        <v>457.55</v>
      </c>
      <c r="H123" s="38">
        <v>627.02</v>
      </c>
      <c r="I123" s="38">
        <v>211.12</v>
      </c>
      <c r="J123" s="38">
        <v>387.73</v>
      </c>
      <c r="K123" s="38">
        <v>647.78</v>
      </c>
    </row>
    <row r="124" spans="1:11" ht="14.45" customHeight="1">
      <c r="A124" s="62"/>
      <c r="B124" s="38" t="s">
        <v>14</v>
      </c>
      <c r="C124" s="38">
        <v>655.23</v>
      </c>
      <c r="D124" s="38">
        <v>289.33</v>
      </c>
      <c r="E124" s="38">
        <v>655.23</v>
      </c>
      <c r="F124" s="38">
        <v>220.21</v>
      </c>
      <c r="G124" s="38">
        <v>197.68</v>
      </c>
      <c r="H124" s="38">
        <v>28.21</v>
      </c>
      <c r="I124" s="38">
        <v>444.1</v>
      </c>
      <c r="J124" s="38">
        <v>267.5</v>
      </c>
      <c r="K124" s="38">
        <v>7.44</v>
      </c>
    </row>
    <row r="125" spans="1:11" ht="14.45" customHeight="1">
      <c r="A125" s="63"/>
      <c r="B125" s="39" t="s">
        <v>15</v>
      </c>
      <c r="C125" s="40">
        <v>0</v>
      </c>
      <c r="D125" s="41">
        <v>0.55840000000000001</v>
      </c>
      <c r="E125" s="40">
        <v>0</v>
      </c>
      <c r="F125" s="41">
        <v>0.66390000000000005</v>
      </c>
      <c r="G125" s="41">
        <v>0.69830000000000003</v>
      </c>
      <c r="H125" s="41">
        <v>0.95699999999999996</v>
      </c>
      <c r="I125" s="41">
        <v>0.32219999999999999</v>
      </c>
      <c r="J125" s="41">
        <v>0.5917</v>
      </c>
      <c r="K125" s="41">
        <v>0.98860000000000003</v>
      </c>
    </row>
    <row r="126" spans="1:11" ht="14.45">
      <c r="A126" s="62" t="s">
        <v>46</v>
      </c>
      <c r="B126" s="38" t="s">
        <v>12</v>
      </c>
      <c r="C126" s="38">
        <v>11.51</v>
      </c>
      <c r="D126" s="38">
        <v>11.51</v>
      </c>
      <c r="E126" s="38">
        <v>11.51</v>
      </c>
      <c r="F126" s="38">
        <v>11.51</v>
      </c>
      <c r="G126" s="38">
        <v>11.51</v>
      </c>
      <c r="H126" s="38">
        <v>11.51</v>
      </c>
      <c r="I126" s="38">
        <v>11.51</v>
      </c>
      <c r="J126" s="38">
        <v>11.51</v>
      </c>
      <c r="K126" s="38">
        <v>11.51</v>
      </c>
    </row>
    <row r="127" spans="1:11" ht="14.45" customHeight="1">
      <c r="A127" s="62"/>
      <c r="B127" s="38" t="s">
        <v>13</v>
      </c>
      <c r="C127" s="38">
        <v>0</v>
      </c>
      <c r="D127" s="38">
        <v>11.51</v>
      </c>
      <c r="E127" s="38">
        <v>11.51</v>
      </c>
      <c r="F127" s="38">
        <v>11.45</v>
      </c>
      <c r="G127" s="38">
        <v>11.51</v>
      </c>
      <c r="H127" s="38">
        <v>11.51</v>
      </c>
      <c r="I127" s="38">
        <v>10.66</v>
      </c>
      <c r="J127" s="38">
        <v>0.15</v>
      </c>
      <c r="K127" s="38">
        <v>11.45</v>
      </c>
    </row>
    <row r="128" spans="1:11" ht="14.45" customHeight="1">
      <c r="A128" s="62"/>
      <c r="B128" s="38" t="s">
        <v>14</v>
      </c>
      <c r="C128" s="38">
        <v>11.51</v>
      </c>
      <c r="D128" s="38">
        <v>0</v>
      </c>
      <c r="E128" s="38">
        <v>0</v>
      </c>
      <c r="F128" s="38">
        <v>7.0000000000000007E-2</v>
      </c>
      <c r="G128" s="38">
        <v>0</v>
      </c>
      <c r="H128" s="38">
        <v>0</v>
      </c>
      <c r="I128" s="38">
        <v>0.85</v>
      </c>
      <c r="J128" s="38">
        <v>11.36</v>
      </c>
      <c r="K128" s="38">
        <v>7.0000000000000007E-2</v>
      </c>
    </row>
    <row r="129" spans="1:11" ht="14.45" customHeight="1">
      <c r="A129" s="63"/>
      <c r="B129" s="39" t="s">
        <v>15</v>
      </c>
      <c r="C129" s="40">
        <v>0</v>
      </c>
      <c r="D129" s="41">
        <v>1</v>
      </c>
      <c r="E129" s="41">
        <v>1</v>
      </c>
      <c r="F129" s="41">
        <v>0.99419999999999997</v>
      </c>
      <c r="G129" s="41">
        <v>1</v>
      </c>
      <c r="H129" s="41">
        <v>1</v>
      </c>
      <c r="I129" s="41">
        <v>0.92600000000000005</v>
      </c>
      <c r="J129" s="40">
        <v>1.2999999999999999E-2</v>
      </c>
      <c r="K129" s="41">
        <v>0.99429999999999996</v>
      </c>
    </row>
    <row r="130" spans="1:11" ht="14.45">
      <c r="A130" s="62" t="s">
        <v>47</v>
      </c>
      <c r="B130" s="38" t="s">
        <v>12</v>
      </c>
      <c r="C130" s="38">
        <v>87.2</v>
      </c>
      <c r="D130" s="38">
        <v>87.2</v>
      </c>
      <c r="E130" s="38">
        <v>87.2</v>
      </c>
      <c r="F130" s="38">
        <v>87.2</v>
      </c>
      <c r="G130" s="38">
        <v>87.2</v>
      </c>
      <c r="H130" s="38">
        <v>87.2</v>
      </c>
      <c r="I130" s="38">
        <v>87.2</v>
      </c>
      <c r="J130" s="38">
        <v>87.2</v>
      </c>
      <c r="K130" s="38">
        <v>87.2</v>
      </c>
    </row>
    <row r="131" spans="1:11" ht="14.45" customHeight="1">
      <c r="A131" s="62"/>
      <c r="B131" s="38" t="s">
        <v>13</v>
      </c>
      <c r="C131" s="38">
        <v>0</v>
      </c>
      <c r="D131" s="38">
        <v>37.090000000000003</v>
      </c>
      <c r="E131" s="38">
        <v>57.6</v>
      </c>
      <c r="F131" s="38">
        <v>55.69</v>
      </c>
      <c r="G131" s="38">
        <v>56.15</v>
      </c>
      <c r="H131" s="38">
        <v>61.26</v>
      </c>
      <c r="I131" s="38">
        <v>2.4300000000000002</v>
      </c>
      <c r="J131" s="38">
        <v>2.4900000000000002</v>
      </c>
      <c r="K131" s="38">
        <v>87.08</v>
      </c>
    </row>
    <row r="132" spans="1:11" ht="14.45" customHeight="1">
      <c r="A132" s="62"/>
      <c r="B132" s="38" t="s">
        <v>14</v>
      </c>
      <c r="C132" s="38">
        <v>87.2</v>
      </c>
      <c r="D132" s="38">
        <v>50.11</v>
      </c>
      <c r="E132" s="38">
        <v>29.6</v>
      </c>
      <c r="F132" s="38">
        <v>31.51</v>
      </c>
      <c r="G132" s="38">
        <v>31.05</v>
      </c>
      <c r="H132" s="38">
        <v>25.94</v>
      </c>
      <c r="I132" s="38">
        <v>84.77</v>
      </c>
      <c r="J132" s="38">
        <v>84.71</v>
      </c>
      <c r="K132" s="38">
        <v>0.12</v>
      </c>
    </row>
    <row r="133" spans="1:11" ht="14.45" customHeight="1">
      <c r="A133" s="63"/>
      <c r="B133" s="39" t="s">
        <v>15</v>
      </c>
      <c r="C133" s="40">
        <v>0</v>
      </c>
      <c r="D133" s="41">
        <v>0.4254</v>
      </c>
      <c r="E133" s="41">
        <v>0.66049999999999998</v>
      </c>
      <c r="F133" s="41">
        <v>0.63859999999999995</v>
      </c>
      <c r="G133" s="41">
        <v>0.64390000000000003</v>
      </c>
      <c r="H133" s="41">
        <v>0.70250000000000001</v>
      </c>
      <c r="I133" s="40">
        <v>2.7900000000000001E-2</v>
      </c>
      <c r="J133" s="40">
        <v>2.86E-2</v>
      </c>
      <c r="K133" s="41">
        <v>0.99860000000000004</v>
      </c>
    </row>
    <row r="134" spans="1:11" ht="14.45">
      <c r="A134" s="62" t="s">
        <v>48</v>
      </c>
      <c r="B134" s="38" t="s">
        <v>12</v>
      </c>
      <c r="C134" s="38">
        <v>11.11</v>
      </c>
      <c r="D134" s="38">
        <v>11.11</v>
      </c>
      <c r="E134" s="38">
        <v>11.11</v>
      </c>
      <c r="F134" s="38">
        <v>11.11</v>
      </c>
      <c r="G134" s="38">
        <v>11.11</v>
      </c>
      <c r="H134" s="38">
        <v>11.11</v>
      </c>
      <c r="I134" s="38">
        <v>11.11</v>
      </c>
      <c r="J134" s="38">
        <v>11.11</v>
      </c>
      <c r="K134" s="38">
        <v>11.11</v>
      </c>
    </row>
    <row r="135" spans="1:11" ht="14.45" customHeight="1">
      <c r="A135" s="62"/>
      <c r="B135" s="38" t="s">
        <v>13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</row>
    <row r="136" spans="1:11" ht="14.45" customHeight="1">
      <c r="A136" s="62"/>
      <c r="B136" s="38" t="s">
        <v>14</v>
      </c>
      <c r="C136" s="38">
        <v>11.11</v>
      </c>
      <c r="D136" s="38">
        <v>11.11</v>
      </c>
      <c r="E136" s="38">
        <v>11.11</v>
      </c>
      <c r="F136" s="38">
        <v>11.11</v>
      </c>
      <c r="G136" s="38">
        <v>11.11</v>
      </c>
      <c r="H136" s="38">
        <v>11.11</v>
      </c>
      <c r="I136" s="38">
        <v>11.11</v>
      </c>
      <c r="J136" s="38">
        <v>11.11</v>
      </c>
      <c r="K136" s="38">
        <v>11.11</v>
      </c>
    </row>
    <row r="137" spans="1:11" ht="14.45" customHeight="1">
      <c r="A137" s="63"/>
      <c r="B137" s="39" t="s">
        <v>15</v>
      </c>
      <c r="C137" s="40">
        <v>0</v>
      </c>
      <c r="D137" s="40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0</v>
      </c>
    </row>
    <row r="138" spans="1:11" ht="14.45">
      <c r="A138" s="62" t="s">
        <v>49</v>
      </c>
      <c r="B138" s="38" t="s">
        <v>12</v>
      </c>
      <c r="C138" s="38">
        <v>100.32</v>
      </c>
      <c r="D138" s="38">
        <v>100.32</v>
      </c>
      <c r="E138" s="38">
        <v>100.32</v>
      </c>
      <c r="F138" s="38">
        <v>100.32</v>
      </c>
      <c r="G138" s="38">
        <v>100.32</v>
      </c>
      <c r="H138" s="38">
        <v>100.32</v>
      </c>
      <c r="I138" s="38">
        <v>100.32</v>
      </c>
      <c r="J138" s="38">
        <v>100.32</v>
      </c>
      <c r="K138" s="38">
        <v>100.32</v>
      </c>
    </row>
    <row r="139" spans="1:11" ht="14.45" customHeight="1">
      <c r="A139" s="62"/>
      <c r="B139" s="38" t="s">
        <v>13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</row>
    <row r="140" spans="1:11" ht="14.45" customHeight="1">
      <c r="A140" s="62"/>
      <c r="B140" s="38" t="s">
        <v>14</v>
      </c>
      <c r="C140" s="38">
        <v>100.32</v>
      </c>
      <c r="D140" s="38">
        <v>100.32</v>
      </c>
      <c r="E140" s="38">
        <v>100.32</v>
      </c>
      <c r="F140" s="38">
        <v>100.32</v>
      </c>
      <c r="G140" s="38">
        <v>100.32</v>
      </c>
      <c r="H140" s="38">
        <v>100.32</v>
      </c>
      <c r="I140" s="38">
        <v>100.32</v>
      </c>
      <c r="J140" s="38">
        <v>100.32</v>
      </c>
      <c r="K140" s="38">
        <v>100.32</v>
      </c>
    </row>
    <row r="141" spans="1:11" ht="14.45" customHeight="1">
      <c r="A141" s="63"/>
      <c r="B141" s="39" t="s">
        <v>15</v>
      </c>
      <c r="C141" s="40">
        <v>0</v>
      </c>
      <c r="D141" s="40">
        <v>0</v>
      </c>
      <c r="E141" s="40">
        <v>0</v>
      </c>
      <c r="F141" s="40">
        <v>0</v>
      </c>
      <c r="G141" s="40">
        <v>0</v>
      </c>
      <c r="H141" s="40">
        <v>0</v>
      </c>
      <c r="I141" s="40">
        <v>0</v>
      </c>
      <c r="J141" s="40">
        <v>0</v>
      </c>
      <c r="K141" s="40">
        <v>0</v>
      </c>
    </row>
    <row r="142" spans="1:11" ht="14.45">
      <c r="A142" s="62" t="s">
        <v>50</v>
      </c>
      <c r="B142" s="38" t="s">
        <v>12</v>
      </c>
      <c r="C142" s="42">
        <v>5493.21</v>
      </c>
      <c r="D142" s="42">
        <v>5493.21</v>
      </c>
      <c r="E142" s="42">
        <v>5493.21</v>
      </c>
      <c r="F142" s="42">
        <v>5493.21</v>
      </c>
      <c r="G142" s="42">
        <v>5493.21</v>
      </c>
      <c r="H142" s="42">
        <v>5493.21</v>
      </c>
      <c r="I142" s="42">
        <v>5493.21</v>
      </c>
      <c r="J142" s="42">
        <v>5493.21</v>
      </c>
      <c r="K142" s="42">
        <v>5493.21</v>
      </c>
    </row>
    <row r="143" spans="1:11" ht="14.45" customHeight="1">
      <c r="A143" s="62"/>
      <c r="B143" s="38" t="s">
        <v>13</v>
      </c>
      <c r="C143" s="38">
        <v>946.58</v>
      </c>
      <c r="D143" s="38">
        <v>0</v>
      </c>
      <c r="E143" s="38">
        <v>754.57</v>
      </c>
      <c r="F143" s="38">
        <v>843.18</v>
      </c>
      <c r="G143" s="38">
        <v>7.99</v>
      </c>
      <c r="H143" s="42">
        <v>1754.08</v>
      </c>
      <c r="I143" s="38">
        <v>0</v>
      </c>
      <c r="J143" s="38">
        <v>0</v>
      </c>
      <c r="K143" s="38">
        <v>0</v>
      </c>
    </row>
    <row r="144" spans="1:11" ht="14.45" customHeight="1">
      <c r="A144" s="62"/>
      <c r="B144" s="38" t="s">
        <v>14</v>
      </c>
      <c r="C144" s="42">
        <v>4546.63</v>
      </c>
      <c r="D144" s="42">
        <v>5493.21</v>
      </c>
      <c r="E144" s="42">
        <v>4738.6400000000003</v>
      </c>
      <c r="F144" s="42">
        <v>4650.04</v>
      </c>
      <c r="G144" s="42">
        <v>5485.22</v>
      </c>
      <c r="H144" s="42">
        <v>3739.14</v>
      </c>
      <c r="I144" s="42">
        <v>5493.21</v>
      </c>
      <c r="J144" s="42">
        <v>5493.21</v>
      </c>
      <c r="K144" s="42">
        <v>5493.21</v>
      </c>
    </row>
    <row r="145" spans="1:11" ht="14.45" customHeight="1">
      <c r="A145" s="63"/>
      <c r="B145" s="39" t="s">
        <v>15</v>
      </c>
      <c r="C145" s="40">
        <v>0.17230000000000001</v>
      </c>
      <c r="D145" s="40">
        <v>0</v>
      </c>
      <c r="E145" s="40">
        <v>0.13739999999999999</v>
      </c>
      <c r="F145" s="40">
        <v>0.1535</v>
      </c>
      <c r="G145" s="40">
        <v>1.5E-3</v>
      </c>
      <c r="H145" s="41">
        <v>0.31929999999999997</v>
      </c>
      <c r="I145" s="40">
        <v>0</v>
      </c>
      <c r="J145" s="40">
        <v>0</v>
      </c>
      <c r="K145" s="40">
        <v>0</v>
      </c>
    </row>
    <row r="146" spans="1:11" ht="14.45">
      <c r="A146" s="62" t="s">
        <v>51</v>
      </c>
      <c r="B146" s="38" t="s">
        <v>12</v>
      </c>
      <c r="C146" s="38">
        <v>597.12</v>
      </c>
      <c r="D146" s="38">
        <v>597.12</v>
      </c>
      <c r="E146" s="38">
        <v>597.12</v>
      </c>
      <c r="F146" s="38">
        <v>597.12</v>
      </c>
      <c r="G146" s="38">
        <v>597.12</v>
      </c>
      <c r="H146" s="38">
        <v>597.12</v>
      </c>
      <c r="I146" s="38">
        <v>597.12</v>
      </c>
      <c r="J146" s="38">
        <v>597.12</v>
      </c>
      <c r="K146" s="38">
        <v>597.12</v>
      </c>
    </row>
    <row r="147" spans="1:11" ht="14.45" customHeight="1">
      <c r="A147" s="62"/>
      <c r="B147" s="38" t="s">
        <v>13</v>
      </c>
      <c r="C147" s="38">
        <v>451.65</v>
      </c>
      <c r="D147" s="38">
        <v>0</v>
      </c>
      <c r="E147" s="38">
        <v>442.23</v>
      </c>
      <c r="F147" s="38">
        <v>442.96</v>
      </c>
      <c r="G147" s="38">
        <v>7.14</v>
      </c>
      <c r="H147" s="38">
        <v>589.03</v>
      </c>
      <c r="I147" s="38">
        <v>0</v>
      </c>
      <c r="J147" s="38">
        <v>0</v>
      </c>
      <c r="K147" s="38">
        <v>0</v>
      </c>
    </row>
    <row r="148" spans="1:11" ht="14.45" customHeight="1">
      <c r="A148" s="62"/>
      <c r="B148" s="38" t="s">
        <v>14</v>
      </c>
      <c r="C148" s="38">
        <v>145.46</v>
      </c>
      <c r="D148" s="38">
        <v>597.12</v>
      </c>
      <c r="E148" s="38">
        <v>154.88999999999999</v>
      </c>
      <c r="F148" s="38">
        <v>154.16</v>
      </c>
      <c r="G148" s="38">
        <v>589.98</v>
      </c>
      <c r="H148" s="38">
        <v>8.09</v>
      </c>
      <c r="I148" s="38">
        <v>597.12</v>
      </c>
      <c r="J148" s="38">
        <v>597.12</v>
      </c>
      <c r="K148" s="38">
        <v>597.12</v>
      </c>
    </row>
    <row r="149" spans="1:11" ht="14.45" customHeight="1">
      <c r="A149" s="63"/>
      <c r="B149" s="39" t="s">
        <v>15</v>
      </c>
      <c r="C149" s="41">
        <v>0.75639999999999996</v>
      </c>
      <c r="D149" s="40">
        <v>0</v>
      </c>
      <c r="E149" s="41">
        <v>0.74060000000000004</v>
      </c>
      <c r="F149" s="41">
        <v>0.74180000000000001</v>
      </c>
      <c r="G149" s="40">
        <v>1.2E-2</v>
      </c>
      <c r="H149" s="41">
        <v>0.98650000000000004</v>
      </c>
      <c r="I149" s="40">
        <v>0</v>
      </c>
      <c r="J149" s="40">
        <v>0</v>
      </c>
      <c r="K149" s="40">
        <v>0</v>
      </c>
    </row>
    <row r="150" spans="1:11" ht="14.45">
      <c r="A150" s="62" t="s">
        <v>52</v>
      </c>
      <c r="B150" s="38" t="s">
        <v>12</v>
      </c>
      <c r="C150" s="42">
        <v>17368.2</v>
      </c>
      <c r="D150" s="42">
        <v>17368.2</v>
      </c>
      <c r="E150" s="42">
        <v>17368.2</v>
      </c>
      <c r="F150" s="42">
        <v>17368.2</v>
      </c>
      <c r="G150" s="42">
        <v>17368.2</v>
      </c>
      <c r="H150" s="42">
        <v>17368.2</v>
      </c>
      <c r="I150" s="42">
        <v>17368.2</v>
      </c>
      <c r="J150" s="42">
        <v>17368.2</v>
      </c>
      <c r="K150" s="42">
        <v>17368.2</v>
      </c>
    </row>
    <row r="151" spans="1:11" ht="14.45" customHeight="1">
      <c r="A151" s="62"/>
      <c r="B151" s="38" t="s">
        <v>13</v>
      </c>
      <c r="C151" s="42">
        <v>2604.19</v>
      </c>
      <c r="D151" s="38">
        <v>0</v>
      </c>
      <c r="E151" s="42">
        <v>2027</v>
      </c>
      <c r="F151" s="42">
        <v>1773.13</v>
      </c>
      <c r="G151" s="38">
        <v>59.03</v>
      </c>
      <c r="H151" s="42">
        <v>5223.26</v>
      </c>
      <c r="I151" s="38">
        <v>16.36</v>
      </c>
      <c r="J151" s="38">
        <v>0</v>
      </c>
      <c r="K151" s="38">
        <v>0</v>
      </c>
    </row>
    <row r="152" spans="1:11" ht="14.45" customHeight="1">
      <c r="A152" s="62"/>
      <c r="B152" s="38" t="s">
        <v>14</v>
      </c>
      <c r="C152" s="42">
        <v>14764.01</v>
      </c>
      <c r="D152" s="42">
        <v>17368.2</v>
      </c>
      <c r="E152" s="42">
        <v>15341.2</v>
      </c>
      <c r="F152" s="42">
        <v>15595.07</v>
      </c>
      <c r="G152" s="42">
        <v>17309.169999999998</v>
      </c>
      <c r="H152" s="42">
        <v>12144.94</v>
      </c>
      <c r="I152" s="42">
        <v>17351.84</v>
      </c>
      <c r="J152" s="42">
        <v>17368.2</v>
      </c>
      <c r="K152" s="42">
        <v>17368.2</v>
      </c>
    </row>
    <row r="153" spans="1:11" ht="14.45" customHeight="1">
      <c r="A153" s="63"/>
      <c r="B153" s="39" t="s">
        <v>15</v>
      </c>
      <c r="C153" s="40">
        <v>0.14990000000000001</v>
      </c>
      <c r="D153" s="40">
        <v>0</v>
      </c>
      <c r="E153" s="40">
        <v>0.1167</v>
      </c>
      <c r="F153" s="40">
        <v>0.1021</v>
      </c>
      <c r="G153" s="40">
        <v>3.3999999999999998E-3</v>
      </c>
      <c r="H153" s="41">
        <v>0.30070000000000002</v>
      </c>
      <c r="I153" s="40">
        <v>8.9999999999999998E-4</v>
      </c>
      <c r="J153" s="40">
        <v>0</v>
      </c>
      <c r="K153" s="40">
        <v>0</v>
      </c>
    </row>
    <row r="154" spans="1:11" ht="14.45">
      <c r="A154" s="62" t="s">
        <v>53</v>
      </c>
      <c r="B154" s="38" t="s">
        <v>12</v>
      </c>
      <c r="C154" s="42">
        <v>2621.98</v>
      </c>
      <c r="D154" s="42">
        <v>2621.98</v>
      </c>
      <c r="E154" s="42">
        <v>2621.98</v>
      </c>
      <c r="F154" s="42">
        <v>2621.98</v>
      </c>
      <c r="G154" s="42">
        <v>2621.98</v>
      </c>
      <c r="H154" s="42">
        <v>2621.98</v>
      </c>
      <c r="I154" s="42">
        <v>2621.98</v>
      </c>
      <c r="J154" s="42">
        <v>2621.98</v>
      </c>
      <c r="K154" s="42">
        <v>2621.98</v>
      </c>
    </row>
    <row r="155" spans="1:11" ht="14.45" customHeight="1">
      <c r="A155" s="62"/>
      <c r="B155" s="38" t="s">
        <v>13</v>
      </c>
      <c r="C155" s="42">
        <v>1630.45</v>
      </c>
      <c r="D155" s="38">
        <v>0</v>
      </c>
      <c r="E155" s="42">
        <v>1108.9100000000001</v>
      </c>
      <c r="F155" s="42">
        <v>1209.96</v>
      </c>
      <c r="G155" s="38">
        <v>17.899999999999999</v>
      </c>
      <c r="H155" s="42">
        <v>2286.36</v>
      </c>
      <c r="I155" s="38">
        <v>116.57</v>
      </c>
      <c r="J155" s="38">
        <v>0</v>
      </c>
      <c r="K155" s="38">
        <v>0</v>
      </c>
    </row>
    <row r="156" spans="1:11" ht="14.45" customHeight="1">
      <c r="A156" s="62"/>
      <c r="B156" s="38" t="s">
        <v>14</v>
      </c>
      <c r="C156" s="38">
        <v>991.53</v>
      </c>
      <c r="D156" s="42">
        <v>2621.98</v>
      </c>
      <c r="E156" s="42">
        <v>1513.07</v>
      </c>
      <c r="F156" s="42">
        <v>1412.02</v>
      </c>
      <c r="G156" s="42">
        <v>2604.08</v>
      </c>
      <c r="H156" s="38">
        <v>335.62</v>
      </c>
      <c r="I156" s="42">
        <v>2505.41</v>
      </c>
      <c r="J156" s="42">
        <v>2621.98</v>
      </c>
      <c r="K156" s="42">
        <v>2621.98</v>
      </c>
    </row>
    <row r="157" spans="1:11" ht="14.45" customHeight="1">
      <c r="A157" s="63"/>
      <c r="B157" s="39" t="s">
        <v>15</v>
      </c>
      <c r="C157" s="41">
        <v>0.62180000000000002</v>
      </c>
      <c r="D157" s="40">
        <v>0</v>
      </c>
      <c r="E157" s="41">
        <v>0.4229</v>
      </c>
      <c r="F157" s="41">
        <v>0.46150000000000002</v>
      </c>
      <c r="G157" s="40">
        <v>6.7999999999999996E-3</v>
      </c>
      <c r="H157" s="41">
        <v>0.872</v>
      </c>
      <c r="I157" s="40">
        <v>4.4499999999999998E-2</v>
      </c>
      <c r="J157" s="40">
        <v>0</v>
      </c>
      <c r="K157" s="40">
        <v>0</v>
      </c>
    </row>
    <row r="158" spans="1:11" ht="14.45">
      <c r="A158" s="62" t="s">
        <v>54</v>
      </c>
      <c r="B158" s="38" t="s">
        <v>12</v>
      </c>
      <c r="C158" s="38">
        <v>203.31</v>
      </c>
      <c r="D158" s="38">
        <v>203.31</v>
      </c>
      <c r="E158" s="38">
        <v>203.31</v>
      </c>
      <c r="F158" s="38">
        <v>203.31</v>
      </c>
      <c r="G158" s="38">
        <v>203.31</v>
      </c>
      <c r="H158" s="38">
        <v>203.31</v>
      </c>
      <c r="I158" s="38">
        <v>203.31</v>
      </c>
      <c r="J158" s="38">
        <v>203.31</v>
      </c>
      <c r="K158" s="38">
        <v>203.31</v>
      </c>
    </row>
    <row r="159" spans="1:11" ht="14.45" customHeight="1">
      <c r="A159" s="62"/>
      <c r="B159" s="38" t="s">
        <v>13</v>
      </c>
      <c r="C159" s="38">
        <v>115.82</v>
      </c>
      <c r="D159" s="38">
        <v>0</v>
      </c>
      <c r="E159" s="38">
        <v>103.55</v>
      </c>
      <c r="F159" s="38">
        <v>75.88</v>
      </c>
      <c r="G159" s="38">
        <v>19.190000000000001</v>
      </c>
      <c r="H159" s="38">
        <v>183.26</v>
      </c>
      <c r="I159" s="38">
        <v>0</v>
      </c>
      <c r="J159" s="38">
        <v>0</v>
      </c>
      <c r="K159" s="38">
        <v>0</v>
      </c>
    </row>
    <row r="160" spans="1:11" ht="14.45" customHeight="1">
      <c r="A160" s="62"/>
      <c r="B160" s="38" t="s">
        <v>14</v>
      </c>
      <c r="C160" s="38">
        <v>87.49</v>
      </c>
      <c r="D160" s="38">
        <v>203.31</v>
      </c>
      <c r="E160" s="38">
        <v>99.76</v>
      </c>
      <c r="F160" s="38">
        <v>127.43</v>
      </c>
      <c r="G160" s="38">
        <v>184.12</v>
      </c>
      <c r="H160" s="38">
        <v>20.05</v>
      </c>
      <c r="I160" s="38">
        <v>203.31</v>
      </c>
      <c r="J160" s="38">
        <v>203.31</v>
      </c>
      <c r="K160" s="38">
        <v>203.31</v>
      </c>
    </row>
    <row r="161" spans="1:11" ht="14.45" customHeight="1">
      <c r="A161" s="63"/>
      <c r="B161" s="39" t="s">
        <v>15</v>
      </c>
      <c r="C161" s="41">
        <v>0.56969999999999998</v>
      </c>
      <c r="D161" s="40">
        <v>0</v>
      </c>
      <c r="E161" s="41">
        <v>0.50929999999999997</v>
      </c>
      <c r="F161" s="41">
        <v>0.37319999999999998</v>
      </c>
      <c r="G161" s="40">
        <v>9.4399999999999998E-2</v>
      </c>
      <c r="H161" s="41">
        <v>0.90139999999999998</v>
      </c>
      <c r="I161" s="40">
        <v>0</v>
      </c>
      <c r="J161" s="40">
        <v>0</v>
      </c>
      <c r="K161" s="40">
        <v>0</v>
      </c>
    </row>
    <row r="162" spans="1:11" ht="14.45">
      <c r="A162" s="62" t="s">
        <v>55</v>
      </c>
      <c r="B162" s="38" t="s">
        <v>12</v>
      </c>
      <c r="C162" s="42">
        <v>5907.87</v>
      </c>
      <c r="D162" s="42">
        <v>5907.87</v>
      </c>
      <c r="E162" s="42">
        <v>5907.87</v>
      </c>
      <c r="F162" s="42">
        <v>5907.87</v>
      </c>
      <c r="G162" s="42">
        <v>5907.87</v>
      </c>
      <c r="H162" s="42">
        <v>5907.87</v>
      </c>
      <c r="I162" s="42">
        <v>5907.87</v>
      </c>
      <c r="J162" s="42">
        <v>5907.87</v>
      </c>
      <c r="K162" s="42">
        <v>5907.87</v>
      </c>
    </row>
    <row r="163" spans="1:11" ht="14.45" customHeight="1">
      <c r="A163" s="62"/>
      <c r="B163" s="38" t="s">
        <v>13</v>
      </c>
      <c r="C163" s="42">
        <v>1765.87</v>
      </c>
      <c r="D163" s="42">
        <v>3281.47</v>
      </c>
      <c r="E163" s="42">
        <v>5248.7</v>
      </c>
      <c r="F163" s="42">
        <v>4028.02</v>
      </c>
      <c r="G163" s="42">
        <v>5028.92</v>
      </c>
      <c r="H163" s="42">
        <v>5396.88</v>
      </c>
      <c r="I163" s="38">
        <v>257.26</v>
      </c>
      <c r="J163" s="38">
        <v>23.57</v>
      </c>
      <c r="K163" s="38">
        <v>375.64</v>
      </c>
    </row>
    <row r="164" spans="1:11" ht="14.45" customHeight="1">
      <c r="A164" s="62"/>
      <c r="B164" s="38" t="s">
        <v>14</v>
      </c>
      <c r="C164" s="42">
        <v>4142.01</v>
      </c>
      <c r="D164" s="42">
        <v>2626.41</v>
      </c>
      <c r="E164" s="38">
        <v>659.18</v>
      </c>
      <c r="F164" s="42">
        <v>1879.85</v>
      </c>
      <c r="G164" s="38">
        <v>878.95</v>
      </c>
      <c r="H164" s="38">
        <v>511</v>
      </c>
      <c r="I164" s="42">
        <v>5650.61</v>
      </c>
      <c r="J164" s="42">
        <v>5884.3</v>
      </c>
      <c r="K164" s="42">
        <v>5532.23</v>
      </c>
    </row>
    <row r="165" spans="1:11" ht="14.45" customHeight="1">
      <c r="A165" s="63"/>
      <c r="B165" s="39" t="s">
        <v>15</v>
      </c>
      <c r="C165" s="41">
        <v>0.2989</v>
      </c>
      <c r="D165" s="41">
        <v>0.5554</v>
      </c>
      <c r="E165" s="41">
        <v>0.88839999999999997</v>
      </c>
      <c r="F165" s="41">
        <v>0.68179999999999996</v>
      </c>
      <c r="G165" s="41">
        <v>0.85119999999999996</v>
      </c>
      <c r="H165" s="41">
        <v>0.91349999999999998</v>
      </c>
      <c r="I165" s="40">
        <v>4.3499999999999997E-2</v>
      </c>
      <c r="J165" s="40">
        <v>4.0000000000000001E-3</v>
      </c>
      <c r="K165" s="40">
        <v>6.3600000000000004E-2</v>
      </c>
    </row>
    <row r="166" spans="1:11" ht="14.45">
      <c r="A166" s="62" t="s">
        <v>56</v>
      </c>
      <c r="B166" s="38" t="s">
        <v>12</v>
      </c>
      <c r="C166" s="42">
        <v>1570.32</v>
      </c>
      <c r="D166" s="42">
        <v>1570.32</v>
      </c>
      <c r="E166" s="42">
        <v>1570.32</v>
      </c>
      <c r="F166" s="42">
        <v>1570.32</v>
      </c>
      <c r="G166" s="42">
        <v>1570.32</v>
      </c>
      <c r="H166" s="42">
        <v>1570.32</v>
      </c>
      <c r="I166" s="42">
        <v>1570.32</v>
      </c>
      <c r="J166" s="42">
        <v>1570.32</v>
      </c>
      <c r="K166" s="42">
        <v>1570.32</v>
      </c>
    </row>
    <row r="167" spans="1:11" ht="14.45" customHeight="1">
      <c r="A167" s="62"/>
      <c r="B167" s="38" t="s">
        <v>13</v>
      </c>
      <c r="C167" s="38">
        <v>411.14</v>
      </c>
      <c r="D167" s="42">
        <v>1096</v>
      </c>
      <c r="E167" s="42">
        <v>1526.63</v>
      </c>
      <c r="F167" s="42">
        <v>1282.76</v>
      </c>
      <c r="G167" s="42">
        <v>1448.6</v>
      </c>
      <c r="H167" s="42">
        <v>1451.48</v>
      </c>
      <c r="I167" s="38">
        <v>99.08</v>
      </c>
      <c r="J167" s="38">
        <v>8.07</v>
      </c>
      <c r="K167" s="38">
        <v>0.38</v>
      </c>
    </row>
    <row r="168" spans="1:11" ht="14.45" customHeight="1">
      <c r="A168" s="62"/>
      <c r="B168" s="38" t="s">
        <v>14</v>
      </c>
      <c r="C168" s="42">
        <v>1159.19</v>
      </c>
      <c r="D168" s="38">
        <v>474.32</v>
      </c>
      <c r="E168" s="38">
        <v>43.7</v>
      </c>
      <c r="F168" s="38">
        <v>287.56</v>
      </c>
      <c r="G168" s="38">
        <v>121.72</v>
      </c>
      <c r="H168" s="38">
        <v>118.85</v>
      </c>
      <c r="I168" s="42">
        <v>1471.24</v>
      </c>
      <c r="J168" s="42">
        <v>1562.25</v>
      </c>
      <c r="K168" s="42">
        <v>1569.94</v>
      </c>
    </row>
    <row r="169" spans="1:11" ht="14.45" customHeight="1">
      <c r="A169" s="63"/>
      <c r="B169" s="39" t="s">
        <v>15</v>
      </c>
      <c r="C169" s="41">
        <v>0.26179999999999998</v>
      </c>
      <c r="D169" s="41">
        <v>0.69789999999999996</v>
      </c>
      <c r="E169" s="41">
        <v>0.97219999999999995</v>
      </c>
      <c r="F169" s="41">
        <v>0.81689999999999996</v>
      </c>
      <c r="G169" s="41">
        <v>0.92249999999999999</v>
      </c>
      <c r="H169" s="41">
        <v>0.92430000000000001</v>
      </c>
      <c r="I169" s="40">
        <v>6.3100000000000003E-2</v>
      </c>
      <c r="J169" s="40">
        <v>5.1000000000000004E-3</v>
      </c>
      <c r="K169" s="40">
        <v>2.0000000000000001E-4</v>
      </c>
    </row>
    <row r="170" spans="1:11" ht="14.45">
      <c r="A170" s="62" t="s">
        <v>57</v>
      </c>
      <c r="B170" s="38" t="s">
        <v>12</v>
      </c>
      <c r="C170" s="38">
        <v>112.41</v>
      </c>
      <c r="D170" s="38">
        <v>112.41</v>
      </c>
      <c r="E170" s="38">
        <v>112.41</v>
      </c>
      <c r="F170" s="38">
        <v>112.41</v>
      </c>
      <c r="G170" s="38">
        <v>112.41</v>
      </c>
      <c r="H170" s="38">
        <v>112.41</v>
      </c>
      <c r="I170" s="38">
        <v>112.41</v>
      </c>
      <c r="J170" s="38">
        <v>112.41</v>
      </c>
      <c r="K170" s="38">
        <v>112.41</v>
      </c>
    </row>
    <row r="171" spans="1:11" ht="14.45" customHeight="1">
      <c r="A171" s="62"/>
      <c r="B171" s="38" t="s">
        <v>13</v>
      </c>
      <c r="C171" s="38">
        <v>0</v>
      </c>
      <c r="D171" s="38">
        <v>112.33</v>
      </c>
      <c r="E171" s="38">
        <v>112.41</v>
      </c>
      <c r="F171" s="38">
        <v>60.46</v>
      </c>
      <c r="G171" s="38">
        <v>111.55</v>
      </c>
      <c r="H171" s="38">
        <v>109.12</v>
      </c>
      <c r="I171" s="38">
        <v>0</v>
      </c>
      <c r="J171" s="38">
        <v>0</v>
      </c>
      <c r="K171" s="38">
        <v>0</v>
      </c>
    </row>
    <row r="172" spans="1:11" ht="14.45" customHeight="1">
      <c r="A172" s="62"/>
      <c r="B172" s="38" t="s">
        <v>14</v>
      </c>
      <c r="C172" s="38">
        <v>112.41</v>
      </c>
      <c r="D172" s="38">
        <v>0.08</v>
      </c>
      <c r="E172" s="38">
        <v>0</v>
      </c>
      <c r="F172" s="38">
        <v>51.95</v>
      </c>
      <c r="G172" s="38">
        <v>0.86</v>
      </c>
      <c r="H172" s="38">
        <v>3.29</v>
      </c>
      <c r="I172" s="38">
        <v>112.41</v>
      </c>
      <c r="J172" s="38">
        <v>112.41</v>
      </c>
      <c r="K172" s="38">
        <v>112.41</v>
      </c>
    </row>
    <row r="173" spans="1:11" ht="14.45" customHeight="1">
      <c r="A173" s="63"/>
      <c r="B173" s="39" t="s">
        <v>15</v>
      </c>
      <c r="C173" s="40">
        <v>0</v>
      </c>
      <c r="D173" s="41">
        <v>0.99929999999999997</v>
      </c>
      <c r="E173" s="41">
        <v>1</v>
      </c>
      <c r="F173" s="41">
        <v>0.53779999999999994</v>
      </c>
      <c r="G173" s="41">
        <v>0.99229999999999996</v>
      </c>
      <c r="H173" s="41">
        <v>0.97070000000000001</v>
      </c>
      <c r="I173" s="40">
        <v>0</v>
      </c>
      <c r="J173" s="40">
        <v>0</v>
      </c>
      <c r="K173" s="40">
        <v>0</v>
      </c>
    </row>
    <row r="174" spans="1:11" ht="14.45">
      <c r="A174" s="62" t="s">
        <v>58</v>
      </c>
      <c r="B174" s="38" t="s">
        <v>12</v>
      </c>
      <c r="C174" s="38">
        <v>515.30999999999995</v>
      </c>
      <c r="D174" s="38">
        <v>515.30999999999995</v>
      </c>
      <c r="E174" s="38">
        <v>515.30999999999995</v>
      </c>
      <c r="F174" s="38">
        <v>515.30999999999995</v>
      </c>
      <c r="G174" s="38">
        <v>515.30999999999995</v>
      </c>
      <c r="H174" s="38">
        <v>515.30999999999995</v>
      </c>
      <c r="I174" s="38">
        <v>515.30999999999995</v>
      </c>
      <c r="J174" s="38">
        <v>515.30999999999995</v>
      </c>
      <c r="K174" s="38">
        <v>515.30999999999995</v>
      </c>
    </row>
    <row r="175" spans="1:11" ht="14.45" customHeight="1">
      <c r="A175" s="62"/>
      <c r="B175" s="38" t="s">
        <v>13</v>
      </c>
      <c r="C175" s="38">
        <v>0</v>
      </c>
      <c r="D175" s="38">
        <v>123.18</v>
      </c>
      <c r="E175" s="38">
        <v>159.38999999999999</v>
      </c>
      <c r="F175" s="38">
        <v>59.18</v>
      </c>
      <c r="G175" s="38">
        <v>153.13999999999999</v>
      </c>
      <c r="H175" s="38">
        <v>312.82</v>
      </c>
      <c r="I175" s="38">
        <v>13.64</v>
      </c>
      <c r="J175" s="38">
        <v>92.66</v>
      </c>
      <c r="K175" s="38">
        <v>363.48</v>
      </c>
    </row>
    <row r="176" spans="1:11" ht="14.45" customHeight="1">
      <c r="A176" s="62"/>
      <c r="B176" s="38" t="s">
        <v>14</v>
      </c>
      <c r="C176" s="38">
        <v>515.30999999999995</v>
      </c>
      <c r="D176" s="38">
        <v>392.13</v>
      </c>
      <c r="E176" s="38">
        <v>355.92</v>
      </c>
      <c r="F176" s="38">
        <v>456.14</v>
      </c>
      <c r="G176" s="38">
        <v>362.17</v>
      </c>
      <c r="H176" s="38">
        <v>202.49</v>
      </c>
      <c r="I176" s="38">
        <v>501.67</v>
      </c>
      <c r="J176" s="38">
        <v>422.65</v>
      </c>
      <c r="K176" s="38">
        <v>151.83000000000001</v>
      </c>
    </row>
    <row r="177" spans="1:11" ht="14.45" customHeight="1">
      <c r="A177" s="63"/>
      <c r="B177" s="39" t="s">
        <v>15</v>
      </c>
      <c r="C177" s="40">
        <v>0</v>
      </c>
      <c r="D177" s="40">
        <v>0.23899999999999999</v>
      </c>
      <c r="E177" s="41">
        <v>0.30930000000000002</v>
      </c>
      <c r="F177" s="40">
        <v>0.1148</v>
      </c>
      <c r="G177" s="41">
        <v>0.29720000000000002</v>
      </c>
      <c r="H177" s="41">
        <v>0.60709999999999997</v>
      </c>
      <c r="I177" s="40">
        <v>2.6499999999999999E-2</v>
      </c>
      <c r="J177" s="40">
        <v>0.17979999999999999</v>
      </c>
      <c r="K177" s="41">
        <v>0.70540000000000003</v>
      </c>
    </row>
    <row r="178" spans="1:11" ht="14.45">
      <c r="A178" s="62" t="s">
        <v>59</v>
      </c>
      <c r="B178" s="38" t="s">
        <v>12</v>
      </c>
      <c r="C178" s="42">
        <v>1037.97</v>
      </c>
      <c r="D178" s="42">
        <v>1037.97</v>
      </c>
      <c r="E178" s="42">
        <v>1037.97</v>
      </c>
      <c r="F178" s="42">
        <v>1037.97</v>
      </c>
      <c r="G178" s="42">
        <v>1037.97</v>
      </c>
      <c r="H178" s="42">
        <v>1037.97</v>
      </c>
      <c r="I178" s="42">
        <v>1037.97</v>
      </c>
      <c r="J178" s="42">
        <v>1037.97</v>
      </c>
      <c r="K178" s="42">
        <v>1037.97</v>
      </c>
    </row>
    <row r="179" spans="1:11" ht="14.45" customHeight="1">
      <c r="A179" s="62"/>
      <c r="B179" s="38" t="s">
        <v>13</v>
      </c>
      <c r="C179" s="38">
        <v>0</v>
      </c>
      <c r="D179" s="38">
        <v>772.9</v>
      </c>
      <c r="E179" s="38">
        <v>828.81</v>
      </c>
      <c r="F179" s="38">
        <v>685.25</v>
      </c>
      <c r="G179" s="38">
        <v>2.08</v>
      </c>
      <c r="H179" s="38">
        <v>950.76</v>
      </c>
      <c r="I179" s="38">
        <v>0.06</v>
      </c>
      <c r="J179" s="38">
        <v>0.12</v>
      </c>
      <c r="K179" s="38">
        <v>930.62</v>
      </c>
    </row>
    <row r="180" spans="1:11" ht="14.45" customHeight="1">
      <c r="A180" s="62"/>
      <c r="B180" s="38" t="s">
        <v>14</v>
      </c>
      <c r="C180" s="42">
        <v>1037.97</v>
      </c>
      <c r="D180" s="38">
        <v>265.07</v>
      </c>
      <c r="E180" s="38">
        <v>209.16</v>
      </c>
      <c r="F180" s="38">
        <v>352.72</v>
      </c>
      <c r="G180" s="42">
        <v>1035.8900000000001</v>
      </c>
      <c r="H180" s="38">
        <v>87.21</v>
      </c>
      <c r="I180" s="42">
        <v>1037.9100000000001</v>
      </c>
      <c r="J180" s="42">
        <v>1037.8499999999999</v>
      </c>
      <c r="K180" s="38">
        <v>107.35</v>
      </c>
    </row>
    <row r="181" spans="1:11" ht="14.45" customHeight="1">
      <c r="A181" s="63"/>
      <c r="B181" s="39" t="s">
        <v>15</v>
      </c>
      <c r="C181" s="40">
        <v>0</v>
      </c>
      <c r="D181" s="41">
        <v>0.74460000000000004</v>
      </c>
      <c r="E181" s="41">
        <v>0.79849999999999999</v>
      </c>
      <c r="F181" s="41">
        <v>0.66020000000000001</v>
      </c>
      <c r="G181" s="40">
        <v>2E-3</v>
      </c>
      <c r="H181" s="41">
        <v>0.91600000000000004</v>
      </c>
      <c r="I181" s="40">
        <v>1E-4</v>
      </c>
      <c r="J181" s="40">
        <v>1E-4</v>
      </c>
      <c r="K181" s="41">
        <v>0.89659999999999995</v>
      </c>
    </row>
    <row r="182" spans="1:11" ht="14.45">
      <c r="A182" s="62" t="s">
        <v>60</v>
      </c>
      <c r="B182" s="38" t="s">
        <v>12</v>
      </c>
      <c r="C182" s="42">
        <v>1634.14</v>
      </c>
      <c r="D182" s="42">
        <v>1634.14</v>
      </c>
      <c r="E182" s="42">
        <v>1634.14</v>
      </c>
      <c r="F182" s="42">
        <v>1634.14</v>
      </c>
      <c r="G182" s="42">
        <v>1634.14</v>
      </c>
      <c r="H182" s="42">
        <v>1634.14</v>
      </c>
      <c r="I182" s="42">
        <v>1634.14</v>
      </c>
      <c r="J182" s="42">
        <v>1634.14</v>
      </c>
      <c r="K182" s="42">
        <v>1634.14</v>
      </c>
    </row>
    <row r="183" spans="1:11" ht="14.45" customHeight="1">
      <c r="A183" s="62"/>
      <c r="B183" s="38" t="s">
        <v>13</v>
      </c>
      <c r="C183" s="38">
        <v>0</v>
      </c>
      <c r="D183" s="38">
        <v>184</v>
      </c>
      <c r="E183" s="42">
        <v>1140.55</v>
      </c>
      <c r="F183" s="38">
        <v>790.68</v>
      </c>
      <c r="G183" s="38">
        <v>5.22</v>
      </c>
      <c r="H183" s="42">
        <v>1417.63</v>
      </c>
      <c r="I183" s="38">
        <v>0</v>
      </c>
      <c r="J183" s="38">
        <v>0</v>
      </c>
      <c r="K183" s="38">
        <v>122.22</v>
      </c>
    </row>
    <row r="184" spans="1:11" ht="14.45" customHeight="1">
      <c r="A184" s="62"/>
      <c r="B184" s="38" t="s">
        <v>14</v>
      </c>
      <c r="C184" s="42">
        <v>1634.14</v>
      </c>
      <c r="D184" s="42">
        <v>1450.14</v>
      </c>
      <c r="E184" s="38">
        <v>493.59</v>
      </c>
      <c r="F184" s="38">
        <v>843.46</v>
      </c>
      <c r="G184" s="42">
        <v>1628.91</v>
      </c>
      <c r="H184" s="38">
        <v>216.51</v>
      </c>
      <c r="I184" s="42">
        <v>1634.14</v>
      </c>
      <c r="J184" s="42">
        <v>1634.14</v>
      </c>
      <c r="K184" s="42">
        <v>1511.92</v>
      </c>
    </row>
    <row r="185" spans="1:11" ht="14.45" customHeight="1">
      <c r="A185" s="63"/>
      <c r="B185" s="39" t="s">
        <v>15</v>
      </c>
      <c r="C185" s="40">
        <v>0</v>
      </c>
      <c r="D185" s="40">
        <v>0.11260000000000001</v>
      </c>
      <c r="E185" s="41">
        <v>0.69789999999999996</v>
      </c>
      <c r="F185" s="41">
        <v>0.48380000000000001</v>
      </c>
      <c r="G185" s="40">
        <v>3.2000000000000002E-3</v>
      </c>
      <c r="H185" s="41">
        <v>0.86750000000000005</v>
      </c>
      <c r="I185" s="40">
        <v>0</v>
      </c>
      <c r="J185" s="40">
        <v>0</v>
      </c>
      <c r="K185" s="40">
        <v>7.4800000000000005E-2</v>
      </c>
    </row>
    <row r="186" spans="1:11" ht="14.45">
      <c r="A186" s="62" t="s">
        <v>61</v>
      </c>
      <c r="B186" s="38" t="s">
        <v>12</v>
      </c>
      <c r="C186" s="42">
        <v>16769.21</v>
      </c>
      <c r="D186" s="42">
        <v>16769.21</v>
      </c>
      <c r="E186" s="42">
        <v>16769.21</v>
      </c>
      <c r="F186" s="42">
        <v>16769.21</v>
      </c>
      <c r="G186" s="42">
        <v>16769.21</v>
      </c>
      <c r="H186" s="42">
        <v>16769.21</v>
      </c>
      <c r="I186" s="42">
        <v>16769.21</v>
      </c>
      <c r="J186" s="42">
        <v>16769.21</v>
      </c>
      <c r="K186" s="42">
        <v>16769.21</v>
      </c>
    </row>
    <row r="187" spans="1:11" ht="14.45" customHeight="1">
      <c r="A187" s="62"/>
      <c r="B187" s="38" t="s">
        <v>13</v>
      </c>
      <c r="C187" s="42">
        <v>3616.76</v>
      </c>
      <c r="D187" s="42">
        <v>6711.37</v>
      </c>
      <c r="E187" s="42">
        <v>11591.76</v>
      </c>
      <c r="F187" s="42">
        <v>7423.65</v>
      </c>
      <c r="G187" s="42">
        <v>10552.87</v>
      </c>
      <c r="H187" s="42">
        <v>15411.98</v>
      </c>
      <c r="I187" s="38">
        <v>22.3</v>
      </c>
      <c r="J187" s="38">
        <v>11.44</v>
      </c>
      <c r="K187" s="38">
        <v>870.79</v>
      </c>
    </row>
    <row r="188" spans="1:11" ht="14.45" customHeight="1">
      <c r="A188" s="62"/>
      <c r="B188" s="38" t="s">
        <v>14</v>
      </c>
      <c r="C188" s="42">
        <v>13152.45</v>
      </c>
      <c r="D188" s="42">
        <v>10057.83</v>
      </c>
      <c r="E188" s="42">
        <v>5177.45</v>
      </c>
      <c r="F188" s="42">
        <v>9345.5499999999993</v>
      </c>
      <c r="G188" s="42">
        <v>6216.34</v>
      </c>
      <c r="H188" s="42">
        <v>1357.22</v>
      </c>
      <c r="I188" s="42">
        <v>16746.900000000001</v>
      </c>
      <c r="J188" s="42">
        <v>16757.77</v>
      </c>
      <c r="K188" s="42">
        <v>15898.42</v>
      </c>
    </row>
    <row r="189" spans="1:11" ht="14.45" customHeight="1">
      <c r="A189" s="63"/>
      <c r="B189" s="39" t="s">
        <v>15</v>
      </c>
      <c r="C189" s="40">
        <v>0.2157</v>
      </c>
      <c r="D189" s="41">
        <v>0.4002</v>
      </c>
      <c r="E189" s="41">
        <v>0.69130000000000003</v>
      </c>
      <c r="F189" s="41">
        <v>0.44269999999999998</v>
      </c>
      <c r="G189" s="41">
        <v>0.62929999999999997</v>
      </c>
      <c r="H189" s="41">
        <v>0.91910000000000003</v>
      </c>
      <c r="I189" s="40">
        <v>1.2999999999999999E-3</v>
      </c>
      <c r="J189" s="40">
        <v>6.9999999999999999E-4</v>
      </c>
      <c r="K189" s="40">
        <v>5.1900000000000002E-2</v>
      </c>
    </row>
    <row r="190" spans="1:11" ht="14.45">
      <c r="A190" s="62" t="s">
        <v>62</v>
      </c>
      <c r="B190" s="38" t="s">
        <v>12</v>
      </c>
      <c r="C190" s="42">
        <v>3519.48</v>
      </c>
      <c r="D190" s="42">
        <v>3519.48</v>
      </c>
      <c r="E190" s="42">
        <v>3519.48</v>
      </c>
      <c r="F190" s="42">
        <v>3519.48</v>
      </c>
      <c r="G190" s="42">
        <v>3519.48</v>
      </c>
      <c r="H190" s="42">
        <v>3519.48</v>
      </c>
      <c r="I190" s="42">
        <v>3519.48</v>
      </c>
      <c r="J190" s="42">
        <v>3519.48</v>
      </c>
      <c r="K190" s="42">
        <v>3519.48</v>
      </c>
    </row>
    <row r="191" spans="1:11" ht="14.45" customHeight="1">
      <c r="A191" s="62"/>
      <c r="B191" s="38" t="s">
        <v>13</v>
      </c>
      <c r="C191" s="38">
        <v>521.35</v>
      </c>
      <c r="D191" s="42">
        <v>1641.49</v>
      </c>
      <c r="E191" s="42">
        <v>2327.87</v>
      </c>
      <c r="F191" s="42">
        <v>1694.63</v>
      </c>
      <c r="G191" s="42">
        <v>2143.31</v>
      </c>
      <c r="H191" s="42">
        <v>3055.51</v>
      </c>
      <c r="I191" s="38">
        <v>9.18</v>
      </c>
      <c r="J191" s="38">
        <v>39.33</v>
      </c>
      <c r="K191" s="38">
        <v>13.34</v>
      </c>
    </row>
    <row r="192" spans="1:11" ht="14.45" customHeight="1">
      <c r="A192" s="62"/>
      <c r="B192" s="38" t="s">
        <v>14</v>
      </c>
      <c r="C192" s="42">
        <v>2998.13</v>
      </c>
      <c r="D192" s="42">
        <v>1877.98</v>
      </c>
      <c r="E192" s="42">
        <v>1191.5999999999999</v>
      </c>
      <c r="F192" s="42">
        <v>1824.85</v>
      </c>
      <c r="G192" s="42">
        <v>1376.16</v>
      </c>
      <c r="H192" s="38">
        <v>463.97</v>
      </c>
      <c r="I192" s="42">
        <v>3510.3</v>
      </c>
      <c r="J192" s="42">
        <v>3480.14</v>
      </c>
      <c r="K192" s="42">
        <v>3506.13</v>
      </c>
    </row>
    <row r="193" spans="1:11" ht="14.45" customHeight="1">
      <c r="A193" s="63"/>
      <c r="B193" s="39" t="s">
        <v>15</v>
      </c>
      <c r="C193" s="40">
        <v>0.14810000000000001</v>
      </c>
      <c r="D193" s="41">
        <v>0.46639999999999998</v>
      </c>
      <c r="E193" s="41">
        <v>0.66139999999999999</v>
      </c>
      <c r="F193" s="41">
        <v>0.48149999999999998</v>
      </c>
      <c r="G193" s="41">
        <v>0.60899999999999999</v>
      </c>
      <c r="H193" s="41">
        <v>0.86819999999999997</v>
      </c>
      <c r="I193" s="40">
        <v>2.5999999999999999E-3</v>
      </c>
      <c r="J193" s="40">
        <v>1.12E-2</v>
      </c>
      <c r="K193" s="40">
        <v>3.8E-3</v>
      </c>
    </row>
    <row r="194" spans="1:11" ht="14.45">
      <c r="A194" s="62" t="s">
        <v>63</v>
      </c>
      <c r="B194" s="38" t="s">
        <v>12</v>
      </c>
      <c r="C194" s="42">
        <v>2854.01</v>
      </c>
      <c r="D194" s="42">
        <v>2854.01</v>
      </c>
      <c r="E194" s="42">
        <v>2854.01</v>
      </c>
      <c r="F194" s="42">
        <v>2854.01</v>
      </c>
      <c r="G194" s="42">
        <v>2854.01</v>
      </c>
      <c r="H194" s="42">
        <v>2854.01</v>
      </c>
      <c r="I194" s="42">
        <v>2854.01</v>
      </c>
      <c r="J194" s="42">
        <v>2854.01</v>
      </c>
      <c r="K194" s="42">
        <v>2854.01</v>
      </c>
    </row>
    <row r="195" spans="1:11" ht="14.45" customHeight="1">
      <c r="A195" s="62"/>
      <c r="B195" s="38" t="s">
        <v>13</v>
      </c>
      <c r="C195" s="38">
        <v>599.07000000000005</v>
      </c>
      <c r="D195" s="38">
        <v>920.3</v>
      </c>
      <c r="E195" s="42">
        <v>1887.41</v>
      </c>
      <c r="F195" s="42">
        <v>1211.73</v>
      </c>
      <c r="G195" s="42">
        <v>1527.26</v>
      </c>
      <c r="H195" s="42">
        <v>2609.63</v>
      </c>
      <c r="I195" s="38">
        <v>3.62</v>
      </c>
      <c r="J195" s="38">
        <v>12.92</v>
      </c>
      <c r="K195" s="38">
        <v>771.03</v>
      </c>
    </row>
    <row r="196" spans="1:11" ht="14.45" customHeight="1">
      <c r="A196" s="62"/>
      <c r="B196" s="38" t="s">
        <v>14</v>
      </c>
      <c r="C196" s="42">
        <v>2254.94</v>
      </c>
      <c r="D196" s="42">
        <v>1933.7</v>
      </c>
      <c r="E196" s="38">
        <v>966.6</v>
      </c>
      <c r="F196" s="42">
        <v>1642.28</v>
      </c>
      <c r="G196" s="42">
        <v>1326.75</v>
      </c>
      <c r="H196" s="38">
        <v>244.37</v>
      </c>
      <c r="I196" s="42">
        <v>2850.39</v>
      </c>
      <c r="J196" s="42">
        <v>2841.09</v>
      </c>
      <c r="K196" s="42">
        <v>2082.98</v>
      </c>
    </row>
    <row r="197" spans="1:11" ht="14.45" customHeight="1">
      <c r="A197" s="63"/>
      <c r="B197" s="39" t="s">
        <v>15</v>
      </c>
      <c r="C197" s="40">
        <v>0.2099</v>
      </c>
      <c r="D197" s="41">
        <v>0.32250000000000001</v>
      </c>
      <c r="E197" s="41">
        <v>0.6613</v>
      </c>
      <c r="F197" s="41">
        <v>0.42459999999999998</v>
      </c>
      <c r="G197" s="41">
        <v>0.53510000000000002</v>
      </c>
      <c r="H197" s="41">
        <v>0.91439999999999999</v>
      </c>
      <c r="I197" s="40">
        <v>1.2999999999999999E-3</v>
      </c>
      <c r="J197" s="40">
        <v>4.4999999999999997E-3</v>
      </c>
      <c r="K197" s="41">
        <v>0.2702</v>
      </c>
    </row>
    <row r="198" spans="1:11" ht="14.45">
      <c r="A198" s="62" t="s">
        <v>64</v>
      </c>
      <c r="B198" s="38" t="s">
        <v>12</v>
      </c>
      <c r="C198" s="38">
        <v>504.51</v>
      </c>
      <c r="D198" s="38">
        <v>504.51</v>
      </c>
      <c r="E198" s="38">
        <v>504.51</v>
      </c>
      <c r="F198" s="38">
        <v>504.51</v>
      </c>
      <c r="G198" s="38">
        <v>504.51</v>
      </c>
      <c r="H198" s="38">
        <v>504.51</v>
      </c>
      <c r="I198" s="38">
        <v>504.51</v>
      </c>
      <c r="J198" s="38">
        <v>504.51</v>
      </c>
      <c r="K198" s="38">
        <v>504.51</v>
      </c>
    </row>
    <row r="199" spans="1:11" ht="14.45" customHeight="1">
      <c r="A199" s="62"/>
      <c r="B199" s="38" t="s">
        <v>13</v>
      </c>
      <c r="C199" s="38">
        <v>0</v>
      </c>
      <c r="D199" s="38">
        <v>232.77</v>
      </c>
      <c r="E199" s="38">
        <v>476.63</v>
      </c>
      <c r="F199" s="38">
        <v>362.82</v>
      </c>
      <c r="G199" s="38">
        <v>4.67</v>
      </c>
      <c r="H199" s="38">
        <v>395.3</v>
      </c>
      <c r="I199" s="38">
        <v>88.03</v>
      </c>
      <c r="J199" s="38">
        <v>0</v>
      </c>
      <c r="K199" s="38">
        <v>0</v>
      </c>
    </row>
    <row r="200" spans="1:11" ht="14.45" customHeight="1">
      <c r="A200" s="62"/>
      <c r="B200" s="38" t="s">
        <v>14</v>
      </c>
      <c r="C200" s="38">
        <v>504.51</v>
      </c>
      <c r="D200" s="38">
        <v>271.73</v>
      </c>
      <c r="E200" s="38">
        <v>27.88</v>
      </c>
      <c r="F200" s="38">
        <v>141.69</v>
      </c>
      <c r="G200" s="38">
        <v>499.84</v>
      </c>
      <c r="H200" s="38">
        <v>109.2</v>
      </c>
      <c r="I200" s="38">
        <v>416.48</v>
      </c>
      <c r="J200" s="38">
        <v>504.51</v>
      </c>
      <c r="K200" s="38">
        <v>504.51</v>
      </c>
    </row>
    <row r="201" spans="1:11" ht="14.45" customHeight="1">
      <c r="A201" s="63"/>
      <c r="B201" s="39" t="s">
        <v>15</v>
      </c>
      <c r="C201" s="40">
        <v>0</v>
      </c>
      <c r="D201" s="41">
        <v>0.46139999999999998</v>
      </c>
      <c r="E201" s="41">
        <v>0.94469999999999998</v>
      </c>
      <c r="F201" s="41">
        <v>0.71909999999999996</v>
      </c>
      <c r="G201" s="40">
        <v>9.2999999999999992E-3</v>
      </c>
      <c r="H201" s="41">
        <v>0.78349999999999997</v>
      </c>
      <c r="I201" s="40">
        <v>0.17449999999999999</v>
      </c>
      <c r="J201" s="40">
        <v>0</v>
      </c>
      <c r="K201" s="40">
        <v>0</v>
      </c>
    </row>
    <row r="202" spans="1:11" ht="14.45">
      <c r="A202" s="62" t="s">
        <v>65</v>
      </c>
      <c r="B202" s="38" t="s">
        <v>12</v>
      </c>
      <c r="C202" s="38">
        <v>366.92</v>
      </c>
      <c r="D202" s="38">
        <v>366.92</v>
      </c>
      <c r="E202" s="38">
        <v>366.92</v>
      </c>
      <c r="F202" s="38">
        <v>366.92</v>
      </c>
      <c r="G202" s="38">
        <v>366.92</v>
      </c>
      <c r="H202" s="38">
        <v>366.92</v>
      </c>
      <c r="I202" s="38">
        <v>366.92</v>
      </c>
      <c r="J202" s="38">
        <v>366.92</v>
      </c>
      <c r="K202" s="38">
        <v>366.92</v>
      </c>
    </row>
    <row r="203" spans="1:11" ht="14.45" customHeight="1">
      <c r="A203" s="62"/>
      <c r="B203" s="38" t="s">
        <v>13</v>
      </c>
      <c r="C203" s="38">
        <v>0</v>
      </c>
      <c r="D203" s="38">
        <v>354.73</v>
      </c>
      <c r="E203" s="38">
        <v>353.97</v>
      </c>
      <c r="F203" s="38">
        <v>263.74</v>
      </c>
      <c r="G203" s="38">
        <v>366.92</v>
      </c>
      <c r="H203" s="38">
        <v>366.92</v>
      </c>
      <c r="I203" s="38">
        <v>216.36</v>
      </c>
      <c r="J203" s="38">
        <v>18.21</v>
      </c>
      <c r="K203" s="38">
        <v>300.05</v>
      </c>
    </row>
    <row r="204" spans="1:11" ht="14.45" customHeight="1">
      <c r="A204" s="62"/>
      <c r="B204" s="38" t="s">
        <v>14</v>
      </c>
      <c r="C204" s="38">
        <v>366.92</v>
      </c>
      <c r="D204" s="38">
        <v>12.19</v>
      </c>
      <c r="E204" s="38">
        <v>12.95</v>
      </c>
      <c r="F204" s="38">
        <v>103.19</v>
      </c>
      <c r="G204" s="38">
        <v>0</v>
      </c>
      <c r="H204" s="38">
        <v>0</v>
      </c>
      <c r="I204" s="38">
        <v>150.56</v>
      </c>
      <c r="J204" s="38">
        <v>348.72</v>
      </c>
      <c r="K204" s="38">
        <v>66.87</v>
      </c>
    </row>
    <row r="205" spans="1:11" ht="14.45" customHeight="1">
      <c r="A205" s="63"/>
      <c r="B205" s="39" t="s">
        <v>15</v>
      </c>
      <c r="C205" s="40">
        <v>0</v>
      </c>
      <c r="D205" s="41">
        <v>0.96679999999999999</v>
      </c>
      <c r="E205" s="41">
        <v>0.9647</v>
      </c>
      <c r="F205" s="41">
        <v>0.71879999999999999</v>
      </c>
      <c r="G205" s="41">
        <v>1</v>
      </c>
      <c r="H205" s="41">
        <v>1</v>
      </c>
      <c r="I205" s="41">
        <v>0.5897</v>
      </c>
      <c r="J205" s="40">
        <v>4.9599999999999998E-2</v>
      </c>
      <c r="K205" s="41">
        <v>0.81769999999999998</v>
      </c>
    </row>
    <row r="206" spans="1:11" ht="14.45">
      <c r="A206" s="62" t="s">
        <v>66</v>
      </c>
      <c r="B206" s="38" t="s">
        <v>12</v>
      </c>
      <c r="C206" s="38">
        <v>620.11</v>
      </c>
      <c r="D206" s="38">
        <v>620.11</v>
      </c>
      <c r="E206" s="38">
        <v>620.11</v>
      </c>
      <c r="F206" s="38">
        <v>620.11</v>
      </c>
      <c r="G206" s="38">
        <v>620.11</v>
      </c>
      <c r="H206" s="38">
        <v>620.11</v>
      </c>
      <c r="I206" s="38">
        <v>620.11</v>
      </c>
      <c r="J206" s="38">
        <v>620.11</v>
      </c>
      <c r="K206" s="38">
        <v>620.11</v>
      </c>
    </row>
    <row r="207" spans="1:11" ht="14.45" customHeight="1">
      <c r="A207" s="62"/>
      <c r="B207" s="38" t="s">
        <v>13</v>
      </c>
      <c r="C207" s="38">
        <v>0</v>
      </c>
      <c r="D207" s="38">
        <v>617.02</v>
      </c>
      <c r="E207" s="38">
        <v>617.66</v>
      </c>
      <c r="F207" s="38">
        <v>426.4</v>
      </c>
      <c r="G207" s="38">
        <v>601.72</v>
      </c>
      <c r="H207" s="38">
        <v>610.86</v>
      </c>
      <c r="I207" s="38">
        <v>82.04</v>
      </c>
      <c r="J207" s="38">
        <v>2.5499999999999998</v>
      </c>
      <c r="K207" s="38">
        <v>31.09</v>
      </c>
    </row>
    <row r="208" spans="1:11" ht="14.45" customHeight="1">
      <c r="A208" s="62"/>
      <c r="B208" s="38" t="s">
        <v>14</v>
      </c>
      <c r="C208" s="38">
        <v>620.11</v>
      </c>
      <c r="D208" s="38">
        <v>3.09</v>
      </c>
      <c r="E208" s="38">
        <v>2.46</v>
      </c>
      <c r="F208" s="38">
        <v>193.72</v>
      </c>
      <c r="G208" s="38">
        <v>18.39</v>
      </c>
      <c r="H208" s="38">
        <v>9.25</v>
      </c>
      <c r="I208" s="38">
        <v>538.07000000000005</v>
      </c>
      <c r="J208" s="38">
        <v>617.55999999999995</v>
      </c>
      <c r="K208" s="38">
        <v>589.02</v>
      </c>
    </row>
    <row r="209" spans="1:11" ht="14.45" customHeight="1">
      <c r="A209" s="63"/>
      <c r="B209" s="39" t="s">
        <v>15</v>
      </c>
      <c r="C209" s="40">
        <v>0</v>
      </c>
      <c r="D209" s="41">
        <v>0.995</v>
      </c>
      <c r="E209" s="41">
        <v>0.996</v>
      </c>
      <c r="F209" s="41">
        <v>0.68759999999999999</v>
      </c>
      <c r="G209" s="41">
        <v>0.97030000000000005</v>
      </c>
      <c r="H209" s="41">
        <v>0.98509999999999998</v>
      </c>
      <c r="I209" s="40">
        <v>0.1323</v>
      </c>
      <c r="J209" s="40">
        <v>4.1000000000000003E-3</v>
      </c>
      <c r="K209" s="40">
        <v>5.0099999999999999E-2</v>
      </c>
    </row>
    <row r="210" spans="1:11" ht="14.45">
      <c r="A210" s="62" t="s">
        <v>67</v>
      </c>
      <c r="B210" s="38" t="s">
        <v>12</v>
      </c>
      <c r="C210" s="38">
        <v>58.67</v>
      </c>
      <c r="D210" s="38">
        <v>58.67</v>
      </c>
      <c r="E210" s="38">
        <v>58.67</v>
      </c>
      <c r="F210" s="38">
        <v>58.67</v>
      </c>
      <c r="G210" s="38">
        <v>58.67</v>
      </c>
      <c r="H210" s="38">
        <v>58.67</v>
      </c>
      <c r="I210" s="38">
        <v>58.67</v>
      </c>
      <c r="J210" s="38">
        <v>58.67</v>
      </c>
      <c r="K210" s="38">
        <v>58.67</v>
      </c>
    </row>
    <row r="211" spans="1:11" ht="14.45" customHeight="1">
      <c r="A211" s="62"/>
      <c r="B211" s="38" t="s">
        <v>13</v>
      </c>
      <c r="C211" s="38">
        <v>0</v>
      </c>
      <c r="D211" s="38">
        <v>56.39</v>
      </c>
      <c r="E211" s="38">
        <v>55.45</v>
      </c>
      <c r="F211" s="38">
        <v>56.4</v>
      </c>
      <c r="G211" s="38">
        <v>55.12</v>
      </c>
      <c r="H211" s="38">
        <v>58.67</v>
      </c>
      <c r="I211" s="38">
        <v>0.04</v>
      </c>
      <c r="J211" s="38">
        <v>1.49</v>
      </c>
      <c r="K211" s="38">
        <v>52.59</v>
      </c>
    </row>
    <row r="212" spans="1:11" ht="14.45" customHeight="1">
      <c r="A212" s="62"/>
      <c r="B212" s="38" t="s">
        <v>14</v>
      </c>
      <c r="C212" s="38">
        <v>58.67</v>
      </c>
      <c r="D212" s="38">
        <v>2.27</v>
      </c>
      <c r="E212" s="38">
        <v>3.22</v>
      </c>
      <c r="F212" s="38">
        <v>2.27</v>
      </c>
      <c r="G212" s="38">
        <v>3.55</v>
      </c>
      <c r="H212" s="38">
        <v>0</v>
      </c>
      <c r="I212" s="38">
        <v>58.63</v>
      </c>
      <c r="J212" s="38">
        <v>57.18</v>
      </c>
      <c r="K212" s="38">
        <v>6.07</v>
      </c>
    </row>
    <row r="213" spans="1:11" ht="14.45" customHeight="1">
      <c r="A213" s="63"/>
      <c r="B213" s="39" t="s">
        <v>15</v>
      </c>
      <c r="C213" s="40">
        <v>0</v>
      </c>
      <c r="D213" s="41">
        <v>0.96120000000000005</v>
      </c>
      <c r="E213" s="41">
        <v>0.94510000000000005</v>
      </c>
      <c r="F213" s="41">
        <v>0.96140000000000003</v>
      </c>
      <c r="G213" s="41">
        <v>0.9395</v>
      </c>
      <c r="H213" s="41">
        <v>1</v>
      </c>
      <c r="I213" s="40">
        <v>5.9999999999999995E-4</v>
      </c>
      <c r="J213" s="40">
        <v>2.53E-2</v>
      </c>
      <c r="K213" s="41">
        <v>0.89649999999999996</v>
      </c>
    </row>
    <row r="214" spans="1:11" ht="14.45">
      <c r="A214" s="62" t="s">
        <v>68</v>
      </c>
      <c r="B214" s="38" t="s">
        <v>12</v>
      </c>
      <c r="C214" s="38">
        <v>88.25</v>
      </c>
      <c r="D214" s="38">
        <v>88.25</v>
      </c>
      <c r="E214" s="38">
        <v>88.25</v>
      </c>
      <c r="F214" s="38">
        <v>88.25</v>
      </c>
      <c r="G214" s="38">
        <v>88.25</v>
      </c>
      <c r="H214" s="38">
        <v>88.25</v>
      </c>
      <c r="I214" s="38">
        <v>88.25</v>
      </c>
      <c r="J214" s="38">
        <v>88.25</v>
      </c>
      <c r="K214" s="38">
        <v>88.25</v>
      </c>
    </row>
    <row r="215" spans="1:11" ht="14.45" customHeight="1">
      <c r="A215" s="62"/>
      <c r="B215" s="38" t="s">
        <v>13</v>
      </c>
      <c r="C215" s="38">
        <v>0</v>
      </c>
      <c r="D215" s="38">
        <v>0.9</v>
      </c>
      <c r="E215" s="38">
        <v>0</v>
      </c>
      <c r="F215" s="38">
        <v>1.79</v>
      </c>
      <c r="G215" s="38">
        <v>0.02</v>
      </c>
      <c r="H215" s="38">
        <v>79.77</v>
      </c>
      <c r="I215" s="38">
        <v>0.16</v>
      </c>
      <c r="J215" s="38">
        <v>0.2</v>
      </c>
      <c r="K215" s="38">
        <v>86.05</v>
      </c>
    </row>
    <row r="216" spans="1:11" ht="14.45" customHeight="1">
      <c r="A216" s="62"/>
      <c r="B216" s="38" t="s">
        <v>14</v>
      </c>
      <c r="C216" s="38">
        <v>88.25</v>
      </c>
      <c r="D216" s="38">
        <v>87.35</v>
      </c>
      <c r="E216" s="38">
        <v>88.25</v>
      </c>
      <c r="F216" s="38">
        <v>86.46</v>
      </c>
      <c r="G216" s="38">
        <v>88.23</v>
      </c>
      <c r="H216" s="38">
        <v>8.48</v>
      </c>
      <c r="I216" s="38">
        <v>88.09</v>
      </c>
      <c r="J216" s="38">
        <v>88.05</v>
      </c>
      <c r="K216" s="38">
        <v>2.2000000000000002</v>
      </c>
    </row>
    <row r="217" spans="1:11" ht="14.45" customHeight="1">
      <c r="A217" s="63"/>
      <c r="B217" s="39" t="s">
        <v>15</v>
      </c>
      <c r="C217" s="40">
        <v>0</v>
      </c>
      <c r="D217" s="40">
        <v>1.0200000000000001E-2</v>
      </c>
      <c r="E217" s="40">
        <v>0</v>
      </c>
      <c r="F217" s="40">
        <v>2.0299999999999999E-2</v>
      </c>
      <c r="G217" s="40">
        <v>2.0000000000000001E-4</v>
      </c>
      <c r="H217" s="41">
        <v>0.90390000000000004</v>
      </c>
      <c r="I217" s="40">
        <v>1.9E-3</v>
      </c>
      <c r="J217" s="40">
        <v>2.3E-3</v>
      </c>
      <c r="K217" s="41">
        <v>0.97499999999999998</v>
      </c>
    </row>
    <row r="218" spans="1:11" ht="14.45">
      <c r="A218" s="62" t="s">
        <v>69</v>
      </c>
      <c r="B218" s="38" t="s">
        <v>12</v>
      </c>
      <c r="C218" s="42">
        <v>1425.26</v>
      </c>
      <c r="D218" s="42">
        <v>1425.26</v>
      </c>
      <c r="E218" s="42">
        <v>1425.26</v>
      </c>
      <c r="F218" s="42">
        <v>1425.26</v>
      </c>
      <c r="G218" s="42">
        <v>1425.26</v>
      </c>
      <c r="H218" s="42">
        <v>1425.26</v>
      </c>
      <c r="I218" s="42">
        <v>1425.26</v>
      </c>
      <c r="J218" s="42">
        <v>1425.26</v>
      </c>
      <c r="K218" s="42">
        <v>1425.26</v>
      </c>
    </row>
    <row r="219" spans="1:11" ht="14.45" customHeight="1">
      <c r="A219" s="62"/>
      <c r="B219" s="38" t="s">
        <v>13</v>
      </c>
      <c r="C219" s="38">
        <v>0</v>
      </c>
      <c r="D219" s="38">
        <v>825.54</v>
      </c>
      <c r="E219" s="38">
        <v>507.23</v>
      </c>
      <c r="F219" s="38">
        <v>613.62</v>
      </c>
      <c r="G219" s="38">
        <v>785.99</v>
      </c>
      <c r="H219" s="42">
        <v>1017.71</v>
      </c>
      <c r="I219" s="38">
        <v>413.91</v>
      </c>
      <c r="J219" s="38">
        <v>679.4</v>
      </c>
      <c r="K219" s="42">
        <v>1040.32</v>
      </c>
    </row>
    <row r="220" spans="1:11" ht="14.45" customHeight="1">
      <c r="A220" s="62"/>
      <c r="B220" s="38" t="s">
        <v>14</v>
      </c>
      <c r="C220" s="42">
        <v>1425.26</v>
      </c>
      <c r="D220" s="38">
        <v>599.72</v>
      </c>
      <c r="E220" s="38">
        <v>918.03</v>
      </c>
      <c r="F220" s="38">
        <v>811.65</v>
      </c>
      <c r="G220" s="38">
        <v>639.27</v>
      </c>
      <c r="H220" s="38">
        <v>407.55</v>
      </c>
      <c r="I220" s="42">
        <v>1011.35</v>
      </c>
      <c r="J220" s="38">
        <v>745.86</v>
      </c>
      <c r="K220" s="38">
        <v>384.94</v>
      </c>
    </row>
    <row r="221" spans="1:11" ht="14.45" customHeight="1">
      <c r="A221" s="63"/>
      <c r="B221" s="39" t="s">
        <v>15</v>
      </c>
      <c r="C221" s="40">
        <v>0</v>
      </c>
      <c r="D221" s="41">
        <v>0.57920000000000005</v>
      </c>
      <c r="E221" s="41">
        <v>0.35589999999999999</v>
      </c>
      <c r="F221" s="41">
        <v>0.43049999999999999</v>
      </c>
      <c r="G221" s="41">
        <v>0.55149999999999999</v>
      </c>
      <c r="H221" s="41">
        <v>0.71409999999999996</v>
      </c>
      <c r="I221" s="41">
        <v>0.29039999999999999</v>
      </c>
      <c r="J221" s="41">
        <v>0.47670000000000001</v>
      </c>
      <c r="K221" s="41">
        <v>0.72989999999999999</v>
      </c>
    </row>
    <row r="222" spans="1:11" ht="14.45">
      <c r="A222" s="62" t="s">
        <v>70</v>
      </c>
      <c r="B222" s="38" t="s">
        <v>12</v>
      </c>
      <c r="C222" s="38">
        <v>558.97</v>
      </c>
      <c r="D222" s="38">
        <v>558.97</v>
      </c>
      <c r="E222" s="38">
        <v>558.97</v>
      </c>
      <c r="F222" s="38">
        <v>558.97</v>
      </c>
      <c r="G222" s="38">
        <v>558.97</v>
      </c>
      <c r="H222" s="38">
        <v>558.97</v>
      </c>
      <c r="I222" s="38">
        <v>558.97</v>
      </c>
      <c r="J222" s="38">
        <v>558.97</v>
      </c>
      <c r="K222" s="38">
        <v>558.97</v>
      </c>
    </row>
    <row r="223" spans="1:11" ht="14.45" customHeight="1">
      <c r="A223" s="62"/>
      <c r="B223" s="38" t="s">
        <v>13</v>
      </c>
      <c r="C223" s="38">
        <v>0</v>
      </c>
      <c r="D223" s="38">
        <v>0.54</v>
      </c>
      <c r="E223" s="38">
        <v>0</v>
      </c>
      <c r="F223" s="38">
        <v>11.47</v>
      </c>
      <c r="G223" s="38">
        <v>85.56</v>
      </c>
      <c r="H223" s="38">
        <v>230.65</v>
      </c>
      <c r="I223" s="38">
        <v>0.46</v>
      </c>
      <c r="J223" s="38">
        <v>0</v>
      </c>
      <c r="K223" s="38">
        <v>455.68</v>
      </c>
    </row>
    <row r="224" spans="1:11" ht="14.45" customHeight="1">
      <c r="A224" s="62"/>
      <c r="B224" s="38" t="s">
        <v>14</v>
      </c>
      <c r="C224" s="38">
        <v>558.97</v>
      </c>
      <c r="D224" s="38">
        <v>558.42999999999995</v>
      </c>
      <c r="E224" s="38">
        <v>558.97</v>
      </c>
      <c r="F224" s="38">
        <v>547.5</v>
      </c>
      <c r="G224" s="38">
        <v>473.41</v>
      </c>
      <c r="H224" s="38">
        <v>328.32</v>
      </c>
      <c r="I224" s="38">
        <v>558.51</v>
      </c>
      <c r="J224" s="38">
        <v>558.97</v>
      </c>
      <c r="K224" s="38">
        <v>103.29</v>
      </c>
    </row>
    <row r="225" spans="1:11" ht="14.45" customHeight="1">
      <c r="A225" s="63"/>
      <c r="B225" s="39" t="s">
        <v>15</v>
      </c>
      <c r="C225" s="40">
        <v>0</v>
      </c>
      <c r="D225" s="40">
        <v>1E-3</v>
      </c>
      <c r="E225" s="40">
        <v>0</v>
      </c>
      <c r="F225" s="40">
        <v>2.0500000000000001E-2</v>
      </c>
      <c r="G225" s="40">
        <v>0.15310000000000001</v>
      </c>
      <c r="H225" s="41">
        <v>0.41260000000000002</v>
      </c>
      <c r="I225" s="40">
        <v>8.0000000000000004E-4</v>
      </c>
      <c r="J225" s="40">
        <v>0</v>
      </c>
      <c r="K225" s="41">
        <v>0.81520000000000004</v>
      </c>
    </row>
    <row r="226" spans="1:11" ht="14.45">
      <c r="A226" s="62" t="s">
        <v>71</v>
      </c>
      <c r="B226" s="38" t="s">
        <v>12</v>
      </c>
      <c r="C226" s="42">
        <v>11032.37</v>
      </c>
      <c r="D226" s="42">
        <v>11032.37</v>
      </c>
      <c r="E226" s="42">
        <v>11032.37</v>
      </c>
      <c r="F226" s="42">
        <v>11032.37</v>
      </c>
      <c r="G226" s="42">
        <v>11032.37</v>
      </c>
      <c r="H226" s="42">
        <v>11032.37</v>
      </c>
      <c r="I226" s="42">
        <v>11032.37</v>
      </c>
      <c r="J226" s="42">
        <v>11032.37</v>
      </c>
      <c r="K226" s="42">
        <v>11032.37</v>
      </c>
    </row>
    <row r="227" spans="1:11" ht="14.45" customHeight="1">
      <c r="A227" s="62"/>
      <c r="B227" s="38" t="s">
        <v>13</v>
      </c>
      <c r="C227" s="38">
        <v>0</v>
      </c>
      <c r="D227" s="42">
        <v>5327.44</v>
      </c>
      <c r="E227" s="42">
        <v>2065.16</v>
      </c>
      <c r="F227" s="42">
        <v>4882.1000000000004</v>
      </c>
      <c r="G227" s="38">
        <v>16.12</v>
      </c>
      <c r="H227" s="42">
        <v>9103.93</v>
      </c>
      <c r="I227" s="38">
        <v>9.4499999999999993</v>
      </c>
      <c r="J227" s="38">
        <v>119.6</v>
      </c>
      <c r="K227" s="42">
        <v>9745.39</v>
      </c>
    </row>
    <row r="228" spans="1:11" ht="14.45" customHeight="1">
      <c r="A228" s="62"/>
      <c r="B228" s="38" t="s">
        <v>14</v>
      </c>
      <c r="C228" s="42">
        <v>11032.37</v>
      </c>
      <c r="D228" s="42">
        <v>5704.93</v>
      </c>
      <c r="E228" s="42">
        <v>8967.2099999999991</v>
      </c>
      <c r="F228" s="42">
        <v>6150.27</v>
      </c>
      <c r="G228" s="42">
        <v>11016.25</v>
      </c>
      <c r="H228" s="42">
        <v>1928.44</v>
      </c>
      <c r="I228" s="42">
        <v>11022.92</v>
      </c>
      <c r="J228" s="42">
        <v>10912.77</v>
      </c>
      <c r="K228" s="42">
        <v>1286.98</v>
      </c>
    </row>
    <row r="229" spans="1:11" ht="14.45" customHeight="1">
      <c r="A229" s="63"/>
      <c r="B229" s="39" t="s">
        <v>15</v>
      </c>
      <c r="C229" s="40">
        <v>0</v>
      </c>
      <c r="D229" s="41">
        <v>0.4829</v>
      </c>
      <c r="E229" s="40">
        <v>0.18720000000000001</v>
      </c>
      <c r="F229" s="41">
        <v>0.4425</v>
      </c>
      <c r="G229" s="40">
        <v>1.5E-3</v>
      </c>
      <c r="H229" s="41">
        <v>0.82520000000000004</v>
      </c>
      <c r="I229" s="40">
        <v>8.9999999999999998E-4</v>
      </c>
      <c r="J229" s="40">
        <v>1.0800000000000001E-2</v>
      </c>
      <c r="K229" s="41">
        <v>0.88329999999999997</v>
      </c>
    </row>
    <row r="230" spans="1:11" ht="14.45">
      <c r="A230" s="62" t="s">
        <v>72</v>
      </c>
      <c r="B230" s="38" t="s">
        <v>12</v>
      </c>
      <c r="C230" s="42">
        <v>9007.24</v>
      </c>
      <c r="D230" s="42">
        <v>9007.24</v>
      </c>
      <c r="E230" s="42">
        <v>9007.24</v>
      </c>
      <c r="F230" s="42">
        <v>9007.24</v>
      </c>
      <c r="G230" s="42">
        <v>9007.24</v>
      </c>
      <c r="H230" s="42">
        <v>9007.24</v>
      </c>
      <c r="I230" s="42">
        <v>9007.24</v>
      </c>
      <c r="J230" s="42">
        <v>9007.24</v>
      </c>
      <c r="K230" s="42">
        <v>9007.24</v>
      </c>
    </row>
    <row r="231" spans="1:11" ht="14.45" customHeight="1">
      <c r="A231" s="62"/>
      <c r="B231" s="38" t="s">
        <v>13</v>
      </c>
      <c r="C231" s="38">
        <v>0</v>
      </c>
      <c r="D231" s="42">
        <v>1883.53</v>
      </c>
      <c r="E231" s="42">
        <v>4217.71</v>
      </c>
      <c r="F231" s="42">
        <v>4556.54</v>
      </c>
      <c r="G231" s="38">
        <v>36.29</v>
      </c>
      <c r="H231" s="42">
        <v>6561.16</v>
      </c>
      <c r="I231" s="38">
        <v>428.09</v>
      </c>
      <c r="J231" s="38">
        <v>10.73</v>
      </c>
      <c r="K231" s="42">
        <v>1260.76</v>
      </c>
    </row>
    <row r="232" spans="1:11" ht="14.45" customHeight="1">
      <c r="A232" s="62"/>
      <c r="B232" s="38" t="s">
        <v>14</v>
      </c>
      <c r="C232" s="42">
        <v>9007.24</v>
      </c>
      <c r="D232" s="42">
        <v>7123.71</v>
      </c>
      <c r="E232" s="42">
        <v>4789.53</v>
      </c>
      <c r="F232" s="42">
        <v>4450.7</v>
      </c>
      <c r="G232" s="42">
        <v>8970.9500000000007</v>
      </c>
      <c r="H232" s="42">
        <v>2446.08</v>
      </c>
      <c r="I232" s="42">
        <v>8579.16</v>
      </c>
      <c r="J232" s="42">
        <v>8996.51</v>
      </c>
      <c r="K232" s="42">
        <v>7746.48</v>
      </c>
    </row>
    <row r="233" spans="1:11" ht="14.45" customHeight="1">
      <c r="A233" s="63"/>
      <c r="B233" s="39" t="s">
        <v>15</v>
      </c>
      <c r="C233" s="40">
        <v>0</v>
      </c>
      <c r="D233" s="40">
        <v>0.20910000000000001</v>
      </c>
      <c r="E233" s="41">
        <v>0.46829999999999999</v>
      </c>
      <c r="F233" s="41">
        <v>0.50590000000000002</v>
      </c>
      <c r="G233" s="40">
        <v>4.0000000000000001E-3</v>
      </c>
      <c r="H233" s="41">
        <v>0.72840000000000005</v>
      </c>
      <c r="I233" s="40">
        <v>4.7500000000000001E-2</v>
      </c>
      <c r="J233" s="40">
        <v>1.1999999999999999E-3</v>
      </c>
      <c r="K233" s="40">
        <v>0.14000000000000001</v>
      </c>
    </row>
    <row r="234" spans="1:11" ht="14.45">
      <c r="A234" s="62" t="s">
        <v>73</v>
      </c>
      <c r="B234" s="38" t="s">
        <v>12</v>
      </c>
      <c r="C234" s="38">
        <v>91.88</v>
      </c>
      <c r="D234" s="38">
        <v>91.88</v>
      </c>
      <c r="E234" s="38">
        <v>91.88</v>
      </c>
      <c r="F234" s="38">
        <v>91.88</v>
      </c>
      <c r="G234" s="38">
        <v>91.88</v>
      </c>
      <c r="H234" s="38">
        <v>91.88</v>
      </c>
      <c r="I234" s="38">
        <v>91.88</v>
      </c>
      <c r="J234" s="38">
        <v>91.88</v>
      </c>
      <c r="K234" s="38">
        <v>91.88</v>
      </c>
    </row>
    <row r="235" spans="1:11" ht="14.45" customHeight="1">
      <c r="A235" s="62"/>
      <c r="B235" s="38" t="s">
        <v>13</v>
      </c>
      <c r="C235" s="38">
        <v>0</v>
      </c>
      <c r="D235" s="38">
        <v>45.88</v>
      </c>
      <c r="E235" s="38">
        <v>38.68</v>
      </c>
      <c r="F235" s="38">
        <v>34.57</v>
      </c>
      <c r="G235" s="38">
        <v>45.6</v>
      </c>
      <c r="H235" s="38">
        <v>68.59</v>
      </c>
      <c r="I235" s="38">
        <v>0</v>
      </c>
      <c r="J235" s="38">
        <v>0</v>
      </c>
      <c r="K235" s="38">
        <v>0</v>
      </c>
    </row>
    <row r="236" spans="1:11" ht="14.45" customHeight="1">
      <c r="A236" s="62"/>
      <c r="B236" s="38" t="s">
        <v>14</v>
      </c>
      <c r="C236" s="38">
        <v>91.88</v>
      </c>
      <c r="D236" s="38">
        <v>46</v>
      </c>
      <c r="E236" s="38">
        <v>53.2</v>
      </c>
      <c r="F236" s="38">
        <v>57.32</v>
      </c>
      <c r="G236" s="38">
        <v>46.28</v>
      </c>
      <c r="H236" s="38">
        <v>23.29</v>
      </c>
      <c r="I236" s="38">
        <v>91.88</v>
      </c>
      <c r="J236" s="38">
        <v>91.88</v>
      </c>
      <c r="K236" s="38">
        <v>91.88</v>
      </c>
    </row>
    <row r="237" spans="1:11" ht="14.45" customHeight="1">
      <c r="A237" s="63"/>
      <c r="B237" s="39" t="s">
        <v>15</v>
      </c>
      <c r="C237" s="40">
        <v>0</v>
      </c>
      <c r="D237" s="41">
        <v>0.49930000000000002</v>
      </c>
      <c r="E237" s="41">
        <v>0.42099999999999999</v>
      </c>
      <c r="F237" s="41">
        <v>0.37619999999999998</v>
      </c>
      <c r="G237" s="41">
        <v>0.49630000000000002</v>
      </c>
      <c r="H237" s="41">
        <v>0.74650000000000005</v>
      </c>
      <c r="I237" s="40">
        <v>0</v>
      </c>
      <c r="J237" s="40">
        <v>0</v>
      </c>
      <c r="K237" s="40">
        <v>0</v>
      </c>
    </row>
    <row r="238" spans="1:11" ht="14.45">
      <c r="A238" s="62" t="s">
        <v>74</v>
      </c>
      <c r="B238" s="38" t="s">
        <v>12</v>
      </c>
      <c r="C238" s="38">
        <v>351.72</v>
      </c>
      <c r="D238" s="38">
        <v>351.72</v>
      </c>
      <c r="E238" s="38">
        <v>351.72</v>
      </c>
      <c r="F238" s="38">
        <v>351.72</v>
      </c>
      <c r="G238" s="38">
        <v>351.72</v>
      </c>
      <c r="H238" s="38">
        <v>351.72</v>
      </c>
      <c r="I238" s="38">
        <v>351.72</v>
      </c>
      <c r="J238" s="38">
        <v>351.72</v>
      </c>
      <c r="K238" s="38">
        <v>351.72</v>
      </c>
    </row>
    <row r="239" spans="1:11" ht="14.45" customHeight="1">
      <c r="A239" s="62"/>
      <c r="B239" s="38" t="s">
        <v>13</v>
      </c>
      <c r="C239" s="38">
        <v>0</v>
      </c>
      <c r="D239" s="38">
        <v>237.25</v>
      </c>
      <c r="E239" s="38">
        <v>222.65</v>
      </c>
      <c r="F239" s="38">
        <v>159.66999999999999</v>
      </c>
      <c r="G239" s="38">
        <v>234.13</v>
      </c>
      <c r="H239" s="38">
        <v>315.37</v>
      </c>
      <c r="I239" s="38">
        <v>82.64</v>
      </c>
      <c r="J239" s="38">
        <v>0.62</v>
      </c>
      <c r="K239" s="38">
        <v>158.16999999999999</v>
      </c>
    </row>
    <row r="240" spans="1:11" ht="14.45" customHeight="1">
      <c r="A240" s="62"/>
      <c r="B240" s="38" t="s">
        <v>14</v>
      </c>
      <c r="C240" s="38">
        <v>351.72</v>
      </c>
      <c r="D240" s="38">
        <v>114.47</v>
      </c>
      <c r="E240" s="38">
        <v>129.07</v>
      </c>
      <c r="F240" s="38">
        <v>192.04</v>
      </c>
      <c r="G240" s="38">
        <v>117.59</v>
      </c>
      <c r="H240" s="38">
        <v>36.35</v>
      </c>
      <c r="I240" s="38">
        <v>269.07</v>
      </c>
      <c r="J240" s="38">
        <v>351.1</v>
      </c>
      <c r="K240" s="38">
        <v>193.55</v>
      </c>
    </row>
    <row r="241" spans="1:11" ht="14.45" customHeight="1">
      <c r="A241" s="63"/>
      <c r="B241" s="39" t="s">
        <v>15</v>
      </c>
      <c r="C241" s="40">
        <v>0</v>
      </c>
      <c r="D241" s="41">
        <v>0.67449999999999999</v>
      </c>
      <c r="E241" s="41">
        <v>0.63300000000000001</v>
      </c>
      <c r="F241" s="41">
        <v>0.45400000000000001</v>
      </c>
      <c r="G241" s="41">
        <v>0.66569999999999996</v>
      </c>
      <c r="H241" s="41">
        <v>0.89670000000000005</v>
      </c>
      <c r="I241" s="40">
        <v>0.23499999999999999</v>
      </c>
      <c r="J241" s="40">
        <v>1.8E-3</v>
      </c>
      <c r="K241" s="41">
        <v>0.44969999999999999</v>
      </c>
    </row>
    <row r="242" spans="1:11" ht="14.45">
      <c r="A242" s="62" t="s">
        <v>75</v>
      </c>
      <c r="B242" s="38" t="s">
        <v>12</v>
      </c>
      <c r="C242" s="38">
        <v>863.12</v>
      </c>
      <c r="D242" s="38">
        <v>863.12</v>
      </c>
      <c r="E242" s="38">
        <v>863.12</v>
      </c>
      <c r="F242" s="38">
        <v>863.12</v>
      </c>
      <c r="G242" s="38">
        <v>863.12</v>
      </c>
      <c r="H242" s="38">
        <v>863.12</v>
      </c>
      <c r="I242" s="38">
        <v>863.12</v>
      </c>
      <c r="J242" s="38">
        <v>863.12</v>
      </c>
      <c r="K242" s="38">
        <v>863.12</v>
      </c>
    </row>
    <row r="243" spans="1:11" ht="14.45" customHeight="1">
      <c r="A243" s="62"/>
      <c r="B243" s="38" t="s">
        <v>13</v>
      </c>
      <c r="C243" s="38">
        <v>595.1</v>
      </c>
      <c r="D243" s="38">
        <v>0</v>
      </c>
      <c r="E243" s="38">
        <v>502.84</v>
      </c>
      <c r="F243" s="38">
        <v>362.53</v>
      </c>
      <c r="G243" s="38">
        <v>166.7</v>
      </c>
      <c r="H243" s="38">
        <v>833.11</v>
      </c>
      <c r="I243" s="38">
        <v>0</v>
      </c>
      <c r="J243" s="38">
        <v>0</v>
      </c>
      <c r="K243" s="38">
        <v>0</v>
      </c>
    </row>
    <row r="244" spans="1:11" ht="14.45" customHeight="1">
      <c r="A244" s="62"/>
      <c r="B244" s="38" t="s">
        <v>14</v>
      </c>
      <c r="C244" s="38">
        <v>268.02</v>
      </c>
      <c r="D244" s="38">
        <v>863.12</v>
      </c>
      <c r="E244" s="38">
        <v>360.28</v>
      </c>
      <c r="F244" s="38">
        <v>500.59</v>
      </c>
      <c r="G244" s="38">
        <v>696.42</v>
      </c>
      <c r="H244" s="38">
        <v>30.01</v>
      </c>
      <c r="I244" s="38">
        <v>863.12</v>
      </c>
      <c r="J244" s="38">
        <v>863.12</v>
      </c>
      <c r="K244" s="38">
        <v>863.12</v>
      </c>
    </row>
    <row r="245" spans="1:11" ht="14.45" customHeight="1">
      <c r="A245" s="63"/>
      <c r="B245" s="39" t="s">
        <v>15</v>
      </c>
      <c r="C245" s="41">
        <v>0.6895</v>
      </c>
      <c r="D245" s="40">
        <v>0</v>
      </c>
      <c r="E245" s="41">
        <v>0.58260000000000001</v>
      </c>
      <c r="F245" s="41">
        <v>0.42</v>
      </c>
      <c r="G245" s="40">
        <v>0.19309999999999999</v>
      </c>
      <c r="H245" s="41">
        <v>0.96519999999999995</v>
      </c>
      <c r="I245" s="40">
        <v>0</v>
      </c>
      <c r="J245" s="40">
        <v>0</v>
      </c>
      <c r="K245" s="40">
        <v>0</v>
      </c>
    </row>
    <row r="246" spans="1:11" ht="14.45">
      <c r="A246" s="62" t="s">
        <v>76</v>
      </c>
      <c r="B246" s="38" t="s">
        <v>12</v>
      </c>
      <c r="C246" s="38">
        <v>48.44</v>
      </c>
      <c r="D246" s="38">
        <v>48.44</v>
      </c>
      <c r="E246" s="38">
        <v>48.44</v>
      </c>
      <c r="F246" s="38">
        <v>48.44</v>
      </c>
      <c r="G246" s="38">
        <v>48.44</v>
      </c>
      <c r="H246" s="38">
        <v>48.44</v>
      </c>
      <c r="I246" s="38">
        <v>48.44</v>
      </c>
      <c r="J246" s="38">
        <v>48.44</v>
      </c>
      <c r="K246" s="38">
        <v>48.44</v>
      </c>
    </row>
    <row r="247" spans="1:11" ht="14.45" customHeight="1">
      <c r="A247" s="62"/>
      <c r="B247" s="38" t="s">
        <v>13</v>
      </c>
      <c r="C247" s="38">
        <v>0.27</v>
      </c>
      <c r="D247" s="38">
        <v>0</v>
      </c>
      <c r="E247" s="38">
        <v>0</v>
      </c>
      <c r="F247" s="38">
        <v>20.99</v>
      </c>
      <c r="G247" s="38">
        <v>0</v>
      </c>
      <c r="H247" s="38">
        <v>48.44</v>
      </c>
      <c r="I247" s="38">
        <v>0</v>
      </c>
      <c r="J247" s="38">
        <v>0</v>
      </c>
      <c r="K247" s="38">
        <v>0</v>
      </c>
    </row>
    <row r="248" spans="1:11" ht="14.45" customHeight="1">
      <c r="A248" s="62"/>
      <c r="B248" s="38" t="s">
        <v>14</v>
      </c>
      <c r="C248" s="38">
        <v>48.17</v>
      </c>
      <c r="D248" s="38">
        <v>48.44</v>
      </c>
      <c r="E248" s="38">
        <v>48.44</v>
      </c>
      <c r="F248" s="38">
        <v>27.45</v>
      </c>
      <c r="G248" s="38">
        <v>48.44</v>
      </c>
      <c r="H248" s="38">
        <v>0</v>
      </c>
      <c r="I248" s="38">
        <v>48.44</v>
      </c>
      <c r="J248" s="38">
        <v>48.44</v>
      </c>
      <c r="K248" s="38">
        <v>48.44</v>
      </c>
    </row>
    <row r="249" spans="1:11" ht="14.45" customHeight="1">
      <c r="A249" s="63"/>
      <c r="B249" s="39" t="s">
        <v>15</v>
      </c>
      <c r="C249" s="40">
        <v>5.5999999999999999E-3</v>
      </c>
      <c r="D249" s="40">
        <v>0</v>
      </c>
      <c r="E249" s="40">
        <v>0</v>
      </c>
      <c r="F249" s="41">
        <v>0.43340000000000001</v>
      </c>
      <c r="G249" s="40">
        <v>0</v>
      </c>
      <c r="H249" s="41">
        <v>1</v>
      </c>
      <c r="I249" s="40">
        <v>0</v>
      </c>
      <c r="J249" s="40">
        <v>0</v>
      </c>
      <c r="K249" s="40">
        <v>0</v>
      </c>
    </row>
    <row r="250" spans="1:11" ht="14.45">
      <c r="A250" s="62" t="s">
        <v>77</v>
      </c>
      <c r="B250" s="38" t="s">
        <v>12</v>
      </c>
      <c r="C250" s="38">
        <v>174.69</v>
      </c>
      <c r="D250" s="38">
        <v>174.69</v>
      </c>
      <c r="E250" s="38">
        <v>174.69</v>
      </c>
      <c r="F250" s="38">
        <v>174.69</v>
      </c>
      <c r="G250" s="38">
        <v>174.69</v>
      </c>
      <c r="H250" s="38">
        <v>174.69</v>
      </c>
      <c r="I250" s="38">
        <v>174.69</v>
      </c>
      <c r="J250" s="38">
        <v>174.69</v>
      </c>
      <c r="K250" s="38">
        <v>174.69</v>
      </c>
    </row>
    <row r="251" spans="1:11" ht="14.45" customHeight="1">
      <c r="A251" s="62"/>
      <c r="B251" s="38" t="s">
        <v>13</v>
      </c>
      <c r="C251" s="38">
        <v>1.66</v>
      </c>
      <c r="D251" s="38">
        <v>0</v>
      </c>
      <c r="E251" s="38">
        <v>10.25</v>
      </c>
      <c r="F251" s="38">
        <v>69.09</v>
      </c>
      <c r="G251" s="38">
        <v>0</v>
      </c>
      <c r="H251" s="38">
        <v>133.31</v>
      </c>
      <c r="I251" s="38">
        <v>0</v>
      </c>
      <c r="J251" s="38">
        <v>0</v>
      </c>
      <c r="K251" s="38">
        <v>0</v>
      </c>
    </row>
    <row r="252" spans="1:11" ht="14.45" customHeight="1">
      <c r="A252" s="62"/>
      <c r="B252" s="38" t="s">
        <v>14</v>
      </c>
      <c r="C252" s="38">
        <v>173.03</v>
      </c>
      <c r="D252" s="38">
        <v>174.69</v>
      </c>
      <c r="E252" s="38">
        <v>164.43</v>
      </c>
      <c r="F252" s="38">
        <v>105.6</v>
      </c>
      <c r="G252" s="38">
        <v>174.69</v>
      </c>
      <c r="H252" s="38">
        <v>41.38</v>
      </c>
      <c r="I252" s="38">
        <v>174.69</v>
      </c>
      <c r="J252" s="38">
        <v>174.69</v>
      </c>
      <c r="K252" s="38">
        <v>174.69</v>
      </c>
    </row>
    <row r="253" spans="1:11" ht="14.45" customHeight="1">
      <c r="A253" s="63"/>
      <c r="B253" s="39" t="s">
        <v>15</v>
      </c>
      <c r="C253" s="40">
        <v>9.4999999999999998E-3</v>
      </c>
      <c r="D253" s="40">
        <v>0</v>
      </c>
      <c r="E253" s="40">
        <v>5.8700000000000002E-2</v>
      </c>
      <c r="F253" s="41">
        <v>0.39550000000000002</v>
      </c>
      <c r="G253" s="40">
        <v>0</v>
      </c>
      <c r="H253" s="41">
        <v>0.7631</v>
      </c>
      <c r="I253" s="40">
        <v>0</v>
      </c>
      <c r="J253" s="40">
        <v>0</v>
      </c>
      <c r="K253" s="40">
        <v>0</v>
      </c>
    </row>
    <row r="254" spans="1:11" ht="14.45">
      <c r="A254" s="62" t="s">
        <v>78</v>
      </c>
      <c r="B254" s="38" t="s">
        <v>12</v>
      </c>
      <c r="C254" s="38">
        <v>341.44</v>
      </c>
      <c r="D254" s="38">
        <v>341.44</v>
      </c>
      <c r="E254" s="38">
        <v>341.44</v>
      </c>
      <c r="F254" s="38">
        <v>341.44</v>
      </c>
      <c r="G254" s="38">
        <v>341.44</v>
      </c>
      <c r="H254" s="38">
        <v>341.44</v>
      </c>
      <c r="I254" s="38">
        <v>341.44</v>
      </c>
      <c r="J254" s="38">
        <v>341.44</v>
      </c>
      <c r="K254" s="38">
        <v>341.44</v>
      </c>
    </row>
    <row r="255" spans="1:11" ht="14.45" customHeight="1">
      <c r="A255" s="62"/>
      <c r="B255" s="38" t="s">
        <v>13</v>
      </c>
      <c r="C255" s="38">
        <v>0</v>
      </c>
      <c r="D255" s="38">
        <v>0.22</v>
      </c>
      <c r="E255" s="38">
        <v>26.44</v>
      </c>
      <c r="F255" s="38">
        <v>17.87</v>
      </c>
      <c r="G255" s="38">
        <v>16.440000000000001</v>
      </c>
      <c r="H255" s="38">
        <v>146.69</v>
      </c>
      <c r="I255" s="38">
        <v>0</v>
      </c>
      <c r="J255" s="38">
        <v>1.23</v>
      </c>
      <c r="K255" s="38">
        <v>152.83000000000001</v>
      </c>
    </row>
    <row r="256" spans="1:11" ht="14.45" customHeight="1">
      <c r="A256" s="62"/>
      <c r="B256" s="38" t="s">
        <v>14</v>
      </c>
      <c r="C256" s="38">
        <v>341.44</v>
      </c>
      <c r="D256" s="38">
        <v>341.22</v>
      </c>
      <c r="E256" s="38">
        <v>315</v>
      </c>
      <c r="F256" s="38">
        <v>323.57</v>
      </c>
      <c r="G256" s="38">
        <v>325</v>
      </c>
      <c r="H256" s="38">
        <v>194.74</v>
      </c>
      <c r="I256" s="38">
        <v>341.44</v>
      </c>
      <c r="J256" s="38">
        <v>340.21</v>
      </c>
      <c r="K256" s="38">
        <v>188.6</v>
      </c>
    </row>
    <row r="257" spans="1:11" ht="14.45" customHeight="1">
      <c r="A257" s="63"/>
      <c r="B257" s="39" t="s">
        <v>15</v>
      </c>
      <c r="C257" s="40">
        <v>0</v>
      </c>
      <c r="D257" s="40">
        <v>5.9999999999999995E-4</v>
      </c>
      <c r="E257" s="40">
        <v>7.7399999999999997E-2</v>
      </c>
      <c r="F257" s="40">
        <v>5.2299999999999999E-2</v>
      </c>
      <c r="G257" s="40">
        <v>4.8099999999999997E-2</v>
      </c>
      <c r="H257" s="41">
        <v>0.42959999999999998</v>
      </c>
      <c r="I257" s="40">
        <v>0</v>
      </c>
      <c r="J257" s="40">
        <v>3.5999999999999999E-3</v>
      </c>
      <c r="K257" s="41">
        <v>0.4476</v>
      </c>
    </row>
    <row r="258" spans="1:11" ht="14.45">
      <c r="A258" s="62" t="s">
        <v>79</v>
      </c>
      <c r="B258" s="38" t="s">
        <v>12</v>
      </c>
      <c r="C258" s="38">
        <v>845.87</v>
      </c>
      <c r="D258" s="38">
        <v>845.87</v>
      </c>
      <c r="E258" s="38">
        <v>845.87</v>
      </c>
      <c r="F258" s="38">
        <v>845.87</v>
      </c>
      <c r="G258" s="38">
        <v>845.87</v>
      </c>
      <c r="H258" s="38">
        <v>845.87</v>
      </c>
      <c r="I258" s="38">
        <v>845.87</v>
      </c>
      <c r="J258" s="38">
        <v>845.87</v>
      </c>
      <c r="K258" s="38">
        <v>845.87</v>
      </c>
    </row>
    <row r="259" spans="1:11" ht="14.45" customHeight="1">
      <c r="A259" s="62"/>
      <c r="B259" s="38" t="s">
        <v>13</v>
      </c>
      <c r="C259" s="38">
        <v>518.78</v>
      </c>
      <c r="D259" s="38">
        <v>43.7</v>
      </c>
      <c r="E259" s="38">
        <v>603.53</v>
      </c>
      <c r="F259" s="38">
        <v>342.26</v>
      </c>
      <c r="G259" s="38">
        <v>557.26</v>
      </c>
      <c r="H259" s="38">
        <v>761.45</v>
      </c>
      <c r="I259" s="38">
        <v>0</v>
      </c>
      <c r="J259" s="38">
        <v>0</v>
      </c>
      <c r="K259" s="38">
        <v>0</v>
      </c>
    </row>
    <row r="260" spans="1:11" ht="14.45" customHeight="1">
      <c r="A260" s="62"/>
      <c r="B260" s="38" t="s">
        <v>14</v>
      </c>
      <c r="C260" s="38">
        <v>327.08999999999997</v>
      </c>
      <c r="D260" s="38">
        <v>802.17</v>
      </c>
      <c r="E260" s="38">
        <v>242.34</v>
      </c>
      <c r="F260" s="38">
        <v>503.61</v>
      </c>
      <c r="G260" s="38">
        <v>288.61</v>
      </c>
      <c r="H260" s="38">
        <v>84.42</v>
      </c>
      <c r="I260" s="38">
        <v>845.87</v>
      </c>
      <c r="J260" s="38">
        <v>845.87</v>
      </c>
      <c r="K260" s="38">
        <v>845.87</v>
      </c>
    </row>
    <row r="261" spans="1:11" ht="14.45" customHeight="1">
      <c r="A261" s="63"/>
      <c r="B261" s="39" t="s">
        <v>15</v>
      </c>
      <c r="C261" s="41">
        <v>0.61329999999999996</v>
      </c>
      <c r="D261" s="40">
        <v>5.1700000000000003E-2</v>
      </c>
      <c r="E261" s="41">
        <v>0.71350000000000002</v>
      </c>
      <c r="F261" s="41">
        <v>0.40460000000000002</v>
      </c>
      <c r="G261" s="41">
        <v>0.65880000000000005</v>
      </c>
      <c r="H261" s="41">
        <v>0.9002</v>
      </c>
      <c r="I261" s="40">
        <v>0</v>
      </c>
      <c r="J261" s="40">
        <v>0</v>
      </c>
      <c r="K261" s="40">
        <v>0</v>
      </c>
    </row>
    <row r="262" spans="1:11" ht="14.45">
      <c r="A262" s="62" t="s">
        <v>80</v>
      </c>
      <c r="B262" s="38" t="s">
        <v>12</v>
      </c>
      <c r="C262" s="42">
        <v>2614.7199999999998</v>
      </c>
      <c r="D262" s="42">
        <v>2614.7199999999998</v>
      </c>
      <c r="E262" s="42">
        <v>2614.7199999999998</v>
      </c>
      <c r="F262" s="42">
        <v>2614.7199999999998</v>
      </c>
      <c r="G262" s="42">
        <v>2614.7199999999998</v>
      </c>
      <c r="H262" s="42">
        <v>2614.7199999999998</v>
      </c>
      <c r="I262" s="42">
        <v>2614.7199999999998</v>
      </c>
      <c r="J262" s="42">
        <v>2614.7199999999998</v>
      </c>
      <c r="K262" s="42">
        <v>2614.7199999999998</v>
      </c>
    </row>
    <row r="263" spans="1:11" ht="14.45" customHeight="1">
      <c r="A263" s="62"/>
      <c r="B263" s="38" t="s">
        <v>13</v>
      </c>
      <c r="C263" s="38">
        <v>0</v>
      </c>
      <c r="D263" s="38">
        <v>998.07</v>
      </c>
      <c r="E263" s="42">
        <v>1743.05</v>
      </c>
      <c r="F263" s="42">
        <v>1221.52</v>
      </c>
      <c r="G263" s="42">
        <v>1836.23</v>
      </c>
      <c r="H263" s="42">
        <v>2042.83</v>
      </c>
      <c r="I263" s="38">
        <v>35.56</v>
      </c>
      <c r="J263" s="38">
        <v>7.77</v>
      </c>
      <c r="K263" s="38">
        <v>844.34</v>
      </c>
    </row>
    <row r="264" spans="1:11" ht="14.45" customHeight="1">
      <c r="A264" s="62"/>
      <c r="B264" s="38" t="s">
        <v>14</v>
      </c>
      <c r="C264" s="42">
        <v>2614.7199999999998</v>
      </c>
      <c r="D264" s="42">
        <v>1616.65</v>
      </c>
      <c r="E264" s="38">
        <v>871.67</v>
      </c>
      <c r="F264" s="42">
        <v>1393.2</v>
      </c>
      <c r="G264" s="38">
        <v>778.49</v>
      </c>
      <c r="H264" s="38">
        <v>571.9</v>
      </c>
      <c r="I264" s="42">
        <v>2579.17</v>
      </c>
      <c r="J264" s="42">
        <v>2606.9499999999998</v>
      </c>
      <c r="K264" s="42">
        <v>1770.39</v>
      </c>
    </row>
    <row r="265" spans="1:11" ht="14.45" customHeight="1">
      <c r="A265" s="63"/>
      <c r="B265" s="39" t="s">
        <v>15</v>
      </c>
      <c r="C265" s="40">
        <v>0</v>
      </c>
      <c r="D265" s="41">
        <v>0.38169999999999998</v>
      </c>
      <c r="E265" s="41">
        <v>0.66659999999999997</v>
      </c>
      <c r="F265" s="41">
        <v>0.4672</v>
      </c>
      <c r="G265" s="41">
        <v>0.70230000000000004</v>
      </c>
      <c r="H265" s="41">
        <v>0.78129999999999999</v>
      </c>
      <c r="I265" s="40">
        <v>1.3599999999999999E-2</v>
      </c>
      <c r="J265" s="40">
        <v>3.0000000000000001E-3</v>
      </c>
      <c r="K265" s="41">
        <v>0.32290000000000002</v>
      </c>
    </row>
    <row r="266" spans="1:11" ht="14.45">
      <c r="A266" s="62" t="s">
        <v>81</v>
      </c>
      <c r="B266" s="38" t="s">
        <v>12</v>
      </c>
      <c r="C266" s="38">
        <v>228.62</v>
      </c>
      <c r="D266" s="38">
        <v>228.62</v>
      </c>
      <c r="E266" s="38">
        <v>228.62</v>
      </c>
      <c r="F266" s="38">
        <v>228.62</v>
      </c>
      <c r="G266" s="38">
        <v>228.62</v>
      </c>
      <c r="H266" s="38">
        <v>228.62</v>
      </c>
      <c r="I266" s="38">
        <v>228.62</v>
      </c>
      <c r="J266" s="38">
        <v>228.62</v>
      </c>
      <c r="K266" s="38">
        <v>228.62</v>
      </c>
    </row>
    <row r="267" spans="1:11" ht="14.45" customHeight="1">
      <c r="A267" s="62"/>
      <c r="B267" s="38" t="s">
        <v>13</v>
      </c>
      <c r="C267" s="38">
        <v>0</v>
      </c>
      <c r="D267" s="38">
        <v>0.02</v>
      </c>
      <c r="E267" s="38">
        <v>177.85</v>
      </c>
      <c r="F267" s="38">
        <v>114.07</v>
      </c>
      <c r="G267" s="38">
        <v>24.3</v>
      </c>
      <c r="H267" s="38">
        <v>163.04</v>
      </c>
      <c r="I267" s="38">
        <v>0</v>
      </c>
      <c r="J267" s="38">
        <v>0</v>
      </c>
      <c r="K267" s="38">
        <v>131.1</v>
      </c>
    </row>
    <row r="268" spans="1:11" ht="14.45" customHeight="1">
      <c r="A268" s="62"/>
      <c r="B268" s="38" t="s">
        <v>14</v>
      </c>
      <c r="C268" s="38">
        <v>228.62</v>
      </c>
      <c r="D268" s="38">
        <v>228.61</v>
      </c>
      <c r="E268" s="38">
        <v>50.77</v>
      </c>
      <c r="F268" s="38">
        <v>114.55</v>
      </c>
      <c r="G268" s="38">
        <v>204.32</v>
      </c>
      <c r="H268" s="38">
        <v>65.58</v>
      </c>
      <c r="I268" s="38">
        <v>228.62</v>
      </c>
      <c r="J268" s="38">
        <v>228.62</v>
      </c>
      <c r="K268" s="38">
        <v>97.52</v>
      </c>
    </row>
    <row r="269" spans="1:11" ht="14.45" customHeight="1">
      <c r="A269" s="63"/>
      <c r="B269" s="39" t="s">
        <v>15</v>
      </c>
      <c r="C269" s="40">
        <v>0</v>
      </c>
      <c r="D269" s="40">
        <v>1E-4</v>
      </c>
      <c r="E269" s="41">
        <v>0.77790000000000004</v>
      </c>
      <c r="F269" s="41">
        <v>0.499</v>
      </c>
      <c r="G269" s="40">
        <v>0.10630000000000001</v>
      </c>
      <c r="H269" s="41">
        <v>0.71319999999999995</v>
      </c>
      <c r="I269" s="40">
        <v>0</v>
      </c>
      <c r="J269" s="40">
        <v>0</v>
      </c>
      <c r="K269" s="41">
        <v>0.57350000000000001</v>
      </c>
    </row>
    <row r="270" spans="1:11" ht="14.45">
      <c r="A270" s="62" t="s">
        <v>82</v>
      </c>
      <c r="B270" s="38" t="s">
        <v>12</v>
      </c>
      <c r="C270" s="38">
        <v>712.85</v>
      </c>
      <c r="D270" s="38">
        <v>712.85</v>
      </c>
      <c r="E270" s="38">
        <v>712.85</v>
      </c>
      <c r="F270" s="38">
        <v>712.85</v>
      </c>
      <c r="G270" s="38">
        <v>712.85</v>
      </c>
      <c r="H270" s="38">
        <v>712.85</v>
      </c>
      <c r="I270" s="38">
        <v>712.85</v>
      </c>
      <c r="J270" s="38">
        <v>712.85</v>
      </c>
      <c r="K270" s="38">
        <v>712.85</v>
      </c>
    </row>
    <row r="271" spans="1:11" ht="14.45" customHeight="1">
      <c r="A271" s="62"/>
      <c r="B271" s="38" t="s">
        <v>13</v>
      </c>
      <c r="C271" s="38">
        <v>0</v>
      </c>
      <c r="D271" s="38">
        <v>1.98</v>
      </c>
      <c r="E271" s="38">
        <v>494.05</v>
      </c>
      <c r="F271" s="38">
        <v>54.36</v>
      </c>
      <c r="G271" s="38">
        <v>3.13</v>
      </c>
      <c r="H271" s="38">
        <v>602.85</v>
      </c>
      <c r="I271" s="38">
        <v>0</v>
      </c>
      <c r="J271" s="38">
        <v>0.62</v>
      </c>
      <c r="K271" s="38">
        <v>540.33000000000004</v>
      </c>
    </row>
    <row r="272" spans="1:11" ht="14.45" customHeight="1">
      <c r="A272" s="62"/>
      <c r="B272" s="38" t="s">
        <v>14</v>
      </c>
      <c r="C272" s="38">
        <v>712.85</v>
      </c>
      <c r="D272" s="38">
        <v>710.87</v>
      </c>
      <c r="E272" s="38">
        <v>218.8</v>
      </c>
      <c r="F272" s="38">
        <v>658.5</v>
      </c>
      <c r="G272" s="38">
        <v>709.73</v>
      </c>
      <c r="H272" s="38">
        <v>110.01</v>
      </c>
      <c r="I272" s="38">
        <v>712.85</v>
      </c>
      <c r="J272" s="38">
        <v>712.23</v>
      </c>
      <c r="K272" s="38">
        <v>172.52</v>
      </c>
    </row>
    <row r="273" spans="1:11" ht="14.45" customHeight="1">
      <c r="A273" s="63"/>
      <c r="B273" s="39" t="s">
        <v>15</v>
      </c>
      <c r="C273" s="40">
        <v>0</v>
      </c>
      <c r="D273" s="40">
        <v>2.8E-3</v>
      </c>
      <c r="E273" s="41">
        <v>0.69310000000000005</v>
      </c>
      <c r="F273" s="40">
        <v>7.6300000000000007E-2</v>
      </c>
      <c r="G273" s="40">
        <v>4.4000000000000003E-3</v>
      </c>
      <c r="H273" s="41">
        <v>0.84570000000000001</v>
      </c>
      <c r="I273" s="40">
        <v>0</v>
      </c>
      <c r="J273" s="40">
        <v>8.9999999999999998E-4</v>
      </c>
      <c r="K273" s="41">
        <v>0.75800000000000001</v>
      </c>
    </row>
    <row r="274" spans="1:11" ht="14.45">
      <c r="A274" s="62" t="s">
        <v>83</v>
      </c>
      <c r="B274" s="38" t="s">
        <v>12</v>
      </c>
      <c r="C274" s="38">
        <v>29.1</v>
      </c>
      <c r="D274" s="38">
        <v>29.1</v>
      </c>
      <c r="E274" s="38">
        <v>29.1</v>
      </c>
      <c r="F274" s="38">
        <v>29.1</v>
      </c>
      <c r="G274" s="38">
        <v>29.1</v>
      </c>
      <c r="H274" s="38">
        <v>29.1</v>
      </c>
      <c r="I274" s="38">
        <v>29.1</v>
      </c>
      <c r="J274" s="38">
        <v>29.1</v>
      </c>
      <c r="K274" s="38">
        <v>29.1</v>
      </c>
    </row>
    <row r="275" spans="1:11" ht="14.45" customHeight="1">
      <c r="A275" s="62"/>
      <c r="B275" s="38" t="s">
        <v>13</v>
      </c>
      <c r="C275" s="38">
        <v>21.44</v>
      </c>
      <c r="D275" s="38">
        <v>0</v>
      </c>
      <c r="E275" s="38">
        <v>21.92</v>
      </c>
      <c r="F275" s="38">
        <v>21.92</v>
      </c>
      <c r="G275" s="38">
        <v>20.99</v>
      </c>
      <c r="H275" s="38">
        <v>29.1</v>
      </c>
      <c r="I275" s="38">
        <v>0</v>
      </c>
      <c r="J275" s="38">
        <v>0</v>
      </c>
      <c r="K275" s="38">
        <v>0</v>
      </c>
    </row>
    <row r="276" spans="1:11" ht="14.45" customHeight="1">
      <c r="A276" s="62"/>
      <c r="B276" s="38" t="s">
        <v>14</v>
      </c>
      <c r="C276" s="38">
        <v>7.66</v>
      </c>
      <c r="D276" s="38">
        <v>29.1</v>
      </c>
      <c r="E276" s="38">
        <v>7.18</v>
      </c>
      <c r="F276" s="38">
        <v>7.18</v>
      </c>
      <c r="G276" s="38">
        <v>8.11</v>
      </c>
      <c r="H276" s="38">
        <v>0</v>
      </c>
      <c r="I276" s="38">
        <v>29.1</v>
      </c>
      <c r="J276" s="38">
        <v>29.1</v>
      </c>
      <c r="K276" s="38">
        <v>29.1</v>
      </c>
    </row>
    <row r="277" spans="1:11" ht="14.45" customHeight="1">
      <c r="A277" s="63"/>
      <c r="B277" s="39" t="s">
        <v>15</v>
      </c>
      <c r="C277" s="41">
        <v>0.73660000000000003</v>
      </c>
      <c r="D277" s="40">
        <v>0</v>
      </c>
      <c r="E277" s="41">
        <v>0.75329999999999997</v>
      </c>
      <c r="F277" s="41">
        <v>0.75329999999999997</v>
      </c>
      <c r="G277" s="41">
        <v>0.72140000000000004</v>
      </c>
      <c r="H277" s="41">
        <v>1</v>
      </c>
      <c r="I277" s="40">
        <v>0</v>
      </c>
      <c r="J277" s="40">
        <v>0</v>
      </c>
      <c r="K277" s="40">
        <v>0</v>
      </c>
    </row>
    <row r="278" spans="1:11" ht="14.45">
      <c r="A278" s="62" t="s">
        <v>84</v>
      </c>
      <c r="B278" s="38" t="s">
        <v>12</v>
      </c>
      <c r="C278" s="38">
        <v>687.08</v>
      </c>
      <c r="D278" s="38">
        <v>687.08</v>
      </c>
      <c r="E278" s="38">
        <v>687.08</v>
      </c>
      <c r="F278" s="38">
        <v>687.08</v>
      </c>
      <c r="G278" s="38">
        <v>687.08</v>
      </c>
      <c r="H278" s="38">
        <v>687.08</v>
      </c>
      <c r="I278" s="38">
        <v>687.08</v>
      </c>
      <c r="J278" s="38">
        <v>687.08</v>
      </c>
      <c r="K278" s="38">
        <v>687.08</v>
      </c>
    </row>
    <row r="279" spans="1:11" ht="14.45" customHeight="1">
      <c r="A279" s="62"/>
      <c r="B279" s="38" t="s">
        <v>13</v>
      </c>
      <c r="C279" s="38">
        <v>0</v>
      </c>
      <c r="D279" s="38">
        <v>1.89</v>
      </c>
      <c r="E279" s="38">
        <v>161.41999999999999</v>
      </c>
      <c r="F279" s="38">
        <v>264.92</v>
      </c>
      <c r="G279" s="38">
        <v>368.17</v>
      </c>
      <c r="H279" s="38">
        <v>467.68</v>
      </c>
      <c r="I279" s="38">
        <v>1.1499999999999999</v>
      </c>
      <c r="J279" s="38">
        <v>7.3</v>
      </c>
      <c r="K279" s="38">
        <v>418.32</v>
      </c>
    </row>
    <row r="280" spans="1:11" ht="14.45" customHeight="1">
      <c r="A280" s="62"/>
      <c r="B280" s="38" t="s">
        <v>14</v>
      </c>
      <c r="C280" s="38">
        <v>687.08</v>
      </c>
      <c r="D280" s="38">
        <v>685.19</v>
      </c>
      <c r="E280" s="38">
        <v>525.66999999999996</v>
      </c>
      <c r="F280" s="38">
        <v>422.17</v>
      </c>
      <c r="G280" s="38">
        <v>318.91000000000003</v>
      </c>
      <c r="H280" s="38">
        <v>219.41</v>
      </c>
      <c r="I280" s="38">
        <v>685.93</v>
      </c>
      <c r="J280" s="38">
        <v>679.78</v>
      </c>
      <c r="K280" s="38">
        <v>268.77</v>
      </c>
    </row>
    <row r="281" spans="1:11" ht="14.45" customHeight="1">
      <c r="A281" s="63"/>
      <c r="B281" s="39" t="s">
        <v>15</v>
      </c>
      <c r="C281" s="40">
        <v>0</v>
      </c>
      <c r="D281" s="40">
        <v>2.7000000000000001E-3</v>
      </c>
      <c r="E281" s="40">
        <v>0.2349</v>
      </c>
      <c r="F281" s="41">
        <v>0.3856</v>
      </c>
      <c r="G281" s="41">
        <v>0.53590000000000004</v>
      </c>
      <c r="H281" s="41">
        <v>0.68069999999999997</v>
      </c>
      <c r="I281" s="40">
        <v>1.6999999999999999E-3</v>
      </c>
      <c r="J281" s="40">
        <v>1.06E-2</v>
      </c>
      <c r="K281" s="41">
        <v>0.60880000000000001</v>
      </c>
    </row>
    <row r="282" spans="1:11" ht="14.45">
      <c r="A282" s="62" t="s">
        <v>85</v>
      </c>
      <c r="B282" s="38" t="s">
        <v>12</v>
      </c>
      <c r="C282" s="42">
        <v>13901.55</v>
      </c>
      <c r="D282" s="42">
        <v>13901.55</v>
      </c>
      <c r="E282" s="42">
        <v>13901.55</v>
      </c>
      <c r="F282" s="42">
        <v>13901.55</v>
      </c>
      <c r="G282" s="42">
        <v>13901.55</v>
      </c>
      <c r="H282" s="42">
        <v>13901.55</v>
      </c>
      <c r="I282" s="42">
        <v>13901.55</v>
      </c>
      <c r="J282" s="42">
        <v>13901.55</v>
      </c>
      <c r="K282" s="42">
        <v>13901.55</v>
      </c>
    </row>
    <row r="283" spans="1:11" ht="14.45" customHeight="1">
      <c r="A283" s="62"/>
      <c r="B283" s="38" t="s">
        <v>13</v>
      </c>
      <c r="C283" s="38">
        <v>0</v>
      </c>
      <c r="D283" s="42">
        <v>3748.87</v>
      </c>
      <c r="E283" s="42">
        <v>3774.74</v>
      </c>
      <c r="F283" s="42">
        <v>5974.58</v>
      </c>
      <c r="G283" s="42">
        <v>8782.59</v>
      </c>
      <c r="H283" s="42">
        <v>11231.73</v>
      </c>
      <c r="I283" s="42">
        <v>2003.14</v>
      </c>
      <c r="J283" s="38">
        <v>171.89</v>
      </c>
      <c r="K283" s="42">
        <v>8413.1</v>
      </c>
    </row>
    <row r="284" spans="1:11" ht="14.45" customHeight="1">
      <c r="A284" s="62"/>
      <c r="B284" s="38" t="s">
        <v>14</v>
      </c>
      <c r="C284" s="42">
        <v>13901.55</v>
      </c>
      <c r="D284" s="42">
        <v>10152.68</v>
      </c>
      <c r="E284" s="42">
        <v>10126.81</v>
      </c>
      <c r="F284" s="42">
        <v>7926.97</v>
      </c>
      <c r="G284" s="42">
        <v>5118.96</v>
      </c>
      <c r="H284" s="42">
        <v>2669.82</v>
      </c>
      <c r="I284" s="42">
        <v>11898.41</v>
      </c>
      <c r="J284" s="42">
        <v>13729.66</v>
      </c>
      <c r="K284" s="42">
        <v>5488.45</v>
      </c>
    </row>
    <row r="285" spans="1:11" ht="14.45" customHeight="1">
      <c r="A285" s="63"/>
      <c r="B285" s="39" t="s">
        <v>15</v>
      </c>
      <c r="C285" s="40">
        <v>0</v>
      </c>
      <c r="D285" s="41">
        <v>0.2697</v>
      </c>
      <c r="E285" s="41">
        <v>0.27150000000000002</v>
      </c>
      <c r="F285" s="41">
        <v>0.42980000000000002</v>
      </c>
      <c r="G285" s="41">
        <v>0.63180000000000003</v>
      </c>
      <c r="H285" s="41">
        <v>0.80789999999999995</v>
      </c>
      <c r="I285" s="40">
        <v>0.14410000000000001</v>
      </c>
      <c r="J285" s="40">
        <v>1.24E-2</v>
      </c>
      <c r="K285" s="41">
        <v>0.60519999999999996</v>
      </c>
    </row>
    <row r="286" spans="1:11" ht="14.45">
      <c r="A286" s="62" t="s">
        <v>86</v>
      </c>
      <c r="B286" s="38" t="s">
        <v>12</v>
      </c>
      <c r="C286" s="42">
        <v>1638.81</v>
      </c>
      <c r="D286" s="42">
        <v>1638.81</v>
      </c>
      <c r="E286" s="42">
        <v>1638.81</v>
      </c>
      <c r="F286" s="42">
        <v>1638.81</v>
      </c>
      <c r="G286" s="42">
        <v>1638.81</v>
      </c>
      <c r="H286" s="42">
        <v>1638.81</v>
      </c>
      <c r="I286" s="42">
        <v>1638.81</v>
      </c>
      <c r="J286" s="42">
        <v>1638.81</v>
      </c>
      <c r="K286" s="42">
        <v>1638.81</v>
      </c>
    </row>
    <row r="287" spans="1:11" ht="14.45" customHeight="1">
      <c r="A287" s="62"/>
      <c r="B287" s="38" t="s">
        <v>13</v>
      </c>
      <c r="C287" s="38">
        <v>0</v>
      </c>
      <c r="D287" s="38">
        <v>0.45</v>
      </c>
      <c r="E287" s="38">
        <v>543.46</v>
      </c>
      <c r="F287" s="38">
        <v>748.94</v>
      </c>
      <c r="G287" s="38">
        <v>604.69000000000005</v>
      </c>
      <c r="H287" s="42">
        <v>1361.88</v>
      </c>
      <c r="I287" s="38">
        <v>1.27</v>
      </c>
      <c r="J287" s="38">
        <v>1.71</v>
      </c>
      <c r="K287" s="42">
        <v>1061.26</v>
      </c>
    </row>
    <row r="288" spans="1:11" ht="14.45" customHeight="1">
      <c r="A288" s="62"/>
      <c r="B288" s="38" t="s">
        <v>14</v>
      </c>
      <c r="C288" s="42">
        <v>1638.81</v>
      </c>
      <c r="D288" s="42">
        <v>1638.36</v>
      </c>
      <c r="E288" s="42">
        <v>1095.3399999999999</v>
      </c>
      <c r="F288" s="38">
        <v>889.87</v>
      </c>
      <c r="G288" s="42">
        <v>1034.1099999999999</v>
      </c>
      <c r="H288" s="38">
        <v>276.92</v>
      </c>
      <c r="I288" s="42">
        <v>1637.54</v>
      </c>
      <c r="J288" s="42">
        <v>1637.09</v>
      </c>
      <c r="K288" s="38">
        <v>577.54999999999995</v>
      </c>
    </row>
    <row r="289" spans="1:11" ht="14.45" customHeight="1">
      <c r="A289" s="63"/>
      <c r="B289" s="39" t="s">
        <v>15</v>
      </c>
      <c r="C289" s="40">
        <v>0</v>
      </c>
      <c r="D289" s="40">
        <v>2.9999999999999997E-4</v>
      </c>
      <c r="E289" s="41">
        <v>0.33160000000000001</v>
      </c>
      <c r="F289" s="41">
        <v>0.45700000000000002</v>
      </c>
      <c r="G289" s="41">
        <v>0.36899999999999999</v>
      </c>
      <c r="H289" s="41">
        <v>0.83099999999999996</v>
      </c>
      <c r="I289" s="40">
        <v>8.0000000000000004E-4</v>
      </c>
      <c r="J289" s="40">
        <v>1E-3</v>
      </c>
      <c r="K289" s="41">
        <v>0.64759999999999995</v>
      </c>
    </row>
    <row r="290" spans="1:11" ht="14.45">
      <c r="A290" s="62" t="s">
        <v>87</v>
      </c>
      <c r="B290" s="38" t="s">
        <v>12</v>
      </c>
      <c r="C290" s="42">
        <v>5114.55</v>
      </c>
      <c r="D290" s="42">
        <v>5114.55</v>
      </c>
      <c r="E290" s="42">
        <v>5114.55</v>
      </c>
      <c r="F290" s="42">
        <v>5114.55</v>
      </c>
      <c r="G290" s="42">
        <v>5114.55</v>
      </c>
      <c r="H290" s="42">
        <v>5114.55</v>
      </c>
      <c r="I290" s="42">
        <v>5114.55</v>
      </c>
      <c r="J290" s="42">
        <v>5114.55</v>
      </c>
      <c r="K290" s="42">
        <v>5114.55</v>
      </c>
    </row>
    <row r="291" spans="1:11" ht="14.45" customHeight="1">
      <c r="A291" s="62"/>
      <c r="B291" s="38" t="s">
        <v>13</v>
      </c>
      <c r="C291" s="38">
        <v>0</v>
      </c>
      <c r="D291" s="38">
        <v>6.74</v>
      </c>
      <c r="E291" s="38">
        <v>748.05</v>
      </c>
      <c r="F291" s="42">
        <v>1420.88</v>
      </c>
      <c r="G291" s="38">
        <v>4.8</v>
      </c>
      <c r="H291" s="42">
        <v>4087.61</v>
      </c>
      <c r="I291" s="38">
        <v>3.61</v>
      </c>
      <c r="J291" s="38">
        <v>20.02</v>
      </c>
      <c r="K291" s="42">
        <v>3643.63</v>
      </c>
    </row>
    <row r="292" spans="1:11" ht="14.45" customHeight="1">
      <c r="A292" s="62"/>
      <c r="B292" s="38" t="s">
        <v>14</v>
      </c>
      <c r="C292" s="42">
        <v>5114.55</v>
      </c>
      <c r="D292" s="42">
        <v>5107.8100000000004</v>
      </c>
      <c r="E292" s="42">
        <v>4366.5</v>
      </c>
      <c r="F292" s="42">
        <v>3693.68</v>
      </c>
      <c r="G292" s="42">
        <v>5109.75</v>
      </c>
      <c r="H292" s="42">
        <v>1026.94</v>
      </c>
      <c r="I292" s="42">
        <v>5110.9399999999996</v>
      </c>
      <c r="J292" s="42">
        <v>5094.53</v>
      </c>
      <c r="K292" s="42">
        <v>1470.93</v>
      </c>
    </row>
    <row r="293" spans="1:11" ht="14.45" customHeight="1">
      <c r="A293" s="63"/>
      <c r="B293" s="39" t="s">
        <v>15</v>
      </c>
      <c r="C293" s="40">
        <v>0</v>
      </c>
      <c r="D293" s="40">
        <v>1.2999999999999999E-3</v>
      </c>
      <c r="E293" s="40">
        <v>0.14630000000000001</v>
      </c>
      <c r="F293" s="41">
        <v>0.27779999999999999</v>
      </c>
      <c r="G293" s="40">
        <v>8.9999999999999998E-4</v>
      </c>
      <c r="H293" s="41">
        <v>0.79920000000000002</v>
      </c>
      <c r="I293" s="40">
        <v>6.9999999999999999E-4</v>
      </c>
      <c r="J293" s="40">
        <v>3.8999999999999998E-3</v>
      </c>
      <c r="K293" s="41">
        <v>0.71240000000000003</v>
      </c>
    </row>
    <row r="294" spans="1:11" ht="14.45">
      <c r="A294" s="62" t="s">
        <v>88</v>
      </c>
      <c r="B294" s="38" t="s">
        <v>12</v>
      </c>
      <c r="C294" s="38">
        <v>46.75</v>
      </c>
      <c r="D294" s="38">
        <v>46.75</v>
      </c>
      <c r="E294" s="38">
        <v>46.75</v>
      </c>
      <c r="F294" s="38">
        <v>46.75</v>
      </c>
      <c r="G294" s="38">
        <v>46.75</v>
      </c>
      <c r="H294" s="38">
        <v>46.75</v>
      </c>
      <c r="I294" s="38">
        <v>46.75</v>
      </c>
      <c r="J294" s="38">
        <v>46.75</v>
      </c>
      <c r="K294" s="38">
        <v>46.75</v>
      </c>
    </row>
    <row r="295" spans="1:11" ht="14.45" customHeight="1">
      <c r="A295" s="62"/>
      <c r="B295" s="38" t="s">
        <v>13</v>
      </c>
      <c r="C295" s="38">
        <v>0</v>
      </c>
      <c r="D295" s="38">
        <v>0.65</v>
      </c>
      <c r="E295" s="38">
        <v>2.46</v>
      </c>
      <c r="F295" s="38">
        <v>9.4600000000000009</v>
      </c>
      <c r="G295" s="38">
        <v>19.77</v>
      </c>
      <c r="H295" s="38">
        <v>46.75</v>
      </c>
      <c r="I295" s="38">
        <v>0</v>
      </c>
      <c r="J295" s="38">
        <v>0</v>
      </c>
      <c r="K295" s="38">
        <v>1.35</v>
      </c>
    </row>
    <row r="296" spans="1:11" ht="14.45" customHeight="1">
      <c r="A296" s="62"/>
      <c r="B296" s="38" t="s">
        <v>14</v>
      </c>
      <c r="C296" s="38">
        <v>46.75</v>
      </c>
      <c r="D296" s="38">
        <v>46.09</v>
      </c>
      <c r="E296" s="38">
        <v>44.29</v>
      </c>
      <c r="F296" s="38">
        <v>37.28</v>
      </c>
      <c r="G296" s="38">
        <v>26.98</v>
      </c>
      <c r="H296" s="38">
        <v>0</v>
      </c>
      <c r="I296" s="38">
        <v>46.75</v>
      </c>
      <c r="J296" s="38">
        <v>46.75</v>
      </c>
      <c r="K296" s="38">
        <v>45.4</v>
      </c>
    </row>
    <row r="297" spans="1:11" ht="14.45" customHeight="1">
      <c r="A297" s="63"/>
      <c r="B297" s="39" t="s">
        <v>15</v>
      </c>
      <c r="C297" s="40">
        <v>0</v>
      </c>
      <c r="D297" s="40">
        <v>1.4E-2</v>
      </c>
      <c r="E297" s="40">
        <v>5.2600000000000001E-2</v>
      </c>
      <c r="F297" s="40">
        <v>0.2024</v>
      </c>
      <c r="G297" s="41">
        <v>0.42299999999999999</v>
      </c>
      <c r="H297" s="41">
        <v>1</v>
      </c>
      <c r="I297" s="40">
        <v>0</v>
      </c>
      <c r="J297" s="40">
        <v>0</v>
      </c>
      <c r="K297" s="40">
        <v>2.8799999999999999E-2</v>
      </c>
    </row>
    <row r="298" spans="1:11" ht="14.45">
      <c r="A298" s="62" t="s">
        <v>89</v>
      </c>
      <c r="B298" s="38" t="s">
        <v>12</v>
      </c>
      <c r="C298" s="38">
        <v>44.49</v>
      </c>
      <c r="D298" s="38">
        <v>44.49</v>
      </c>
      <c r="E298" s="38">
        <v>44.49</v>
      </c>
      <c r="F298" s="38">
        <v>44.49</v>
      </c>
      <c r="G298" s="38">
        <v>44.49</v>
      </c>
      <c r="H298" s="38">
        <v>44.49</v>
      </c>
      <c r="I298" s="38">
        <v>44.49</v>
      </c>
      <c r="J298" s="38">
        <v>44.49</v>
      </c>
      <c r="K298" s="38">
        <v>44.49</v>
      </c>
    </row>
    <row r="299" spans="1:11" ht="14.45" customHeight="1">
      <c r="A299" s="62"/>
      <c r="B299" s="38" t="s">
        <v>13</v>
      </c>
      <c r="C299" s="38">
        <v>0</v>
      </c>
      <c r="D299" s="38">
        <v>0.03</v>
      </c>
      <c r="E299" s="38">
        <v>0</v>
      </c>
      <c r="F299" s="38">
        <v>8.44</v>
      </c>
      <c r="G299" s="38">
        <v>11.53</v>
      </c>
      <c r="H299" s="38">
        <v>44.49</v>
      </c>
      <c r="I299" s="38">
        <v>0</v>
      </c>
      <c r="J299" s="38">
        <v>0</v>
      </c>
      <c r="K299" s="38">
        <v>0</v>
      </c>
    </row>
    <row r="300" spans="1:11" ht="14.45" customHeight="1">
      <c r="A300" s="62"/>
      <c r="B300" s="38" t="s">
        <v>14</v>
      </c>
      <c r="C300" s="38">
        <v>44.49</v>
      </c>
      <c r="D300" s="38">
        <v>44.46</v>
      </c>
      <c r="E300" s="38">
        <v>44.49</v>
      </c>
      <c r="F300" s="38">
        <v>36.049999999999997</v>
      </c>
      <c r="G300" s="38">
        <v>32.96</v>
      </c>
      <c r="H300" s="38">
        <v>0</v>
      </c>
      <c r="I300" s="38">
        <v>44.49</v>
      </c>
      <c r="J300" s="38">
        <v>44.49</v>
      </c>
      <c r="K300" s="38">
        <v>44.49</v>
      </c>
    </row>
    <row r="301" spans="1:11" ht="14.45" customHeight="1">
      <c r="A301" s="63"/>
      <c r="B301" s="39" t="s">
        <v>15</v>
      </c>
      <c r="C301" s="40">
        <v>0</v>
      </c>
      <c r="D301" s="40">
        <v>5.9999999999999995E-4</v>
      </c>
      <c r="E301" s="40">
        <v>0</v>
      </c>
      <c r="F301" s="40">
        <v>0.18970000000000001</v>
      </c>
      <c r="G301" s="41">
        <v>0.25919999999999999</v>
      </c>
      <c r="H301" s="41">
        <v>1</v>
      </c>
      <c r="I301" s="40">
        <v>0</v>
      </c>
      <c r="J301" s="40">
        <v>0</v>
      </c>
      <c r="K301" s="40">
        <v>0</v>
      </c>
    </row>
    <row r="302" spans="1:11" ht="14.45">
      <c r="A302" s="62" t="s">
        <v>90</v>
      </c>
      <c r="B302" s="38" t="s">
        <v>12</v>
      </c>
      <c r="C302" s="38">
        <v>347.36</v>
      </c>
      <c r="D302" s="38">
        <v>347.36</v>
      </c>
      <c r="E302" s="38">
        <v>347.36</v>
      </c>
      <c r="F302" s="38">
        <v>347.36</v>
      </c>
      <c r="G302" s="38">
        <v>347.36</v>
      </c>
      <c r="H302" s="38">
        <v>347.36</v>
      </c>
      <c r="I302" s="38">
        <v>347.36</v>
      </c>
      <c r="J302" s="38">
        <v>347.36</v>
      </c>
      <c r="K302" s="38">
        <v>347.36</v>
      </c>
    </row>
    <row r="303" spans="1:11" ht="14.45" customHeight="1">
      <c r="A303" s="62"/>
      <c r="B303" s="38" t="s">
        <v>13</v>
      </c>
      <c r="C303" s="38">
        <v>0</v>
      </c>
      <c r="D303" s="38">
        <v>59.09</v>
      </c>
      <c r="E303" s="38">
        <v>0</v>
      </c>
      <c r="F303" s="38">
        <v>1.54</v>
      </c>
      <c r="G303" s="38">
        <v>0.2</v>
      </c>
      <c r="H303" s="38">
        <v>179.46</v>
      </c>
      <c r="I303" s="38">
        <v>0</v>
      </c>
      <c r="J303" s="38">
        <v>0</v>
      </c>
      <c r="K303" s="38">
        <v>210.61</v>
      </c>
    </row>
    <row r="304" spans="1:11" ht="14.45" customHeight="1">
      <c r="A304" s="62"/>
      <c r="B304" s="38" t="s">
        <v>14</v>
      </c>
      <c r="C304" s="38">
        <v>347.36</v>
      </c>
      <c r="D304" s="38">
        <v>288.27</v>
      </c>
      <c r="E304" s="38">
        <v>347.36</v>
      </c>
      <c r="F304" s="38">
        <v>345.82</v>
      </c>
      <c r="G304" s="38">
        <v>347.16</v>
      </c>
      <c r="H304" s="38">
        <v>167.9</v>
      </c>
      <c r="I304" s="38">
        <v>347.36</v>
      </c>
      <c r="J304" s="38">
        <v>347.36</v>
      </c>
      <c r="K304" s="38">
        <v>136.75</v>
      </c>
    </row>
    <row r="305" spans="1:11" ht="14.45" customHeight="1">
      <c r="A305" s="63"/>
      <c r="B305" s="39" t="s">
        <v>15</v>
      </c>
      <c r="C305" s="40">
        <v>0</v>
      </c>
      <c r="D305" s="40">
        <v>0.1701</v>
      </c>
      <c r="E305" s="40">
        <v>0</v>
      </c>
      <c r="F305" s="40">
        <v>4.4000000000000003E-3</v>
      </c>
      <c r="G305" s="40">
        <v>5.9999999999999995E-4</v>
      </c>
      <c r="H305" s="41">
        <v>0.51659999999999995</v>
      </c>
      <c r="I305" s="40">
        <v>0</v>
      </c>
      <c r="J305" s="40">
        <v>0</v>
      </c>
      <c r="K305" s="41">
        <v>0.60629999999999995</v>
      </c>
    </row>
    <row r="306" spans="1:11" ht="14.45">
      <c r="A306" s="62" t="s">
        <v>91</v>
      </c>
      <c r="B306" s="38" t="s">
        <v>12</v>
      </c>
      <c r="C306" s="38">
        <v>27.79</v>
      </c>
      <c r="D306" s="38">
        <v>27.79</v>
      </c>
      <c r="E306" s="38">
        <v>27.79</v>
      </c>
      <c r="F306" s="38">
        <v>27.79</v>
      </c>
      <c r="G306" s="38">
        <v>27.79</v>
      </c>
      <c r="H306" s="38">
        <v>27.79</v>
      </c>
      <c r="I306" s="38">
        <v>27.79</v>
      </c>
      <c r="J306" s="38">
        <v>27.79</v>
      </c>
      <c r="K306" s="38">
        <v>27.79</v>
      </c>
    </row>
    <row r="307" spans="1:11" ht="14.45" customHeight="1">
      <c r="A307" s="62"/>
      <c r="B307" s="38" t="s">
        <v>13</v>
      </c>
      <c r="C307" s="38">
        <v>0</v>
      </c>
      <c r="D307" s="38">
        <v>26.5</v>
      </c>
      <c r="E307" s="38">
        <v>0</v>
      </c>
      <c r="F307" s="38">
        <v>23.2</v>
      </c>
      <c r="G307" s="38">
        <v>0</v>
      </c>
      <c r="H307" s="38">
        <v>27.46</v>
      </c>
      <c r="I307" s="38">
        <v>0</v>
      </c>
      <c r="J307" s="38">
        <v>15.35</v>
      </c>
      <c r="K307" s="38">
        <v>19.989999999999998</v>
      </c>
    </row>
    <row r="308" spans="1:11" ht="14.45" customHeight="1">
      <c r="A308" s="62"/>
      <c r="B308" s="38" t="s">
        <v>14</v>
      </c>
      <c r="C308" s="38">
        <v>27.79</v>
      </c>
      <c r="D308" s="38">
        <v>1.29</v>
      </c>
      <c r="E308" s="38">
        <v>27.79</v>
      </c>
      <c r="F308" s="38">
        <v>4.5999999999999996</v>
      </c>
      <c r="G308" s="38">
        <v>27.79</v>
      </c>
      <c r="H308" s="38">
        <v>0.33</v>
      </c>
      <c r="I308" s="38">
        <v>27.79</v>
      </c>
      <c r="J308" s="38">
        <v>12.44</v>
      </c>
      <c r="K308" s="38">
        <v>7.8</v>
      </c>
    </row>
    <row r="309" spans="1:11" ht="14.45" customHeight="1">
      <c r="A309" s="63"/>
      <c r="B309" s="39" t="s">
        <v>15</v>
      </c>
      <c r="C309" s="40">
        <v>0</v>
      </c>
      <c r="D309" s="41">
        <v>0.95350000000000001</v>
      </c>
      <c r="E309" s="40">
        <v>0</v>
      </c>
      <c r="F309" s="41">
        <v>0.83450000000000002</v>
      </c>
      <c r="G309" s="40">
        <v>0</v>
      </c>
      <c r="H309" s="41">
        <v>0.98809999999999998</v>
      </c>
      <c r="I309" s="40">
        <v>0</v>
      </c>
      <c r="J309" s="41">
        <v>0.55230000000000001</v>
      </c>
      <c r="K309" s="41">
        <v>0.71930000000000005</v>
      </c>
    </row>
    <row r="310" spans="1:11" ht="14.45">
      <c r="A310" s="62" t="s">
        <v>92</v>
      </c>
      <c r="B310" s="38" t="s">
        <v>12</v>
      </c>
      <c r="C310" s="38">
        <v>193.78</v>
      </c>
      <c r="D310" s="38">
        <v>193.78</v>
      </c>
      <c r="E310" s="38">
        <v>193.78</v>
      </c>
      <c r="F310" s="38">
        <v>193.78</v>
      </c>
      <c r="G310" s="38">
        <v>193.78</v>
      </c>
      <c r="H310" s="38">
        <v>193.78</v>
      </c>
      <c r="I310" s="38">
        <v>193.78</v>
      </c>
      <c r="J310" s="38">
        <v>193.78</v>
      </c>
      <c r="K310" s="38">
        <v>193.78</v>
      </c>
    </row>
    <row r="311" spans="1:11" ht="14.45" customHeight="1">
      <c r="A311" s="62"/>
      <c r="B311" s="38" t="s">
        <v>13</v>
      </c>
      <c r="C311" s="38">
        <v>0</v>
      </c>
      <c r="D311" s="38">
        <v>0.49</v>
      </c>
      <c r="E311" s="38">
        <v>0</v>
      </c>
      <c r="F311" s="38">
        <v>1.31</v>
      </c>
      <c r="G311" s="38">
        <v>0</v>
      </c>
      <c r="H311" s="38">
        <v>138.38</v>
      </c>
      <c r="I311" s="38">
        <v>0.43</v>
      </c>
      <c r="J311" s="38">
        <v>0.75</v>
      </c>
      <c r="K311" s="38">
        <v>193.76</v>
      </c>
    </row>
    <row r="312" spans="1:11" ht="14.45" customHeight="1">
      <c r="A312" s="62"/>
      <c r="B312" s="38" t="s">
        <v>14</v>
      </c>
      <c r="C312" s="38">
        <v>193.78</v>
      </c>
      <c r="D312" s="38">
        <v>193.29</v>
      </c>
      <c r="E312" s="38">
        <v>193.78</v>
      </c>
      <c r="F312" s="38">
        <v>192.47</v>
      </c>
      <c r="G312" s="38">
        <v>193.78</v>
      </c>
      <c r="H312" s="38">
        <v>55.39</v>
      </c>
      <c r="I312" s="38">
        <v>193.35</v>
      </c>
      <c r="J312" s="38">
        <v>193.03</v>
      </c>
      <c r="K312" s="38">
        <v>0.02</v>
      </c>
    </row>
    <row r="313" spans="1:11" ht="14.45" customHeight="1">
      <c r="A313" s="63"/>
      <c r="B313" s="39" t="s">
        <v>15</v>
      </c>
      <c r="C313" s="40">
        <v>0</v>
      </c>
      <c r="D313" s="40">
        <v>2.5000000000000001E-3</v>
      </c>
      <c r="E313" s="40">
        <v>0</v>
      </c>
      <c r="F313" s="40">
        <v>6.7999999999999996E-3</v>
      </c>
      <c r="G313" s="40">
        <v>0</v>
      </c>
      <c r="H313" s="41">
        <v>0.71409999999999996</v>
      </c>
      <c r="I313" s="40">
        <v>2.2000000000000001E-3</v>
      </c>
      <c r="J313" s="40">
        <v>3.8999999999999998E-3</v>
      </c>
      <c r="K313" s="41">
        <v>0.99990000000000001</v>
      </c>
    </row>
    <row r="314" spans="1:11" ht="14.45">
      <c r="A314" s="62" t="s">
        <v>93</v>
      </c>
      <c r="B314" s="38" t="s">
        <v>12</v>
      </c>
      <c r="C314" s="38">
        <v>285.22000000000003</v>
      </c>
      <c r="D314" s="38">
        <v>285.22000000000003</v>
      </c>
      <c r="E314" s="38">
        <v>285.22000000000003</v>
      </c>
      <c r="F314" s="38">
        <v>285.22000000000003</v>
      </c>
      <c r="G314" s="38">
        <v>285.22000000000003</v>
      </c>
      <c r="H314" s="38">
        <v>285.22000000000003</v>
      </c>
      <c r="I314" s="38">
        <v>285.22000000000003</v>
      </c>
      <c r="J314" s="38">
        <v>285.22000000000003</v>
      </c>
      <c r="K314" s="38">
        <v>285.22000000000003</v>
      </c>
    </row>
    <row r="315" spans="1:11" ht="14.45" customHeight="1">
      <c r="A315" s="62"/>
      <c r="B315" s="38" t="s">
        <v>13</v>
      </c>
      <c r="C315" s="38">
        <v>0</v>
      </c>
      <c r="D315" s="38">
        <v>0</v>
      </c>
      <c r="E315" s="38">
        <v>0</v>
      </c>
      <c r="F315" s="38">
        <v>0.1</v>
      </c>
      <c r="G315" s="38">
        <v>0.52</v>
      </c>
      <c r="H315" s="38">
        <v>129.72</v>
      </c>
      <c r="I315" s="38">
        <v>0.09</v>
      </c>
      <c r="J315" s="38">
        <v>3.14</v>
      </c>
      <c r="K315" s="38">
        <v>245.12</v>
      </c>
    </row>
    <row r="316" spans="1:11" ht="14.45" customHeight="1">
      <c r="A316" s="62"/>
      <c r="B316" s="38" t="s">
        <v>14</v>
      </c>
      <c r="C316" s="38">
        <v>285.22000000000003</v>
      </c>
      <c r="D316" s="38">
        <v>285.22000000000003</v>
      </c>
      <c r="E316" s="38">
        <v>285.22000000000003</v>
      </c>
      <c r="F316" s="38">
        <v>285.12</v>
      </c>
      <c r="G316" s="38">
        <v>284.7</v>
      </c>
      <c r="H316" s="38">
        <v>155.5</v>
      </c>
      <c r="I316" s="38">
        <v>285.13</v>
      </c>
      <c r="J316" s="38">
        <v>282.08</v>
      </c>
      <c r="K316" s="38">
        <v>40.1</v>
      </c>
    </row>
    <row r="317" spans="1:11" ht="14.45" customHeight="1">
      <c r="A317" s="63"/>
      <c r="B317" s="39" t="s">
        <v>15</v>
      </c>
      <c r="C317" s="40">
        <v>0</v>
      </c>
      <c r="D317" s="40">
        <v>0</v>
      </c>
      <c r="E317" s="40">
        <v>0</v>
      </c>
      <c r="F317" s="40">
        <v>2.9999999999999997E-4</v>
      </c>
      <c r="G317" s="40">
        <v>1.8E-3</v>
      </c>
      <c r="H317" s="41">
        <v>0.45479999999999998</v>
      </c>
      <c r="I317" s="40">
        <v>2.9999999999999997E-4</v>
      </c>
      <c r="J317" s="40">
        <v>1.0999999999999999E-2</v>
      </c>
      <c r="K317" s="41">
        <v>0.85940000000000005</v>
      </c>
    </row>
    <row r="318" spans="1:11" ht="14.45">
      <c r="A318" s="62" t="s">
        <v>94</v>
      </c>
      <c r="B318" s="38" t="s">
        <v>12</v>
      </c>
      <c r="C318" s="38">
        <v>108.01</v>
      </c>
      <c r="D318" s="38">
        <v>108.01</v>
      </c>
      <c r="E318" s="38">
        <v>108.01</v>
      </c>
      <c r="F318" s="38">
        <v>108.01</v>
      </c>
      <c r="G318" s="38">
        <v>108.01</v>
      </c>
      <c r="H318" s="38">
        <v>108.01</v>
      </c>
      <c r="I318" s="38">
        <v>108.01</v>
      </c>
      <c r="J318" s="38">
        <v>108.01</v>
      </c>
      <c r="K318" s="38">
        <v>108.01</v>
      </c>
    </row>
    <row r="319" spans="1:11" ht="14.45" customHeight="1">
      <c r="A319" s="62"/>
      <c r="B319" s="38" t="s">
        <v>13</v>
      </c>
      <c r="C319" s="38">
        <v>0</v>
      </c>
      <c r="D319" s="38">
        <v>0</v>
      </c>
      <c r="E319" s="38">
        <v>0</v>
      </c>
      <c r="F319" s="38">
        <v>0</v>
      </c>
      <c r="G319" s="38">
        <v>0</v>
      </c>
      <c r="H319" s="38">
        <v>61.15</v>
      </c>
      <c r="I319" s="38">
        <v>0</v>
      </c>
      <c r="J319" s="38">
        <v>0</v>
      </c>
      <c r="K319" s="38">
        <v>97.46</v>
      </c>
    </row>
    <row r="320" spans="1:11" ht="14.45" customHeight="1">
      <c r="A320" s="62"/>
      <c r="B320" s="38" t="s">
        <v>14</v>
      </c>
      <c r="C320" s="38">
        <v>108.01</v>
      </c>
      <c r="D320" s="38">
        <v>108.01</v>
      </c>
      <c r="E320" s="38">
        <v>108.01</v>
      </c>
      <c r="F320" s="38">
        <v>108.01</v>
      </c>
      <c r="G320" s="38">
        <v>108.01</v>
      </c>
      <c r="H320" s="38">
        <v>46.86</v>
      </c>
      <c r="I320" s="38">
        <v>108.01</v>
      </c>
      <c r="J320" s="38">
        <v>108.01</v>
      </c>
      <c r="K320" s="38">
        <v>10.55</v>
      </c>
    </row>
    <row r="321" spans="1:11" ht="14.45" customHeight="1">
      <c r="A321" s="63"/>
      <c r="B321" s="39" t="s">
        <v>15</v>
      </c>
      <c r="C321" s="40">
        <v>0</v>
      </c>
      <c r="D321" s="40">
        <v>0</v>
      </c>
      <c r="E321" s="40">
        <v>0</v>
      </c>
      <c r="F321" s="40">
        <v>0</v>
      </c>
      <c r="G321" s="40">
        <v>0</v>
      </c>
      <c r="H321" s="41">
        <v>0.56620000000000004</v>
      </c>
      <c r="I321" s="40">
        <v>0</v>
      </c>
      <c r="J321" s="40">
        <v>0</v>
      </c>
      <c r="K321" s="41">
        <v>0.90229999999999999</v>
      </c>
    </row>
    <row r="322" spans="1:11" ht="14.45">
      <c r="A322" s="62" t="s">
        <v>95</v>
      </c>
      <c r="B322" s="38" t="s">
        <v>12</v>
      </c>
      <c r="C322" s="38">
        <v>554.54</v>
      </c>
      <c r="D322" s="38">
        <v>554.54</v>
      </c>
      <c r="E322" s="38">
        <v>554.54</v>
      </c>
      <c r="F322" s="38">
        <v>554.54</v>
      </c>
      <c r="G322" s="38">
        <v>554.54</v>
      </c>
      <c r="H322" s="38">
        <v>554.54</v>
      </c>
      <c r="I322" s="38">
        <v>554.54</v>
      </c>
      <c r="J322" s="38">
        <v>554.54</v>
      </c>
      <c r="K322" s="38">
        <v>554.54</v>
      </c>
    </row>
    <row r="323" spans="1:11" ht="14.45" customHeight="1">
      <c r="A323" s="62"/>
      <c r="B323" s="38" t="s">
        <v>13</v>
      </c>
      <c r="C323" s="38">
        <v>0</v>
      </c>
      <c r="D323" s="38">
        <v>0.35</v>
      </c>
      <c r="E323" s="38">
        <v>0</v>
      </c>
      <c r="F323" s="38">
        <v>20.63</v>
      </c>
      <c r="G323" s="38">
        <v>14.44</v>
      </c>
      <c r="H323" s="38">
        <v>431.3</v>
      </c>
      <c r="I323" s="38">
        <v>0.15</v>
      </c>
      <c r="J323" s="38">
        <v>3.15</v>
      </c>
      <c r="K323" s="38">
        <v>462.89</v>
      </c>
    </row>
    <row r="324" spans="1:11" ht="14.45" customHeight="1">
      <c r="A324" s="62"/>
      <c r="B324" s="38" t="s">
        <v>14</v>
      </c>
      <c r="C324" s="38">
        <v>554.54</v>
      </c>
      <c r="D324" s="38">
        <v>554.20000000000005</v>
      </c>
      <c r="E324" s="38">
        <v>554.54</v>
      </c>
      <c r="F324" s="38">
        <v>533.91</v>
      </c>
      <c r="G324" s="38">
        <v>540.1</v>
      </c>
      <c r="H324" s="38">
        <v>123.24</v>
      </c>
      <c r="I324" s="38">
        <v>554.4</v>
      </c>
      <c r="J324" s="38">
        <v>551.4</v>
      </c>
      <c r="K324" s="38">
        <v>91.65</v>
      </c>
    </row>
    <row r="325" spans="1:11" ht="14.45" customHeight="1">
      <c r="A325" s="63"/>
      <c r="B325" s="39" t="s">
        <v>15</v>
      </c>
      <c r="C325" s="40">
        <v>0</v>
      </c>
      <c r="D325" s="40">
        <v>5.9999999999999995E-4</v>
      </c>
      <c r="E325" s="40">
        <v>0</v>
      </c>
      <c r="F325" s="40">
        <v>3.7199999999999997E-2</v>
      </c>
      <c r="G325" s="40">
        <v>2.5999999999999999E-2</v>
      </c>
      <c r="H325" s="41">
        <v>0.77780000000000005</v>
      </c>
      <c r="I325" s="40">
        <v>2.9999999999999997E-4</v>
      </c>
      <c r="J325" s="40">
        <v>5.7000000000000002E-3</v>
      </c>
      <c r="K325" s="41">
        <v>0.8347</v>
      </c>
    </row>
    <row r="326" spans="1:11" ht="14.45"/>
  </sheetData>
  <mergeCells count="81">
    <mergeCell ref="A314:A317"/>
    <mergeCell ref="A318:A321"/>
    <mergeCell ref="A322:A325"/>
    <mergeCell ref="A290:A293"/>
    <mergeCell ref="A294:A297"/>
    <mergeCell ref="A298:A301"/>
    <mergeCell ref="A302:A305"/>
    <mergeCell ref="A306:A309"/>
    <mergeCell ref="A310:A313"/>
    <mergeCell ref="A286:A289"/>
    <mergeCell ref="A242:A245"/>
    <mergeCell ref="A246:A249"/>
    <mergeCell ref="A250:A253"/>
    <mergeCell ref="A254:A257"/>
    <mergeCell ref="A258:A261"/>
    <mergeCell ref="A262:A265"/>
    <mergeCell ref="A266:A269"/>
    <mergeCell ref="A270:A273"/>
    <mergeCell ref="A274:A277"/>
    <mergeCell ref="A278:A281"/>
    <mergeCell ref="A282:A285"/>
    <mergeCell ref="A238:A241"/>
    <mergeCell ref="A194:A197"/>
    <mergeCell ref="A198:A201"/>
    <mergeCell ref="A202:A205"/>
    <mergeCell ref="A206:A209"/>
    <mergeCell ref="A210:A213"/>
    <mergeCell ref="A214:A217"/>
    <mergeCell ref="A218:A221"/>
    <mergeCell ref="A222:A225"/>
    <mergeCell ref="A226:A229"/>
    <mergeCell ref="A230:A233"/>
    <mergeCell ref="A234:A237"/>
    <mergeCell ref="A190:A193"/>
    <mergeCell ref="A146:A149"/>
    <mergeCell ref="A150:A153"/>
    <mergeCell ref="A154:A157"/>
    <mergeCell ref="A158:A161"/>
    <mergeCell ref="A162:A165"/>
    <mergeCell ref="A166:A169"/>
    <mergeCell ref="A170:A173"/>
    <mergeCell ref="A174:A177"/>
    <mergeCell ref="A178:A181"/>
    <mergeCell ref="A182:A185"/>
    <mergeCell ref="A186:A189"/>
    <mergeCell ref="A142:A145"/>
    <mergeCell ref="A98:A101"/>
    <mergeCell ref="A102:A105"/>
    <mergeCell ref="A106:A109"/>
    <mergeCell ref="A110:A113"/>
    <mergeCell ref="A114:A117"/>
    <mergeCell ref="A118:A121"/>
    <mergeCell ref="A122:A125"/>
    <mergeCell ref="A126:A129"/>
    <mergeCell ref="A130:A133"/>
    <mergeCell ref="A134:A137"/>
    <mergeCell ref="A138:A141"/>
    <mergeCell ref="A94:A97"/>
    <mergeCell ref="A50:A53"/>
    <mergeCell ref="A54:A57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46:A49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65364-73BA-46B1-85CA-CAE95C81F793}">
  <dimension ref="A1:AD109"/>
  <sheetViews>
    <sheetView tabSelected="1" topLeftCell="B1" workbookViewId="0">
      <pane ySplit="1" topLeftCell="A2" activePane="bottomLeft" state="frozen"/>
      <selection pane="bottomLeft" activeCell="D95" sqref="D95"/>
      <selection activeCell="B1" sqref="B1"/>
    </sheetView>
  </sheetViews>
  <sheetFormatPr defaultColWidth="9.140625" defaultRowHeight="14.45"/>
  <cols>
    <col min="1" max="1" width="9.140625" customWidth="1"/>
    <col min="2" max="2" width="11.28515625" customWidth="1"/>
    <col min="3" max="6" width="13" style="21" customWidth="1"/>
    <col min="7" max="7" width="12.28515625" customWidth="1"/>
    <col min="8" max="9" width="9.140625" customWidth="1"/>
    <col min="10" max="10" width="9.140625" style="21" hidden="1" customWidth="1"/>
    <col min="11" max="11" width="9.140625" customWidth="1"/>
    <col min="12" max="12" width="9.140625" hidden="1" customWidth="1"/>
    <col min="13" max="13" width="9.140625" customWidth="1"/>
    <col min="14" max="14" width="9.140625" hidden="1" customWidth="1"/>
    <col min="15" max="15" width="9.140625" customWidth="1"/>
    <col min="16" max="16" width="9.140625" hidden="1" customWidth="1"/>
    <col min="17" max="18" width="9.140625" customWidth="1"/>
    <col min="19" max="21" width="11.42578125"/>
    <col min="22" max="22" width="14.7109375" customWidth="1"/>
    <col min="23" max="23" width="14.85546875" customWidth="1"/>
  </cols>
  <sheetData>
    <row r="1" spans="1:30">
      <c r="B1" s="13" t="s">
        <v>0</v>
      </c>
      <c r="C1" s="20" t="s">
        <v>2</v>
      </c>
      <c r="D1" s="17" t="s">
        <v>96</v>
      </c>
      <c r="E1" s="16" t="s">
        <v>3</v>
      </c>
      <c r="F1" s="16" t="s">
        <v>97</v>
      </c>
      <c r="G1" s="17" t="s">
        <v>98</v>
      </c>
      <c r="H1" s="16" t="s">
        <v>4</v>
      </c>
      <c r="I1" s="46" t="s">
        <v>99</v>
      </c>
      <c r="J1" s="23" t="s">
        <v>100</v>
      </c>
      <c r="K1" s="46" t="s">
        <v>101</v>
      </c>
      <c r="L1" s="17" t="s">
        <v>102</v>
      </c>
      <c r="M1" s="16" t="s">
        <v>103</v>
      </c>
      <c r="N1" s="16" t="s">
        <v>104</v>
      </c>
      <c r="O1" s="45" t="s">
        <v>105</v>
      </c>
      <c r="P1" s="17" t="s">
        <v>106</v>
      </c>
      <c r="Q1" s="16" t="s">
        <v>6</v>
      </c>
      <c r="R1" s="17" t="s">
        <v>107</v>
      </c>
      <c r="S1" s="14" t="s">
        <v>108</v>
      </c>
      <c r="T1" s="16" t="s">
        <v>109</v>
      </c>
      <c r="U1" s="16" t="s">
        <v>110</v>
      </c>
      <c r="V1" s="16" t="s">
        <v>111</v>
      </c>
      <c r="W1" s="16" t="s">
        <v>112</v>
      </c>
      <c r="X1" s="13" t="s">
        <v>113</v>
      </c>
      <c r="Y1" s="12" t="s">
        <v>114</v>
      </c>
      <c r="Z1" s="12"/>
      <c r="AA1" s="12"/>
      <c r="AB1" s="12"/>
      <c r="AC1" s="12"/>
      <c r="AD1" s="12"/>
    </row>
    <row r="2" spans="1:30">
      <c r="A2" t="s">
        <v>11</v>
      </c>
      <c r="B2" s="1" t="s">
        <v>11</v>
      </c>
      <c r="C2" s="19">
        <v>0</v>
      </c>
      <c r="D2" s="18">
        <v>1</v>
      </c>
      <c r="E2" s="15">
        <v>1</v>
      </c>
      <c r="F2" s="15">
        <v>1</v>
      </c>
      <c r="G2" s="18">
        <v>1</v>
      </c>
      <c r="H2" s="15">
        <v>1</v>
      </c>
      <c r="I2" s="36">
        <v>1</v>
      </c>
      <c r="J2" s="24">
        <v>1</v>
      </c>
      <c r="K2" s="36">
        <v>0</v>
      </c>
      <c r="L2" s="18">
        <v>0</v>
      </c>
      <c r="M2" s="15">
        <v>1</v>
      </c>
      <c r="N2" s="26">
        <v>1</v>
      </c>
      <c r="O2" s="49">
        <v>1</v>
      </c>
      <c r="P2" s="18">
        <v>1</v>
      </c>
      <c r="Q2" s="26">
        <v>1</v>
      </c>
      <c r="R2" s="18">
        <v>0</v>
      </c>
      <c r="S2" s="29">
        <v>0</v>
      </c>
      <c r="T2" s="15">
        <v>1</v>
      </c>
      <c r="U2" s="15">
        <v>1</v>
      </c>
      <c r="V2" s="15">
        <v>1</v>
      </c>
      <c r="W2" s="15">
        <v>1</v>
      </c>
      <c r="X2">
        <f t="shared" ref="X2:X33" si="0">SUM(C2:I2,K2,M2,O2,Q2:W2)</f>
        <v>13</v>
      </c>
    </row>
    <row r="3" spans="1:30">
      <c r="A3" t="s">
        <v>16</v>
      </c>
      <c r="B3" s="1" t="s">
        <v>16</v>
      </c>
      <c r="C3" s="19">
        <v>0</v>
      </c>
      <c r="D3" s="18">
        <v>1</v>
      </c>
      <c r="E3" s="15">
        <v>1</v>
      </c>
      <c r="F3" s="15">
        <v>1</v>
      </c>
      <c r="G3" s="18">
        <v>1</v>
      </c>
      <c r="H3" s="15">
        <v>0</v>
      </c>
      <c r="I3" s="36">
        <v>0</v>
      </c>
      <c r="J3" s="24">
        <v>1</v>
      </c>
      <c r="K3" s="36">
        <v>0</v>
      </c>
      <c r="L3" s="18">
        <v>0</v>
      </c>
      <c r="M3" s="15">
        <v>0</v>
      </c>
      <c r="N3" s="26">
        <v>1</v>
      </c>
      <c r="O3" s="49">
        <v>0</v>
      </c>
      <c r="P3" s="18">
        <v>1</v>
      </c>
      <c r="Q3" s="26">
        <v>0</v>
      </c>
      <c r="R3" s="18">
        <v>0</v>
      </c>
      <c r="S3" s="29">
        <v>0</v>
      </c>
      <c r="T3" s="15">
        <v>1</v>
      </c>
      <c r="U3" s="15">
        <v>0</v>
      </c>
      <c r="V3" s="31">
        <v>0</v>
      </c>
      <c r="W3" s="15">
        <v>0</v>
      </c>
      <c r="X3">
        <f t="shared" si="0"/>
        <v>5</v>
      </c>
    </row>
    <row r="4" spans="1:30">
      <c r="A4" t="s">
        <v>17</v>
      </c>
      <c r="B4" s="2" t="s">
        <v>17</v>
      </c>
      <c r="C4" s="19">
        <v>0</v>
      </c>
      <c r="D4" s="18">
        <v>0</v>
      </c>
      <c r="E4" s="15">
        <v>1</v>
      </c>
      <c r="F4" s="15">
        <v>1</v>
      </c>
      <c r="G4" s="18">
        <v>1</v>
      </c>
      <c r="H4" s="15">
        <v>1</v>
      </c>
      <c r="I4" s="36">
        <v>1</v>
      </c>
      <c r="J4" s="24">
        <v>1</v>
      </c>
      <c r="K4" s="36">
        <v>1</v>
      </c>
      <c r="L4" s="18">
        <v>1</v>
      </c>
      <c r="M4" s="15">
        <v>1</v>
      </c>
      <c r="N4" s="26">
        <v>1</v>
      </c>
      <c r="O4" s="49">
        <v>1</v>
      </c>
      <c r="P4" s="18">
        <v>1</v>
      </c>
      <c r="Q4" s="26">
        <v>1</v>
      </c>
      <c r="R4" s="18">
        <v>1</v>
      </c>
      <c r="S4" s="29">
        <v>0</v>
      </c>
      <c r="T4" s="15">
        <v>1</v>
      </c>
      <c r="U4" s="15">
        <v>1</v>
      </c>
      <c r="V4" s="15">
        <v>1</v>
      </c>
      <c r="W4" s="15">
        <v>1</v>
      </c>
      <c r="X4">
        <f t="shared" si="0"/>
        <v>14</v>
      </c>
    </row>
    <row r="5" spans="1:30">
      <c r="A5" t="s">
        <v>18</v>
      </c>
      <c r="B5" s="2" t="s">
        <v>18</v>
      </c>
      <c r="C5" s="19">
        <v>0</v>
      </c>
      <c r="D5" s="18">
        <v>0</v>
      </c>
      <c r="E5" s="15">
        <v>1</v>
      </c>
      <c r="F5" s="15">
        <v>1</v>
      </c>
      <c r="G5" s="18">
        <v>1</v>
      </c>
      <c r="H5" s="15">
        <v>1</v>
      </c>
      <c r="I5" s="36">
        <v>1</v>
      </c>
      <c r="J5" s="24">
        <v>1</v>
      </c>
      <c r="K5" s="36">
        <v>1</v>
      </c>
      <c r="L5" s="18">
        <v>1</v>
      </c>
      <c r="M5" s="15">
        <v>1</v>
      </c>
      <c r="N5" s="26">
        <v>1</v>
      </c>
      <c r="O5" s="49">
        <v>1</v>
      </c>
      <c r="P5" s="18">
        <v>1</v>
      </c>
      <c r="Q5" s="26">
        <v>1</v>
      </c>
      <c r="R5" s="18">
        <v>1</v>
      </c>
      <c r="S5" s="29">
        <v>0</v>
      </c>
      <c r="T5" s="15">
        <v>1</v>
      </c>
      <c r="U5" s="15">
        <v>1</v>
      </c>
      <c r="V5" s="15">
        <v>1</v>
      </c>
      <c r="W5" s="15">
        <v>1</v>
      </c>
      <c r="X5">
        <f t="shared" si="0"/>
        <v>14</v>
      </c>
    </row>
    <row r="6" spans="1:30">
      <c r="A6" t="s">
        <v>19</v>
      </c>
      <c r="B6" s="2" t="s">
        <v>19</v>
      </c>
      <c r="C6" s="19">
        <v>0</v>
      </c>
      <c r="D6" s="18">
        <v>0</v>
      </c>
      <c r="E6" s="15">
        <v>1</v>
      </c>
      <c r="F6" s="15">
        <v>1</v>
      </c>
      <c r="G6" s="18">
        <v>1</v>
      </c>
      <c r="H6" s="15">
        <v>1</v>
      </c>
      <c r="I6" s="36">
        <v>1</v>
      </c>
      <c r="J6" s="24">
        <v>1</v>
      </c>
      <c r="K6" s="36">
        <v>1</v>
      </c>
      <c r="L6" s="18">
        <v>1</v>
      </c>
      <c r="M6" s="15">
        <v>1</v>
      </c>
      <c r="N6" s="26">
        <v>1</v>
      </c>
      <c r="O6" s="49">
        <v>1</v>
      </c>
      <c r="P6" s="18">
        <v>1</v>
      </c>
      <c r="Q6" s="26">
        <v>1</v>
      </c>
      <c r="R6" s="18">
        <v>1</v>
      </c>
      <c r="S6" s="29">
        <v>1</v>
      </c>
      <c r="T6" s="15">
        <v>1</v>
      </c>
      <c r="U6" s="15">
        <v>1</v>
      </c>
      <c r="V6" s="15">
        <v>1</v>
      </c>
      <c r="W6" s="15">
        <v>1</v>
      </c>
      <c r="X6">
        <f t="shared" si="0"/>
        <v>15</v>
      </c>
    </row>
    <row r="7" spans="1:30">
      <c r="A7" t="s">
        <v>20</v>
      </c>
      <c r="B7" s="2" t="s">
        <v>20</v>
      </c>
      <c r="C7" s="19">
        <v>0</v>
      </c>
      <c r="D7" s="18">
        <v>0</v>
      </c>
      <c r="E7" s="15">
        <v>1</v>
      </c>
      <c r="F7" s="15">
        <v>1</v>
      </c>
      <c r="G7" s="18">
        <v>1</v>
      </c>
      <c r="H7" s="15">
        <v>1</v>
      </c>
      <c r="I7" s="36">
        <v>1</v>
      </c>
      <c r="J7" s="24">
        <v>1</v>
      </c>
      <c r="K7" s="36">
        <v>1</v>
      </c>
      <c r="L7" s="18">
        <v>1</v>
      </c>
      <c r="M7" s="15">
        <v>1</v>
      </c>
      <c r="N7" s="15">
        <v>1</v>
      </c>
      <c r="O7" s="49">
        <v>1</v>
      </c>
      <c r="P7" s="18">
        <v>1</v>
      </c>
      <c r="Q7" s="15">
        <v>1</v>
      </c>
      <c r="R7" s="28">
        <v>1</v>
      </c>
      <c r="S7" s="29">
        <v>0</v>
      </c>
      <c r="T7" s="15">
        <v>1</v>
      </c>
      <c r="U7" s="15">
        <v>1</v>
      </c>
      <c r="V7" s="15">
        <v>1</v>
      </c>
      <c r="W7" s="15">
        <v>1</v>
      </c>
      <c r="X7">
        <f t="shared" si="0"/>
        <v>14</v>
      </c>
      <c r="Y7" t="s">
        <v>115</v>
      </c>
    </row>
    <row r="8" spans="1:30">
      <c r="A8" t="s">
        <v>21</v>
      </c>
      <c r="B8" s="2" t="s">
        <v>21</v>
      </c>
      <c r="C8" s="19">
        <v>0</v>
      </c>
      <c r="D8" s="18">
        <v>1</v>
      </c>
      <c r="E8" s="15">
        <v>1</v>
      </c>
      <c r="F8" s="15">
        <v>1</v>
      </c>
      <c r="G8" s="18">
        <v>1</v>
      </c>
      <c r="H8" s="15">
        <v>0</v>
      </c>
      <c r="I8" s="36">
        <v>0</v>
      </c>
      <c r="J8" s="24">
        <v>1</v>
      </c>
      <c r="K8" s="36">
        <v>0</v>
      </c>
      <c r="L8" s="18">
        <v>0</v>
      </c>
      <c r="M8" s="15">
        <v>0</v>
      </c>
      <c r="N8" s="15">
        <v>1</v>
      </c>
      <c r="O8" s="49">
        <v>0</v>
      </c>
      <c r="P8" s="18">
        <v>0</v>
      </c>
      <c r="Q8" s="15">
        <v>1</v>
      </c>
      <c r="R8" s="18">
        <v>0</v>
      </c>
      <c r="S8" s="29">
        <v>0</v>
      </c>
      <c r="T8" s="15">
        <v>1</v>
      </c>
      <c r="U8" s="15">
        <v>1</v>
      </c>
      <c r="V8" s="15">
        <v>1</v>
      </c>
      <c r="W8" s="15">
        <v>1</v>
      </c>
      <c r="X8">
        <f t="shared" si="0"/>
        <v>9</v>
      </c>
    </row>
    <row r="9" spans="1:30">
      <c r="A9" t="s">
        <v>22</v>
      </c>
      <c r="B9" s="4" t="s">
        <v>22</v>
      </c>
      <c r="C9" s="19">
        <v>0</v>
      </c>
      <c r="D9" s="18">
        <v>0</v>
      </c>
      <c r="E9" s="15">
        <v>1</v>
      </c>
      <c r="F9" s="15">
        <v>1</v>
      </c>
      <c r="G9" s="18">
        <v>1</v>
      </c>
      <c r="H9" s="15">
        <v>1</v>
      </c>
      <c r="I9" s="36">
        <v>1</v>
      </c>
      <c r="J9" s="24">
        <v>1</v>
      </c>
      <c r="K9" s="36">
        <v>1</v>
      </c>
      <c r="L9" s="18">
        <v>1</v>
      </c>
      <c r="M9" s="15">
        <v>1</v>
      </c>
      <c r="N9" s="15">
        <v>1</v>
      </c>
      <c r="O9" s="49">
        <v>1</v>
      </c>
      <c r="P9" s="18">
        <v>1</v>
      </c>
      <c r="Q9" s="15">
        <v>1</v>
      </c>
      <c r="R9" s="28">
        <v>1</v>
      </c>
      <c r="S9" s="29">
        <v>0</v>
      </c>
      <c r="T9" s="15">
        <v>1</v>
      </c>
      <c r="U9" s="15">
        <v>1</v>
      </c>
      <c r="V9" s="15">
        <v>1</v>
      </c>
      <c r="W9" s="15">
        <v>1</v>
      </c>
      <c r="X9">
        <f t="shared" si="0"/>
        <v>14</v>
      </c>
      <c r="Y9" t="s">
        <v>115</v>
      </c>
    </row>
    <row r="10" spans="1:30">
      <c r="A10" t="s">
        <v>23</v>
      </c>
      <c r="B10" s="4" t="s">
        <v>23</v>
      </c>
      <c r="C10" s="19">
        <v>0</v>
      </c>
      <c r="D10" s="18">
        <v>0</v>
      </c>
      <c r="E10" s="15">
        <v>1</v>
      </c>
      <c r="F10" s="15">
        <v>1</v>
      </c>
      <c r="G10" s="18">
        <v>1</v>
      </c>
      <c r="H10" s="15">
        <v>0</v>
      </c>
      <c r="I10" s="36">
        <v>0</v>
      </c>
      <c r="J10" s="24">
        <v>1</v>
      </c>
      <c r="K10" s="36">
        <v>0</v>
      </c>
      <c r="L10" s="18">
        <v>0</v>
      </c>
      <c r="M10" s="15">
        <v>0</v>
      </c>
      <c r="N10" s="15">
        <v>1</v>
      </c>
      <c r="O10" s="49">
        <v>0</v>
      </c>
      <c r="P10" s="18">
        <v>0</v>
      </c>
      <c r="Q10" s="15">
        <v>1</v>
      </c>
      <c r="R10" s="18">
        <v>0</v>
      </c>
      <c r="S10" s="29">
        <v>0</v>
      </c>
      <c r="T10" s="15">
        <v>1</v>
      </c>
      <c r="U10" s="15">
        <v>1</v>
      </c>
      <c r="V10" s="15">
        <v>1</v>
      </c>
      <c r="W10" s="15">
        <v>1</v>
      </c>
      <c r="X10">
        <f t="shared" si="0"/>
        <v>8</v>
      </c>
    </row>
    <row r="11" spans="1:30">
      <c r="A11" t="s">
        <v>24</v>
      </c>
      <c r="B11" s="5" t="s">
        <v>24</v>
      </c>
      <c r="C11" s="19">
        <v>0</v>
      </c>
      <c r="D11" s="18">
        <v>0</v>
      </c>
      <c r="E11" s="15">
        <v>1</v>
      </c>
      <c r="F11" s="15">
        <v>1</v>
      </c>
      <c r="G11" s="18">
        <v>0</v>
      </c>
      <c r="H11" s="15">
        <v>1</v>
      </c>
      <c r="I11" s="36">
        <v>1</v>
      </c>
      <c r="J11" s="24">
        <v>1</v>
      </c>
      <c r="K11" s="36">
        <v>1</v>
      </c>
      <c r="L11" s="18">
        <v>1</v>
      </c>
      <c r="M11" s="15">
        <v>1</v>
      </c>
      <c r="N11" s="15">
        <v>1</v>
      </c>
      <c r="O11" s="49">
        <v>1</v>
      </c>
      <c r="P11" s="18">
        <v>0</v>
      </c>
      <c r="Q11" s="15">
        <v>1</v>
      </c>
      <c r="R11" s="28">
        <v>1</v>
      </c>
      <c r="S11" s="29">
        <v>0</v>
      </c>
      <c r="T11" s="15">
        <v>1</v>
      </c>
      <c r="U11" s="15">
        <v>1</v>
      </c>
      <c r="V11" s="15">
        <v>1</v>
      </c>
      <c r="W11" s="15">
        <v>1</v>
      </c>
      <c r="X11">
        <f t="shared" si="0"/>
        <v>13</v>
      </c>
      <c r="Y11" t="s">
        <v>115</v>
      </c>
    </row>
    <row r="12" spans="1:30">
      <c r="A12" t="s">
        <v>25</v>
      </c>
      <c r="B12" s="5" t="s">
        <v>25</v>
      </c>
      <c r="C12" s="19">
        <v>0</v>
      </c>
      <c r="D12" s="18">
        <v>0</v>
      </c>
      <c r="E12" s="15">
        <v>1</v>
      </c>
      <c r="F12" s="15">
        <v>1</v>
      </c>
      <c r="G12" s="18">
        <v>0</v>
      </c>
      <c r="H12" s="15">
        <v>1</v>
      </c>
      <c r="I12" s="36">
        <v>1</v>
      </c>
      <c r="J12" s="24">
        <v>1</v>
      </c>
      <c r="K12" s="36">
        <v>1</v>
      </c>
      <c r="L12" s="18">
        <v>1</v>
      </c>
      <c r="M12" s="15">
        <v>1</v>
      </c>
      <c r="N12" s="15">
        <v>1</v>
      </c>
      <c r="O12" s="49">
        <v>1</v>
      </c>
      <c r="P12" s="18">
        <v>0</v>
      </c>
      <c r="Q12" s="15">
        <v>1</v>
      </c>
      <c r="R12" s="28">
        <v>1</v>
      </c>
      <c r="S12" s="29">
        <v>0</v>
      </c>
      <c r="T12" s="15">
        <v>1</v>
      </c>
      <c r="U12" s="15">
        <v>1</v>
      </c>
      <c r="V12" s="15">
        <v>1</v>
      </c>
      <c r="W12" s="15">
        <v>1</v>
      </c>
      <c r="X12">
        <f t="shared" si="0"/>
        <v>13</v>
      </c>
      <c r="Y12" t="s">
        <v>115</v>
      </c>
    </row>
    <row r="13" spans="1:30">
      <c r="A13" t="s">
        <v>26</v>
      </c>
      <c r="B13" s="5" t="s">
        <v>26</v>
      </c>
      <c r="C13" s="19">
        <v>0</v>
      </c>
      <c r="D13" s="18">
        <v>0</v>
      </c>
      <c r="E13" s="15">
        <v>1</v>
      </c>
      <c r="F13" s="15">
        <v>1</v>
      </c>
      <c r="G13" s="18">
        <v>0</v>
      </c>
      <c r="H13" s="15">
        <v>1</v>
      </c>
      <c r="I13" s="36">
        <v>1</v>
      </c>
      <c r="J13" s="24">
        <v>1</v>
      </c>
      <c r="K13" s="36">
        <v>1</v>
      </c>
      <c r="L13" s="18">
        <v>1</v>
      </c>
      <c r="M13" s="15">
        <v>1</v>
      </c>
      <c r="N13" s="15">
        <v>1</v>
      </c>
      <c r="O13" s="49">
        <v>1</v>
      </c>
      <c r="P13" s="18">
        <v>0</v>
      </c>
      <c r="Q13" s="15">
        <v>1</v>
      </c>
      <c r="R13" s="28">
        <v>1</v>
      </c>
      <c r="S13" s="29">
        <v>0</v>
      </c>
      <c r="T13" s="15">
        <v>1</v>
      </c>
      <c r="U13" s="15">
        <v>1</v>
      </c>
      <c r="V13" s="15">
        <v>1</v>
      </c>
      <c r="W13" s="15">
        <v>1</v>
      </c>
      <c r="X13">
        <f t="shared" si="0"/>
        <v>13</v>
      </c>
      <c r="Y13" t="s">
        <v>115</v>
      </c>
    </row>
    <row r="14" spans="1:30">
      <c r="A14" t="s">
        <v>27</v>
      </c>
      <c r="B14" s="5" t="s">
        <v>27</v>
      </c>
      <c r="C14" s="19">
        <v>0</v>
      </c>
      <c r="D14" s="18">
        <v>0</v>
      </c>
      <c r="E14" s="15">
        <v>1</v>
      </c>
      <c r="F14" s="15">
        <v>1</v>
      </c>
      <c r="G14" s="18">
        <v>0</v>
      </c>
      <c r="H14" s="15">
        <v>1</v>
      </c>
      <c r="I14" s="36">
        <v>1</v>
      </c>
      <c r="J14" s="24">
        <v>1</v>
      </c>
      <c r="K14" s="36">
        <v>1</v>
      </c>
      <c r="L14" s="18">
        <v>1</v>
      </c>
      <c r="M14" s="15">
        <v>1</v>
      </c>
      <c r="N14" s="15">
        <v>1</v>
      </c>
      <c r="O14" s="49">
        <v>1</v>
      </c>
      <c r="P14" s="18">
        <v>0</v>
      </c>
      <c r="Q14" s="15">
        <v>1</v>
      </c>
      <c r="R14" s="28">
        <v>1</v>
      </c>
      <c r="S14" s="29">
        <v>0</v>
      </c>
      <c r="T14" s="15">
        <v>1</v>
      </c>
      <c r="U14" s="15">
        <v>1</v>
      </c>
      <c r="V14" s="15">
        <v>1</v>
      </c>
      <c r="W14" s="15">
        <v>1</v>
      </c>
      <c r="X14">
        <f t="shared" si="0"/>
        <v>13</v>
      </c>
      <c r="Y14" t="s">
        <v>115</v>
      </c>
    </row>
    <row r="15" spans="1:30">
      <c r="A15" t="s">
        <v>28</v>
      </c>
      <c r="B15" s="5" t="s">
        <v>28</v>
      </c>
      <c r="C15" s="19">
        <v>0</v>
      </c>
      <c r="D15" s="18">
        <v>0</v>
      </c>
      <c r="E15" s="15">
        <v>1</v>
      </c>
      <c r="F15" s="15">
        <v>1</v>
      </c>
      <c r="G15" s="18">
        <v>0</v>
      </c>
      <c r="H15" s="15">
        <v>1</v>
      </c>
      <c r="I15" s="36">
        <v>1</v>
      </c>
      <c r="J15" s="24">
        <v>1</v>
      </c>
      <c r="K15" s="36">
        <v>1</v>
      </c>
      <c r="L15" s="18">
        <v>1</v>
      </c>
      <c r="M15" s="15">
        <v>1</v>
      </c>
      <c r="N15" s="26">
        <v>1</v>
      </c>
      <c r="O15" s="49">
        <v>1</v>
      </c>
      <c r="P15" s="18">
        <v>0</v>
      </c>
      <c r="Q15" s="26">
        <v>1</v>
      </c>
      <c r="R15" s="28">
        <v>1</v>
      </c>
      <c r="S15" s="29">
        <v>0</v>
      </c>
      <c r="T15" s="15">
        <v>1</v>
      </c>
      <c r="U15" s="15">
        <v>1</v>
      </c>
      <c r="V15" s="15">
        <v>1</v>
      </c>
      <c r="W15" s="15">
        <v>1</v>
      </c>
      <c r="X15">
        <f t="shared" si="0"/>
        <v>13</v>
      </c>
      <c r="Y15" t="s">
        <v>115</v>
      </c>
    </row>
    <row r="16" spans="1:30">
      <c r="A16" t="s">
        <v>29</v>
      </c>
      <c r="B16" s="5" t="s">
        <v>29</v>
      </c>
      <c r="C16" s="19">
        <v>0</v>
      </c>
      <c r="D16" s="18">
        <v>1</v>
      </c>
      <c r="E16" s="15">
        <v>1</v>
      </c>
      <c r="F16" s="15">
        <v>1</v>
      </c>
      <c r="G16" s="18">
        <v>1</v>
      </c>
      <c r="H16" s="15">
        <v>0</v>
      </c>
      <c r="I16" s="36">
        <v>0</v>
      </c>
      <c r="J16" s="24">
        <v>1</v>
      </c>
      <c r="K16" s="36">
        <v>0</v>
      </c>
      <c r="L16" s="18">
        <v>0</v>
      </c>
      <c r="M16" s="15">
        <v>0</v>
      </c>
      <c r="N16" s="26">
        <v>1</v>
      </c>
      <c r="O16" s="49">
        <v>0</v>
      </c>
      <c r="P16" s="18">
        <v>1</v>
      </c>
      <c r="Q16" s="26">
        <v>1</v>
      </c>
      <c r="R16" s="18">
        <v>0</v>
      </c>
      <c r="S16" s="29">
        <v>0</v>
      </c>
      <c r="T16" s="15">
        <v>1</v>
      </c>
      <c r="U16" s="15">
        <v>1</v>
      </c>
      <c r="V16" s="15">
        <v>1</v>
      </c>
      <c r="W16" s="15">
        <v>1</v>
      </c>
      <c r="X16">
        <f t="shared" si="0"/>
        <v>9</v>
      </c>
    </row>
    <row r="17" spans="1:25">
      <c r="A17" t="s">
        <v>30</v>
      </c>
      <c r="B17" s="5" t="s">
        <v>30</v>
      </c>
      <c r="C17" s="19">
        <v>0</v>
      </c>
      <c r="D17" s="18">
        <v>0</v>
      </c>
      <c r="E17" s="15">
        <v>1</v>
      </c>
      <c r="F17" s="15">
        <v>1</v>
      </c>
      <c r="G17" s="18">
        <v>0</v>
      </c>
      <c r="H17" s="15">
        <v>1</v>
      </c>
      <c r="I17" s="36">
        <v>1</v>
      </c>
      <c r="J17" s="24">
        <v>1</v>
      </c>
      <c r="K17" s="36">
        <v>1</v>
      </c>
      <c r="L17" s="18">
        <v>1</v>
      </c>
      <c r="M17" s="15">
        <v>1</v>
      </c>
      <c r="N17" s="26">
        <v>1</v>
      </c>
      <c r="O17" s="49">
        <v>1</v>
      </c>
      <c r="P17" s="18">
        <v>0</v>
      </c>
      <c r="Q17" s="26">
        <v>1</v>
      </c>
      <c r="R17" s="28">
        <v>1</v>
      </c>
      <c r="S17" s="29">
        <v>0</v>
      </c>
      <c r="T17" s="15">
        <v>1</v>
      </c>
      <c r="U17" s="15">
        <v>1</v>
      </c>
      <c r="V17" s="15">
        <v>1</v>
      </c>
      <c r="W17" s="15">
        <v>1</v>
      </c>
      <c r="X17">
        <f t="shared" si="0"/>
        <v>13</v>
      </c>
      <c r="Y17" t="s">
        <v>115</v>
      </c>
    </row>
    <row r="18" spans="1:25">
      <c r="A18" t="s">
        <v>31</v>
      </c>
      <c r="B18" s="6" t="s">
        <v>31</v>
      </c>
      <c r="C18" s="19">
        <v>0</v>
      </c>
      <c r="D18" s="18">
        <v>0</v>
      </c>
      <c r="E18" s="15">
        <v>1</v>
      </c>
      <c r="F18" s="15">
        <v>1</v>
      </c>
      <c r="G18" s="18">
        <v>0</v>
      </c>
      <c r="H18" s="15">
        <v>1</v>
      </c>
      <c r="I18" s="36">
        <v>1</v>
      </c>
      <c r="J18" s="24">
        <v>1</v>
      </c>
      <c r="K18" s="36">
        <v>1</v>
      </c>
      <c r="L18" s="18">
        <v>1</v>
      </c>
      <c r="M18" s="15">
        <v>1</v>
      </c>
      <c r="N18" s="26">
        <v>1</v>
      </c>
      <c r="O18" s="49">
        <v>1</v>
      </c>
      <c r="P18" s="18">
        <v>0</v>
      </c>
      <c r="Q18" s="26">
        <v>1</v>
      </c>
      <c r="R18" s="28">
        <v>1</v>
      </c>
      <c r="S18" s="29">
        <v>0</v>
      </c>
      <c r="T18" s="15">
        <v>1</v>
      </c>
      <c r="U18" s="15">
        <v>1</v>
      </c>
      <c r="V18" s="15">
        <v>1</v>
      </c>
      <c r="W18" s="15">
        <v>0</v>
      </c>
      <c r="X18">
        <f t="shared" si="0"/>
        <v>12</v>
      </c>
      <c r="Y18" t="s">
        <v>115</v>
      </c>
    </row>
    <row r="19" spans="1:25">
      <c r="A19" t="s">
        <v>32</v>
      </c>
      <c r="B19" s="6" t="s">
        <v>32</v>
      </c>
      <c r="C19" s="19">
        <v>0</v>
      </c>
      <c r="D19" s="18">
        <v>0</v>
      </c>
      <c r="E19" s="15">
        <v>1</v>
      </c>
      <c r="F19" s="15">
        <v>1</v>
      </c>
      <c r="G19" s="18">
        <v>1</v>
      </c>
      <c r="H19" s="15">
        <v>1</v>
      </c>
      <c r="I19" s="36">
        <v>1</v>
      </c>
      <c r="J19" s="24">
        <v>1</v>
      </c>
      <c r="K19" s="36">
        <v>0</v>
      </c>
      <c r="L19" s="18">
        <v>0</v>
      </c>
      <c r="M19" s="15">
        <v>1</v>
      </c>
      <c r="N19" s="26">
        <v>1</v>
      </c>
      <c r="O19" s="49">
        <v>1</v>
      </c>
      <c r="P19" s="18">
        <v>1</v>
      </c>
      <c r="Q19" s="26">
        <v>1</v>
      </c>
      <c r="R19" s="18">
        <v>0</v>
      </c>
      <c r="S19" s="29">
        <v>0</v>
      </c>
      <c r="T19" s="15">
        <v>1</v>
      </c>
      <c r="U19" s="15">
        <v>1</v>
      </c>
      <c r="V19" s="15">
        <v>1</v>
      </c>
      <c r="W19" s="15">
        <v>1</v>
      </c>
      <c r="X19">
        <f t="shared" si="0"/>
        <v>12</v>
      </c>
    </row>
    <row r="20" spans="1:25">
      <c r="A20" t="s">
        <v>33</v>
      </c>
      <c r="B20" s="6" t="s">
        <v>33</v>
      </c>
      <c r="C20" s="19">
        <v>0</v>
      </c>
      <c r="D20" s="18">
        <v>0</v>
      </c>
      <c r="E20" s="15">
        <v>1</v>
      </c>
      <c r="F20" s="15">
        <v>1</v>
      </c>
      <c r="G20" s="18">
        <v>0</v>
      </c>
      <c r="H20" s="15">
        <v>1</v>
      </c>
      <c r="I20" s="36">
        <v>1</v>
      </c>
      <c r="J20" s="24">
        <v>1</v>
      </c>
      <c r="K20" s="36">
        <v>1</v>
      </c>
      <c r="L20" s="18">
        <v>1</v>
      </c>
      <c r="M20" s="15">
        <v>1</v>
      </c>
      <c r="N20" s="26">
        <v>1</v>
      </c>
      <c r="O20" s="49">
        <v>1</v>
      </c>
      <c r="P20" s="18">
        <v>0</v>
      </c>
      <c r="Q20" s="26">
        <v>1</v>
      </c>
      <c r="R20" s="28">
        <v>1</v>
      </c>
      <c r="S20" s="29">
        <v>0</v>
      </c>
      <c r="T20" s="15">
        <v>1</v>
      </c>
      <c r="U20" s="15">
        <v>1</v>
      </c>
      <c r="V20" s="15">
        <v>1</v>
      </c>
      <c r="W20" s="15">
        <v>0</v>
      </c>
      <c r="X20">
        <f t="shared" si="0"/>
        <v>12</v>
      </c>
      <c r="Y20" t="s">
        <v>115</v>
      </c>
    </row>
    <row r="21" spans="1:25">
      <c r="A21" t="s">
        <v>34</v>
      </c>
      <c r="B21" s="6" t="s">
        <v>34</v>
      </c>
      <c r="C21" s="19">
        <v>0</v>
      </c>
      <c r="D21" s="18">
        <v>0</v>
      </c>
      <c r="E21" s="15">
        <v>1</v>
      </c>
      <c r="F21" s="15">
        <v>1</v>
      </c>
      <c r="G21" s="18">
        <v>0</v>
      </c>
      <c r="H21" s="15">
        <v>1</v>
      </c>
      <c r="I21" s="36">
        <v>1</v>
      </c>
      <c r="J21" s="24">
        <v>1</v>
      </c>
      <c r="K21" s="36">
        <v>1</v>
      </c>
      <c r="L21" s="18">
        <v>1</v>
      </c>
      <c r="M21" s="15">
        <v>1</v>
      </c>
      <c r="N21" s="26">
        <v>1</v>
      </c>
      <c r="O21" s="49">
        <v>1</v>
      </c>
      <c r="P21" s="18">
        <v>0</v>
      </c>
      <c r="Q21" s="26">
        <v>1</v>
      </c>
      <c r="R21" s="28">
        <v>1</v>
      </c>
      <c r="S21" s="29">
        <v>0</v>
      </c>
      <c r="T21" s="15">
        <v>1</v>
      </c>
      <c r="U21" s="15">
        <v>1</v>
      </c>
      <c r="V21" s="15">
        <v>1</v>
      </c>
      <c r="W21" s="15">
        <v>0</v>
      </c>
      <c r="X21">
        <f t="shared" si="0"/>
        <v>12</v>
      </c>
      <c r="Y21" t="s">
        <v>115</v>
      </c>
    </row>
    <row r="22" spans="1:25">
      <c r="A22" t="s">
        <v>35</v>
      </c>
      <c r="B22" s="6" t="s">
        <v>35</v>
      </c>
      <c r="C22" s="19">
        <v>0</v>
      </c>
      <c r="D22" s="18">
        <v>0</v>
      </c>
      <c r="E22" s="15">
        <v>1</v>
      </c>
      <c r="F22" s="15">
        <v>1</v>
      </c>
      <c r="G22" s="18">
        <v>0</v>
      </c>
      <c r="H22" s="15">
        <v>1</v>
      </c>
      <c r="I22" s="36">
        <v>1</v>
      </c>
      <c r="J22" s="24">
        <v>1</v>
      </c>
      <c r="K22" s="36">
        <v>1</v>
      </c>
      <c r="L22" s="18">
        <v>1</v>
      </c>
      <c r="M22" s="15">
        <v>1</v>
      </c>
      <c r="N22" s="26">
        <v>1</v>
      </c>
      <c r="O22" s="49">
        <v>1</v>
      </c>
      <c r="P22" s="18">
        <v>0</v>
      </c>
      <c r="Q22" s="26">
        <v>1</v>
      </c>
      <c r="R22" s="28">
        <v>1</v>
      </c>
      <c r="S22" s="29">
        <v>0</v>
      </c>
      <c r="T22" s="15">
        <v>1</v>
      </c>
      <c r="U22" s="15">
        <v>1</v>
      </c>
      <c r="V22" s="15">
        <v>1</v>
      </c>
      <c r="W22" s="15">
        <v>1</v>
      </c>
      <c r="X22">
        <f t="shared" si="0"/>
        <v>13</v>
      </c>
      <c r="Y22" t="s">
        <v>115</v>
      </c>
    </row>
    <row r="23" spans="1:25">
      <c r="A23" t="s">
        <v>36</v>
      </c>
      <c r="B23" s="6" t="s">
        <v>36</v>
      </c>
      <c r="C23" s="19">
        <v>0</v>
      </c>
      <c r="D23" s="18">
        <v>0</v>
      </c>
      <c r="E23" s="15">
        <v>1</v>
      </c>
      <c r="F23" s="15">
        <v>1</v>
      </c>
      <c r="G23" s="18">
        <v>0</v>
      </c>
      <c r="H23" s="15">
        <v>1</v>
      </c>
      <c r="I23" s="36">
        <v>1</v>
      </c>
      <c r="J23" s="24">
        <v>1</v>
      </c>
      <c r="K23" s="36">
        <v>1</v>
      </c>
      <c r="L23" s="18">
        <v>1</v>
      </c>
      <c r="M23" s="15">
        <v>1</v>
      </c>
      <c r="N23" s="26">
        <v>1</v>
      </c>
      <c r="O23" s="49">
        <v>1</v>
      </c>
      <c r="P23" s="18">
        <v>0</v>
      </c>
      <c r="Q23" s="26">
        <v>1</v>
      </c>
      <c r="R23" s="28">
        <v>1</v>
      </c>
      <c r="S23" s="29">
        <v>1</v>
      </c>
      <c r="T23" s="15">
        <v>1</v>
      </c>
      <c r="U23" s="15">
        <v>1</v>
      </c>
      <c r="V23" s="15">
        <v>1</v>
      </c>
      <c r="W23" s="15">
        <v>1</v>
      </c>
      <c r="X23">
        <f t="shared" si="0"/>
        <v>14</v>
      </c>
      <c r="Y23" t="s">
        <v>115</v>
      </c>
    </row>
    <row r="24" spans="1:25">
      <c r="A24" t="s">
        <v>37</v>
      </c>
      <c r="B24" s="7" t="s">
        <v>37</v>
      </c>
      <c r="C24" s="19">
        <v>0</v>
      </c>
      <c r="D24" s="18">
        <v>1</v>
      </c>
      <c r="E24" s="15">
        <v>1</v>
      </c>
      <c r="F24" s="15">
        <v>1</v>
      </c>
      <c r="G24" s="18">
        <v>1</v>
      </c>
      <c r="H24" s="15">
        <v>1</v>
      </c>
      <c r="I24" s="36">
        <v>1</v>
      </c>
      <c r="J24" s="24">
        <v>1</v>
      </c>
      <c r="K24" s="36">
        <v>0</v>
      </c>
      <c r="L24" s="18">
        <v>0</v>
      </c>
      <c r="M24" s="15">
        <v>1</v>
      </c>
      <c r="N24" s="15">
        <v>1</v>
      </c>
      <c r="O24" s="49">
        <v>1</v>
      </c>
      <c r="P24" s="18">
        <v>1</v>
      </c>
      <c r="Q24" s="15">
        <v>1</v>
      </c>
      <c r="R24" s="18">
        <v>0</v>
      </c>
      <c r="S24" s="29">
        <v>0</v>
      </c>
      <c r="T24" s="15">
        <v>1</v>
      </c>
      <c r="U24" s="15">
        <v>1</v>
      </c>
      <c r="V24" s="15">
        <v>1</v>
      </c>
      <c r="W24" s="15">
        <v>1</v>
      </c>
      <c r="X24">
        <f t="shared" si="0"/>
        <v>13</v>
      </c>
    </row>
    <row r="25" spans="1:25">
      <c r="A25" t="s">
        <v>38</v>
      </c>
      <c r="B25" s="7" t="s">
        <v>38</v>
      </c>
      <c r="C25" s="19">
        <v>0</v>
      </c>
      <c r="D25" s="18">
        <v>0</v>
      </c>
      <c r="E25" s="15">
        <v>1</v>
      </c>
      <c r="F25" s="15">
        <v>1</v>
      </c>
      <c r="G25" s="18">
        <v>1</v>
      </c>
      <c r="H25" s="15">
        <v>0</v>
      </c>
      <c r="I25" s="36">
        <v>0</v>
      </c>
      <c r="J25" s="24">
        <v>1</v>
      </c>
      <c r="K25" s="36">
        <v>0</v>
      </c>
      <c r="L25" s="18">
        <v>0</v>
      </c>
      <c r="M25" s="15">
        <v>0</v>
      </c>
      <c r="N25" s="15">
        <v>1</v>
      </c>
      <c r="O25" s="49">
        <v>0</v>
      </c>
      <c r="P25" s="18">
        <v>0</v>
      </c>
      <c r="Q25" s="15">
        <v>1</v>
      </c>
      <c r="R25" s="18">
        <v>0</v>
      </c>
      <c r="S25" s="29">
        <v>1</v>
      </c>
      <c r="T25" s="15">
        <v>1</v>
      </c>
      <c r="U25" s="15">
        <v>1</v>
      </c>
      <c r="V25" s="15">
        <v>1</v>
      </c>
      <c r="W25" s="15">
        <v>1</v>
      </c>
      <c r="X25">
        <f t="shared" si="0"/>
        <v>9</v>
      </c>
    </row>
    <row r="26" spans="1:25">
      <c r="A26" t="s">
        <v>39</v>
      </c>
      <c r="B26" s="7" t="s">
        <v>39</v>
      </c>
      <c r="C26" s="19">
        <v>0</v>
      </c>
      <c r="D26" s="18">
        <v>0</v>
      </c>
      <c r="E26" s="15">
        <v>1</v>
      </c>
      <c r="F26" s="15">
        <v>1</v>
      </c>
      <c r="G26" s="18">
        <v>0</v>
      </c>
      <c r="H26" s="15">
        <v>1</v>
      </c>
      <c r="I26" s="36">
        <v>1</v>
      </c>
      <c r="J26" s="24">
        <v>1</v>
      </c>
      <c r="K26" s="36">
        <v>1</v>
      </c>
      <c r="L26" s="18">
        <v>1</v>
      </c>
      <c r="M26" s="15">
        <v>1</v>
      </c>
      <c r="N26" s="15">
        <v>1</v>
      </c>
      <c r="O26" s="49">
        <v>1</v>
      </c>
      <c r="P26" s="18">
        <v>0</v>
      </c>
      <c r="Q26" s="15">
        <v>1</v>
      </c>
      <c r="R26" s="28">
        <v>1</v>
      </c>
      <c r="S26" s="29">
        <v>0</v>
      </c>
      <c r="T26" s="15">
        <v>1</v>
      </c>
      <c r="U26" s="15">
        <v>1</v>
      </c>
      <c r="V26" s="15">
        <v>1</v>
      </c>
      <c r="W26" s="15">
        <v>1</v>
      </c>
      <c r="X26">
        <f t="shared" si="0"/>
        <v>13</v>
      </c>
      <c r="Y26" t="s">
        <v>115</v>
      </c>
    </row>
    <row r="27" spans="1:25">
      <c r="A27" t="s">
        <v>40</v>
      </c>
      <c r="B27" s="8" t="s">
        <v>40</v>
      </c>
      <c r="C27" s="19">
        <v>0</v>
      </c>
      <c r="D27" s="18">
        <v>0</v>
      </c>
      <c r="E27" s="15">
        <v>1</v>
      </c>
      <c r="F27" s="15">
        <v>1</v>
      </c>
      <c r="G27" s="18">
        <v>0</v>
      </c>
      <c r="H27" s="15">
        <v>1</v>
      </c>
      <c r="I27" s="36">
        <v>1</v>
      </c>
      <c r="J27" s="24">
        <v>1</v>
      </c>
      <c r="K27" s="36">
        <v>1</v>
      </c>
      <c r="L27" s="18">
        <v>1</v>
      </c>
      <c r="M27" s="15">
        <v>1</v>
      </c>
      <c r="N27" s="15">
        <v>1</v>
      </c>
      <c r="O27" s="49">
        <v>1</v>
      </c>
      <c r="P27" s="18">
        <v>0</v>
      </c>
      <c r="Q27" s="15">
        <v>1</v>
      </c>
      <c r="R27" s="28">
        <v>1</v>
      </c>
      <c r="S27" s="29">
        <v>0</v>
      </c>
      <c r="T27" s="15">
        <v>1</v>
      </c>
      <c r="U27" s="15">
        <v>1</v>
      </c>
      <c r="V27" s="15">
        <v>1</v>
      </c>
      <c r="W27" s="15">
        <v>1</v>
      </c>
      <c r="X27">
        <f t="shared" si="0"/>
        <v>13</v>
      </c>
      <c r="Y27" t="s">
        <v>115</v>
      </c>
    </row>
    <row r="28" spans="1:25">
      <c r="A28" t="s">
        <v>41</v>
      </c>
      <c r="B28" s="8" t="s">
        <v>41</v>
      </c>
      <c r="C28" s="19">
        <v>0</v>
      </c>
      <c r="D28" s="18">
        <v>0</v>
      </c>
      <c r="E28" s="15">
        <v>1</v>
      </c>
      <c r="F28" s="15">
        <v>1</v>
      </c>
      <c r="G28" s="18">
        <v>1</v>
      </c>
      <c r="H28" s="15">
        <v>1</v>
      </c>
      <c r="I28" s="36">
        <v>1</v>
      </c>
      <c r="J28" s="24">
        <v>1</v>
      </c>
      <c r="K28" s="36">
        <v>1</v>
      </c>
      <c r="L28" s="18">
        <v>1</v>
      </c>
      <c r="M28" s="15">
        <v>1</v>
      </c>
      <c r="N28" s="15">
        <v>1</v>
      </c>
      <c r="O28" s="49">
        <v>1</v>
      </c>
      <c r="P28" s="18">
        <v>1</v>
      </c>
      <c r="Q28" s="15">
        <v>0</v>
      </c>
      <c r="R28" s="28">
        <v>1</v>
      </c>
      <c r="S28" s="29">
        <v>1</v>
      </c>
      <c r="T28" s="15">
        <v>1</v>
      </c>
      <c r="U28" s="15">
        <v>1</v>
      </c>
      <c r="V28" s="15">
        <v>1</v>
      </c>
      <c r="W28" s="15">
        <v>1</v>
      </c>
      <c r="X28">
        <f t="shared" si="0"/>
        <v>14</v>
      </c>
      <c r="Y28" t="s">
        <v>115</v>
      </c>
    </row>
    <row r="29" spans="1:25">
      <c r="A29" t="s">
        <v>42</v>
      </c>
      <c r="B29" s="8" t="s">
        <v>42</v>
      </c>
      <c r="C29" s="19">
        <v>0</v>
      </c>
      <c r="D29" s="18">
        <v>0</v>
      </c>
      <c r="E29" s="15">
        <v>0</v>
      </c>
      <c r="F29" s="15">
        <v>0</v>
      </c>
      <c r="G29" s="18">
        <v>1</v>
      </c>
      <c r="H29" s="15">
        <v>0</v>
      </c>
      <c r="I29" s="36">
        <v>0</v>
      </c>
      <c r="J29" s="24">
        <v>1</v>
      </c>
      <c r="K29" s="36">
        <v>0</v>
      </c>
      <c r="L29" s="18">
        <v>0</v>
      </c>
      <c r="M29" s="15">
        <v>0</v>
      </c>
      <c r="N29" s="15">
        <v>1</v>
      </c>
      <c r="O29" s="49">
        <v>0</v>
      </c>
      <c r="P29" s="18">
        <v>0</v>
      </c>
      <c r="Q29" s="15">
        <v>1</v>
      </c>
      <c r="R29" s="18">
        <v>0</v>
      </c>
      <c r="S29" s="29">
        <v>0</v>
      </c>
      <c r="T29" s="15">
        <v>1</v>
      </c>
      <c r="U29" s="31">
        <v>0</v>
      </c>
      <c r="V29" s="15">
        <v>0</v>
      </c>
      <c r="W29" s="15">
        <v>1</v>
      </c>
      <c r="X29">
        <f t="shared" si="0"/>
        <v>4</v>
      </c>
    </row>
    <row r="30" spans="1:25">
      <c r="A30" t="s">
        <v>43</v>
      </c>
      <c r="B30" s="8" t="s">
        <v>43</v>
      </c>
      <c r="C30" s="19">
        <v>0</v>
      </c>
      <c r="D30" s="18">
        <v>0</v>
      </c>
      <c r="E30" s="15">
        <v>1</v>
      </c>
      <c r="F30" s="15">
        <v>1</v>
      </c>
      <c r="G30" s="18">
        <v>0</v>
      </c>
      <c r="H30" s="15">
        <v>1</v>
      </c>
      <c r="I30" s="36">
        <v>1</v>
      </c>
      <c r="J30" s="24">
        <v>1</v>
      </c>
      <c r="K30" s="36">
        <v>1</v>
      </c>
      <c r="L30" s="18">
        <v>1</v>
      </c>
      <c r="M30" s="15">
        <v>1</v>
      </c>
      <c r="N30" s="15">
        <v>1</v>
      </c>
      <c r="O30" s="49">
        <v>1</v>
      </c>
      <c r="P30" s="18">
        <v>0</v>
      </c>
      <c r="Q30" s="15">
        <v>1</v>
      </c>
      <c r="R30" s="28">
        <v>1</v>
      </c>
      <c r="S30" s="29">
        <v>0</v>
      </c>
      <c r="T30" s="15">
        <v>1</v>
      </c>
      <c r="U30" s="15">
        <v>1</v>
      </c>
      <c r="V30" s="15">
        <v>1</v>
      </c>
      <c r="W30" s="15">
        <v>1</v>
      </c>
      <c r="X30">
        <f t="shared" si="0"/>
        <v>13</v>
      </c>
      <c r="Y30" t="s">
        <v>115</v>
      </c>
    </row>
    <row r="31" spans="1:25">
      <c r="A31" t="s">
        <v>44</v>
      </c>
      <c r="B31" s="3" t="s">
        <v>44</v>
      </c>
      <c r="C31" s="19">
        <v>0</v>
      </c>
      <c r="D31" s="18">
        <v>0</v>
      </c>
      <c r="E31" s="15">
        <v>1</v>
      </c>
      <c r="F31" s="15">
        <v>1</v>
      </c>
      <c r="G31" s="18">
        <v>0</v>
      </c>
      <c r="H31" s="15">
        <v>1</v>
      </c>
      <c r="I31" s="36">
        <v>0</v>
      </c>
      <c r="J31" s="24">
        <v>0</v>
      </c>
      <c r="K31" s="36">
        <v>0</v>
      </c>
      <c r="L31" s="18">
        <v>0</v>
      </c>
      <c r="M31" s="15">
        <v>1</v>
      </c>
      <c r="N31" s="15">
        <v>1</v>
      </c>
      <c r="O31" s="49">
        <v>1</v>
      </c>
      <c r="P31" s="18">
        <v>0</v>
      </c>
      <c r="Q31" s="15">
        <v>1</v>
      </c>
      <c r="R31" s="28">
        <v>1</v>
      </c>
      <c r="S31" s="29">
        <v>0</v>
      </c>
      <c r="T31" s="15">
        <v>1</v>
      </c>
      <c r="U31" s="15">
        <v>0</v>
      </c>
      <c r="V31" s="31">
        <v>0</v>
      </c>
      <c r="W31" s="15">
        <v>1</v>
      </c>
      <c r="X31">
        <f t="shared" si="0"/>
        <v>9</v>
      </c>
      <c r="Y31" t="s">
        <v>115</v>
      </c>
    </row>
    <row r="32" spans="1:25">
      <c r="A32" t="s">
        <v>45</v>
      </c>
      <c r="B32" s="3" t="s">
        <v>45</v>
      </c>
      <c r="C32" s="19">
        <v>0</v>
      </c>
      <c r="D32" s="18">
        <v>0</v>
      </c>
      <c r="E32" s="15">
        <v>1</v>
      </c>
      <c r="F32" s="15">
        <v>1</v>
      </c>
      <c r="G32" s="18">
        <v>0</v>
      </c>
      <c r="H32" s="15">
        <v>0</v>
      </c>
      <c r="I32" s="36">
        <v>0</v>
      </c>
      <c r="J32" s="24">
        <v>0</v>
      </c>
      <c r="K32" s="36">
        <v>0</v>
      </c>
      <c r="L32" s="18">
        <v>0</v>
      </c>
      <c r="M32" s="15">
        <v>0</v>
      </c>
      <c r="N32" s="15">
        <v>1</v>
      </c>
      <c r="O32" s="49">
        <v>0</v>
      </c>
      <c r="P32" s="18">
        <v>0</v>
      </c>
      <c r="Q32" s="15">
        <v>1</v>
      </c>
      <c r="R32" s="28">
        <v>1</v>
      </c>
      <c r="S32" s="29">
        <v>0</v>
      </c>
      <c r="T32" s="15">
        <v>1</v>
      </c>
      <c r="U32" s="15">
        <v>1</v>
      </c>
      <c r="V32" s="15">
        <v>1</v>
      </c>
      <c r="W32" s="15">
        <v>1</v>
      </c>
      <c r="X32">
        <f t="shared" si="0"/>
        <v>8</v>
      </c>
      <c r="Y32" t="s">
        <v>115</v>
      </c>
    </row>
    <row r="33" spans="1:25">
      <c r="A33" t="s">
        <v>46</v>
      </c>
      <c r="B33" s="3" t="s">
        <v>46</v>
      </c>
      <c r="C33" s="19">
        <v>0</v>
      </c>
      <c r="D33" s="18">
        <v>0</v>
      </c>
      <c r="E33" s="15">
        <v>1</v>
      </c>
      <c r="F33" s="15">
        <v>1</v>
      </c>
      <c r="G33" s="18">
        <v>0</v>
      </c>
      <c r="H33" s="15">
        <v>1</v>
      </c>
      <c r="I33" s="36">
        <v>0</v>
      </c>
      <c r="J33" s="24">
        <v>0</v>
      </c>
      <c r="K33" s="36">
        <v>0</v>
      </c>
      <c r="L33" s="18">
        <v>0</v>
      </c>
      <c r="M33" s="15">
        <v>1</v>
      </c>
      <c r="N33" s="15">
        <v>1</v>
      </c>
      <c r="O33" s="49">
        <v>1</v>
      </c>
      <c r="P33" s="18">
        <v>0</v>
      </c>
      <c r="Q33" s="15">
        <v>1</v>
      </c>
      <c r="R33" s="28">
        <v>1</v>
      </c>
      <c r="S33" s="29">
        <v>0</v>
      </c>
      <c r="T33" s="15">
        <v>1</v>
      </c>
      <c r="U33" s="15">
        <v>0</v>
      </c>
      <c r="V33" s="31">
        <v>0</v>
      </c>
      <c r="W33" s="15">
        <v>1</v>
      </c>
      <c r="X33">
        <f t="shared" si="0"/>
        <v>9</v>
      </c>
      <c r="Y33" t="s">
        <v>115</v>
      </c>
    </row>
    <row r="34" spans="1:25">
      <c r="A34" t="s">
        <v>47</v>
      </c>
      <c r="B34" s="3" t="s">
        <v>47</v>
      </c>
      <c r="C34" s="19">
        <v>0</v>
      </c>
      <c r="D34" s="18">
        <v>0</v>
      </c>
      <c r="E34" s="15">
        <v>1</v>
      </c>
      <c r="F34" s="15">
        <v>1</v>
      </c>
      <c r="G34" s="18">
        <v>0</v>
      </c>
      <c r="H34" s="15">
        <v>1</v>
      </c>
      <c r="I34" s="36">
        <v>0</v>
      </c>
      <c r="J34" s="24">
        <v>0</v>
      </c>
      <c r="K34" s="36">
        <v>0</v>
      </c>
      <c r="L34" s="18">
        <v>0</v>
      </c>
      <c r="M34" s="15">
        <v>1</v>
      </c>
      <c r="N34" s="15">
        <v>1</v>
      </c>
      <c r="O34" s="49">
        <v>1</v>
      </c>
      <c r="P34" s="18">
        <v>0</v>
      </c>
      <c r="Q34" s="15">
        <v>1</v>
      </c>
      <c r="R34" s="28">
        <v>1</v>
      </c>
      <c r="S34" s="29">
        <v>0</v>
      </c>
      <c r="T34" s="15">
        <v>1</v>
      </c>
      <c r="U34" s="15">
        <v>0</v>
      </c>
      <c r="V34" s="15">
        <v>0</v>
      </c>
      <c r="W34" s="15">
        <v>1</v>
      </c>
      <c r="X34">
        <f t="shared" ref="X34:X65" si="1">SUM(C34:I34,K34,M34,O34,Q34:W34)</f>
        <v>9</v>
      </c>
      <c r="Y34" t="s">
        <v>115</v>
      </c>
    </row>
    <row r="35" spans="1:25">
      <c r="A35" t="s">
        <v>48</v>
      </c>
      <c r="B35" s="9" t="s">
        <v>48</v>
      </c>
      <c r="C35" s="19">
        <v>0</v>
      </c>
      <c r="D35" s="18">
        <v>0</v>
      </c>
      <c r="E35" s="15">
        <v>0</v>
      </c>
      <c r="F35" s="15">
        <v>0</v>
      </c>
      <c r="G35" s="18">
        <v>0</v>
      </c>
      <c r="H35" s="15">
        <v>0</v>
      </c>
      <c r="I35" s="36">
        <v>0</v>
      </c>
      <c r="J35" s="24">
        <v>0</v>
      </c>
      <c r="K35" s="36">
        <v>0</v>
      </c>
      <c r="L35" s="18">
        <v>0</v>
      </c>
      <c r="M35" s="15">
        <v>0</v>
      </c>
      <c r="N35" s="15">
        <v>0</v>
      </c>
      <c r="O35" s="49">
        <v>0</v>
      </c>
      <c r="P35" s="18">
        <v>0</v>
      </c>
      <c r="Q35" s="15">
        <v>0</v>
      </c>
      <c r="R35" s="18">
        <v>0</v>
      </c>
      <c r="S35" s="29">
        <v>0</v>
      </c>
      <c r="T35" s="15">
        <v>0</v>
      </c>
      <c r="U35" s="15">
        <v>0</v>
      </c>
      <c r="V35" s="15">
        <v>0</v>
      </c>
      <c r="W35" s="15">
        <v>0</v>
      </c>
      <c r="X35">
        <f t="shared" si="1"/>
        <v>0</v>
      </c>
    </row>
    <row r="36" spans="1:25">
      <c r="A36" t="s">
        <v>49</v>
      </c>
      <c r="B36" s="9" t="s">
        <v>49</v>
      </c>
      <c r="C36" s="19">
        <v>0</v>
      </c>
      <c r="D36" s="18">
        <v>0</v>
      </c>
      <c r="E36" s="15">
        <v>0</v>
      </c>
      <c r="F36" s="15">
        <v>0</v>
      </c>
      <c r="G36" s="18">
        <v>0</v>
      </c>
      <c r="H36" s="15">
        <v>0</v>
      </c>
      <c r="I36" s="36">
        <v>0</v>
      </c>
      <c r="J36" s="24">
        <v>0</v>
      </c>
      <c r="K36" s="37">
        <v>0</v>
      </c>
      <c r="L36" s="18">
        <v>0</v>
      </c>
      <c r="M36" s="15">
        <v>0</v>
      </c>
      <c r="N36" s="15">
        <v>0</v>
      </c>
      <c r="O36" s="49">
        <v>0</v>
      </c>
      <c r="P36" s="18">
        <v>0</v>
      </c>
      <c r="Q36" s="15">
        <v>0</v>
      </c>
      <c r="R36" s="18">
        <v>0</v>
      </c>
      <c r="S36" s="29">
        <v>0</v>
      </c>
      <c r="T36" s="15">
        <v>0</v>
      </c>
      <c r="U36" s="15">
        <v>0</v>
      </c>
      <c r="V36" s="15">
        <v>0</v>
      </c>
      <c r="W36" s="15">
        <v>0</v>
      </c>
      <c r="X36">
        <f t="shared" si="1"/>
        <v>0</v>
      </c>
    </row>
    <row r="37" spans="1:25">
      <c r="A37" t="s">
        <v>50</v>
      </c>
      <c r="B37" s="9" t="s">
        <v>50</v>
      </c>
      <c r="C37" s="19">
        <v>0</v>
      </c>
      <c r="D37" s="18">
        <v>0</v>
      </c>
      <c r="E37" s="15">
        <v>0</v>
      </c>
      <c r="F37" s="15">
        <v>0</v>
      </c>
      <c r="G37" s="18">
        <v>0</v>
      </c>
      <c r="H37" s="22">
        <v>1</v>
      </c>
      <c r="I37" s="37">
        <v>0</v>
      </c>
      <c r="J37" s="24">
        <v>0</v>
      </c>
      <c r="K37" s="37">
        <v>0</v>
      </c>
      <c r="L37" s="18">
        <v>0</v>
      </c>
      <c r="M37" s="31">
        <v>0</v>
      </c>
      <c r="N37" s="15">
        <v>0</v>
      </c>
      <c r="O37" s="50">
        <v>0</v>
      </c>
      <c r="P37" s="18">
        <v>0</v>
      </c>
      <c r="Q37" s="15">
        <v>0</v>
      </c>
      <c r="R37" s="28">
        <v>1</v>
      </c>
      <c r="S37" s="29">
        <v>0</v>
      </c>
      <c r="T37" s="15">
        <v>1</v>
      </c>
      <c r="U37" s="15">
        <v>0</v>
      </c>
      <c r="V37" s="15">
        <v>0</v>
      </c>
      <c r="W37" s="15">
        <v>0</v>
      </c>
      <c r="X37">
        <f t="shared" si="1"/>
        <v>3</v>
      </c>
      <c r="Y37" s="21" t="s">
        <v>116</v>
      </c>
    </row>
    <row r="38" spans="1:25">
      <c r="A38" t="s">
        <v>51</v>
      </c>
      <c r="B38" s="9" t="s">
        <v>51</v>
      </c>
      <c r="C38" s="19">
        <v>0</v>
      </c>
      <c r="D38" s="18">
        <v>0</v>
      </c>
      <c r="E38" s="15">
        <v>0</v>
      </c>
      <c r="F38" s="15">
        <v>0</v>
      </c>
      <c r="G38" s="18">
        <v>0</v>
      </c>
      <c r="H38" s="15">
        <v>1</v>
      </c>
      <c r="I38" s="37">
        <v>0</v>
      </c>
      <c r="J38" s="24">
        <v>0</v>
      </c>
      <c r="K38" s="37">
        <v>0</v>
      </c>
      <c r="L38" s="18">
        <v>0</v>
      </c>
      <c r="M38" s="15">
        <v>1</v>
      </c>
      <c r="N38" s="15">
        <v>1</v>
      </c>
      <c r="O38" s="49">
        <v>1</v>
      </c>
      <c r="P38" s="18">
        <v>0</v>
      </c>
      <c r="Q38" s="15">
        <v>0</v>
      </c>
      <c r="R38" s="28">
        <v>1</v>
      </c>
      <c r="S38" s="29">
        <v>0</v>
      </c>
      <c r="T38" s="15">
        <v>1</v>
      </c>
      <c r="U38" s="15">
        <v>0</v>
      </c>
      <c r="V38" s="31">
        <v>0</v>
      </c>
      <c r="W38" s="15">
        <v>0</v>
      </c>
      <c r="X38">
        <f t="shared" si="1"/>
        <v>5</v>
      </c>
      <c r="Y38" t="s">
        <v>117</v>
      </c>
    </row>
    <row r="39" spans="1:25">
      <c r="A39" t="s">
        <v>52</v>
      </c>
      <c r="B39" s="9" t="s">
        <v>52</v>
      </c>
      <c r="C39" s="19">
        <v>0</v>
      </c>
      <c r="D39" s="18">
        <v>0</v>
      </c>
      <c r="E39" s="15">
        <v>0</v>
      </c>
      <c r="F39" s="15">
        <v>0</v>
      </c>
      <c r="G39" s="18">
        <v>0</v>
      </c>
      <c r="H39" s="22">
        <v>1</v>
      </c>
      <c r="I39" s="37">
        <v>0</v>
      </c>
      <c r="J39" s="24">
        <v>0</v>
      </c>
      <c r="K39" s="22">
        <v>1</v>
      </c>
      <c r="L39" s="22">
        <v>1</v>
      </c>
      <c r="M39" s="31">
        <v>0</v>
      </c>
      <c r="N39" s="15">
        <v>0</v>
      </c>
      <c r="O39" s="22">
        <v>1</v>
      </c>
      <c r="P39" s="22">
        <v>1</v>
      </c>
      <c r="Q39" s="15">
        <v>0</v>
      </c>
      <c r="R39" s="28">
        <v>1</v>
      </c>
      <c r="S39" s="29">
        <v>0</v>
      </c>
      <c r="T39" s="15">
        <v>1</v>
      </c>
      <c r="U39" s="15">
        <v>0</v>
      </c>
      <c r="V39" s="15">
        <v>0</v>
      </c>
      <c r="W39" s="15">
        <v>0</v>
      </c>
      <c r="X39">
        <f t="shared" si="1"/>
        <v>5</v>
      </c>
      <c r="Y39" s="21" t="s">
        <v>118</v>
      </c>
    </row>
    <row r="40" spans="1:25">
      <c r="A40" t="s">
        <v>53</v>
      </c>
      <c r="B40" s="9" t="s">
        <v>53</v>
      </c>
      <c r="C40" s="19">
        <v>1</v>
      </c>
      <c r="D40" s="18">
        <v>0</v>
      </c>
      <c r="E40" s="15">
        <v>0</v>
      </c>
      <c r="F40" s="15">
        <v>0</v>
      </c>
      <c r="G40" s="18">
        <v>0</v>
      </c>
      <c r="H40" s="15">
        <v>1</v>
      </c>
      <c r="I40" s="37">
        <v>0</v>
      </c>
      <c r="J40" s="24">
        <v>0</v>
      </c>
      <c r="K40" s="37">
        <v>0</v>
      </c>
      <c r="L40" s="18">
        <v>0</v>
      </c>
      <c r="M40" s="15">
        <v>1</v>
      </c>
      <c r="N40" s="15">
        <v>1</v>
      </c>
      <c r="O40" s="49">
        <v>1</v>
      </c>
      <c r="P40" s="18">
        <v>0</v>
      </c>
      <c r="Q40" s="15">
        <v>0</v>
      </c>
      <c r="R40" s="28">
        <v>1</v>
      </c>
      <c r="S40" s="29">
        <v>0</v>
      </c>
      <c r="T40" s="15">
        <v>1</v>
      </c>
      <c r="U40" s="15">
        <v>0</v>
      </c>
      <c r="V40" s="15">
        <v>0</v>
      </c>
      <c r="W40" s="15">
        <v>0</v>
      </c>
      <c r="X40">
        <f t="shared" si="1"/>
        <v>6</v>
      </c>
      <c r="Y40" t="s">
        <v>115</v>
      </c>
    </row>
    <row r="41" spans="1:25">
      <c r="A41" t="s">
        <v>54</v>
      </c>
      <c r="B41" s="9" t="s">
        <v>54</v>
      </c>
      <c r="C41" s="19">
        <v>1</v>
      </c>
      <c r="D41" s="18">
        <v>0</v>
      </c>
      <c r="E41" s="15">
        <v>0</v>
      </c>
      <c r="F41" s="15">
        <v>0</v>
      </c>
      <c r="G41" s="18">
        <v>0</v>
      </c>
      <c r="H41" s="15">
        <v>1</v>
      </c>
      <c r="I41" s="36">
        <v>0</v>
      </c>
      <c r="J41" s="24">
        <v>0</v>
      </c>
      <c r="K41" s="36">
        <v>0</v>
      </c>
      <c r="L41" s="18">
        <v>0</v>
      </c>
      <c r="M41" s="15">
        <v>1</v>
      </c>
      <c r="N41" s="15">
        <v>1</v>
      </c>
      <c r="O41" s="49">
        <v>1</v>
      </c>
      <c r="P41" s="18">
        <v>0</v>
      </c>
      <c r="Q41" s="15">
        <v>0</v>
      </c>
      <c r="R41" s="28">
        <v>1</v>
      </c>
      <c r="S41" s="29">
        <v>0</v>
      </c>
      <c r="T41" s="15">
        <v>1</v>
      </c>
      <c r="U41" s="15">
        <v>0</v>
      </c>
      <c r="V41" s="15">
        <v>0</v>
      </c>
      <c r="W41" s="15">
        <v>0</v>
      </c>
      <c r="X41">
        <f t="shared" si="1"/>
        <v>6</v>
      </c>
      <c r="Y41" t="s">
        <v>115</v>
      </c>
    </row>
    <row r="42" spans="1:25">
      <c r="A42" t="s">
        <v>55</v>
      </c>
      <c r="B42" s="9" t="s">
        <v>55</v>
      </c>
      <c r="C42" s="19">
        <v>1</v>
      </c>
      <c r="D42" s="18">
        <v>0</v>
      </c>
      <c r="E42" s="15">
        <v>1</v>
      </c>
      <c r="F42" s="15">
        <v>1</v>
      </c>
      <c r="G42" s="18">
        <v>0</v>
      </c>
      <c r="H42" s="15">
        <v>1</v>
      </c>
      <c r="I42" s="36">
        <v>0</v>
      </c>
      <c r="J42" s="24">
        <v>0</v>
      </c>
      <c r="K42" s="36">
        <v>0</v>
      </c>
      <c r="L42" s="18">
        <v>0</v>
      </c>
      <c r="M42" s="15">
        <v>1</v>
      </c>
      <c r="N42" s="15">
        <v>1</v>
      </c>
      <c r="O42" s="49">
        <v>1</v>
      </c>
      <c r="P42" s="18">
        <v>0</v>
      </c>
      <c r="Q42" s="15">
        <v>1</v>
      </c>
      <c r="R42" s="28">
        <v>1</v>
      </c>
      <c r="S42" s="29">
        <v>0</v>
      </c>
      <c r="T42" s="15">
        <v>1</v>
      </c>
      <c r="U42" s="15">
        <v>0</v>
      </c>
      <c r="V42" s="31">
        <v>0</v>
      </c>
      <c r="W42" s="15">
        <v>0</v>
      </c>
      <c r="X42">
        <f t="shared" si="1"/>
        <v>9</v>
      </c>
      <c r="Y42" t="s">
        <v>115</v>
      </c>
    </row>
    <row r="43" spans="1:25">
      <c r="A43" t="s">
        <v>56</v>
      </c>
      <c r="B43" s="9" t="s">
        <v>56</v>
      </c>
      <c r="C43" s="19">
        <v>1</v>
      </c>
      <c r="D43" s="18">
        <v>0</v>
      </c>
      <c r="E43" s="15">
        <v>1</v>
      </c>
      <c r="F43" s="15">
        <v>1</v>
      </c>
      <c r="G43" s="18">
        <v>0</v>
      </c>
      <c r="H43" s="15">
        <v>1</v>
      </c>
      <c r="I43" s="36">
        <v>0</v>
      </c>
      <c r="J43" s="24">
        <v>0</v>
      </c>
      <c r="K43" s="36">
        <v>0</v>
      </c>
      <c r="L43" s="18">
        <v>0</v>
      </c>
      <c r="M43" s="15">
        <v>1</v>
      </c>
      <c r="N43" s="15">
        <v>1</v>
      </c>
      <c r="O43" s="49">
        <v>1</v>
      </c>
      <c r="P43" s="18">
        <v>0</v>
      </c>
      <c r="Q43" s="15">
        <v>1</v>
      </c>
      <c r="R43" s="28">
        <v>1</v>
      </c>
      <c r="S43" s="29">
        <v>0</v>
      </c>
      <c r="T43" s="15">
        <v>1</v>
      </c>
      <c r="U43" s="15">
        <v>0</v>
      </c>
      <c r="V43" s="15">
        <v>0</v>
      </c>
      <c r="W43" s="15">
        <v>0</v>
      </c>
      <c r="X43">
        <f t="shared" si="1"/>
        <v>9</v>
      </c>
      <c r="Y43" t="s">
        <v>115</v>
      </c>
    </row>
    <row r="44" spans="1:25">
      <c r="A44" t="s">
        <v>57</v>
      </c>
      <c r="B44" s="9" t="s">
        <v>57</v>
      </c>
      <c r="C44" s="19">
        <v>0</v>
      </c>
      <c r="D44" s="18">
        <v>0</v>
      </c>
      <c r="E44" s="15">
        <v>1</v>
      </c>
      <c r="F44" s="15">
        <v>1</v>
      </c>
      <c r="G44" s="18">
        <v>0</v>
      </c>
      <c r="H44" s="15">
        <v>1</v>
      </c>
      <c r="I44" s="36">
        <v>0</v>
      </c>
      <c r="J44" s="24">
        <v>0</v>
      </c>
      <c r="K44" s="36">
        <v>0</v>
      </c>
      <c r="L44" s="18">
        <v>0</v>
      </c>
      <c r="M44" s="15">
        <v>1</v>
      </c>
      <c r="N44" s="15">
        <v>1</v>
      </c>
      <c r="O44" s="49">
        <v>1</v>
      </c>
      <c r="P44" s="18">
        <v>0</v>
      </c>
      <c r="Q44" s="15">
        <v>1</v>
      </c>
      <c r="R44" s="28">
        <v>1</v>
      </c>
      <c r="S44" s="29">
        <v>0</v>
      </c>
      <c r="T44" s="15">
        <v>1</v>
      </c>
      <c r="U44" s="15">
        <v>0</v>
      </c>
      <c r="V44" s="15">
        <v>0</v>
      </c>
      <c r="W44" s="15">
        <v>0</v>
      </c>
      <c r="X44">
        <f t="shared" si="1"/>
        <v>8</v>
      </c>
      <c r="Y44" t="s">
        <v>115</v>
      </c>
    </row>
    <row r="45" spans="1:25">
      <c r="A45" t="s">
        <v>58</v>
      </c>
      <c r="B45" s="9" t="s">
        <v>58</v>
      </c>
      <c r="C45" s="19">
        <v>0</v>
      </c>
      <c r="D45" s="18">
        <v>0</v>
      </c>
      <c r="E45" s="15">
        <v>1</v>
      </c>
      <c r="F45" s="15">
        <v>1</v>
      </c>
      <c r="G45" s="18">
        <v>0</v>
      </c>
      <c r="H45" s="15">
        <v>1</v>
      </c>
      <c r="I45" s="36">
        <v>0</v>
      </c>
      <c r="J45" s="24">
        <v>0</v>
      </c>
      <c r="K45" s="36">
        <v>0</v>
      </c>
      <c r="L45" s="18">
        <v>0</v>
      </c>
      <c r="M45" s="15">
        <v>0</v>
      </c>
      <c r="N45" s="15">
        <v>0</v>
      </c>
      <c r="O45" s="49">
        <v>1</v>
      </c>
      <c r="P45" s="18">
        <v>0</v>
      </c>
      <c r="Q45" s="15">
        <v>1</v>
      </c>
      <c r="R45" s="18">
        <v>0</v>
      </c>
      <c r="S45" s="29">
        <v>0</v>
      </c>
      <c r="T45" s="15">
        <v>1</v>
      </c>
      <c r="U45" s="15">
        <v>0</v>
      </c>
      <c r="V45" s="15">
        <v>0</v>
      </c>
      <c r="W45" s="15">
        <v>1</v>
      </c>
      <c r="X45">
        <f t="shared" si="1"/>
        <v>7</v>
      </c>
    </row>
    <row r="46" spans="1:25">
      <c r="A46" t="s">
        <v>59</v>
      </c>
      <c r="B46" s="9" t="s">
        <v>59</v>
      </c>
      <c r="C46" s="19">
        <v>0</v>
      </c>
      <c r="D46" s="18">
        <v>0</v>
      </c>
      <c r="E46" s="15">
        <v>1</v>
      </c>
      <c r="F46" s="15">
        <v>1</v>
      </c>
      <c r="G46" s="18">
        <v>0</v>
      </c>
      <c r="H46" s="15">
        <v>1</v>
      </c>
      <c r="I46" s="36">
        <v>1</v>
      </c>
      <c r="J46" s="24">
        <v>1</v>
      </c>
      <c r="K46" s="36">
        <v>1</v>
      </c>
      <c r="L46" s="18">
        <v>1</v>
      </c>
      <c r="M46" s="15">
        <v>1</v>
      </c>
      <c r="N46" s="15">
        <v>1</v>
      </c>
      <c r="O46" s="49">
        <v>1</v>
      </c>
      <c r="P46" s="18">
        <v>0</v>
      </c>
      <c r="Q46" s="15">
        <v>0</v>
      </c>
      <c r="R46" s="28">
        <v>1</v>
      </c>
      <c r="S46" s="29">
        <v>0</v>
      </c>
      <c r="T46" s="15">
        <v>1</v>
      </c>
      <c r="U46" s="15">
        <v>0</v>
      </c>
      <c r="V46" s="15">
        <v>0</v>
      </c>
      <c r="W46" s="15">
        <v>1</v>
      </c>
      <c r="X46">
        <f t="shared" si="1"/>
        <v>10</v>
      </c>
      <c r="Y46" t="s">
        <v>115</v>
      </c>
    </row>
    <row r="47" spans="1:25">
      <c r="A47" t="s">
        <v>60</v>
      </c>
      <c r="B47" s="9" t="s">
        <v>60</v>
      </c>
      <c r="C47" s="19">
        <v>0</v>
      </c>
      <c r="D47" s="18">
        <v>0</v>
      </c>
      <c r="E47" s="15">
        <v>1</v>
      </c>
      <c r="F47" s="15">
        <v>1</v>
      </c>
      <c r="G47" s="18">
        <v>0</v>
      </c>
      <c r="H47" s="15">
        <v>1</v>
      </c>
      <c r="I47" s="36">
        <v>0</v>
      </c>
      <c r="J47" s="24">
        <v>0</v>
      </c>
      <c r="K47" s="36">
        <v>0</v>
      </c>
      <c r="L47" s="18">
        <v>0</v>
      </c>
      <c r="M47" s="15">
        <v>1</v>
      </c>
      <c r="N47" s="15">
        <v>1</v>
      </c>
      <c r="O47" s="49">
        <v>1</v>
      </c>
      <c r="P47" s="18">
        <v>0</v>
      </c>
      <c r="Q47" s="15">
        <v>0</v>
      </c>
      <c r="R47" s="28">
        <v>1</v>
      </c>
      <c r="S47" s="29">
        <v>0</v>
      </c>
      <c r="T47" s="15">
        <v>1</v>
      </c>
      <c r="U47" s="15">
        <v>0</v>
      </c>
      <c r="V47" s="15">
        <v>0</v>
      </c>
      <c r="W47" s="15">
        <v>0</v>
      </c>
      <c r="X47">
        <f t="shared" si="1"/>
        <v>7</v>
      </c>
      <c r="Y47" t="s">
        <v>115</v>
      </c>
    </row>
    <row r="48" spans="1:25">
      <c r="A48" t="s">
        <v>61</v>
      </c>
      <c r="B48" s="9" t="s">
        <v>61</v>
      </c>
      <c r="C48" s="22">
        <v>1</v>
      </c>
      <c r="D48" s="18">
        <v>0</v>
      </c>
      <c r="E48" s="22">
        <v>1</v>
      </c>
      <c r="F48" s="22">
        <v>1</v>
      </c>
      <c r="G48" s="22">
        <v>1</v>
      </c>
      <c r="H48" s="15">
        <v>1</v>
      </c>
      <c r="I48" s="36">
        <v>1</v>
      </c>
      <c r="J48" s="22">
        <v>1</v>
      </c>
      <c r="K48" s="36">
        <v>1</v>
      </c>
      <c r="L48" s="27">
        <v>1</v>
      </c>
      <c r="M48" s="15">
        <v>1</v>
      </c>
      <c r="N48" s="15">
        <v>1</v>
      </c>
      <c r="O48" s="49">
        <v>1</v>
      </c>
      <c r="P48" s="18">
        <v>0</v>
      </c>
      <c r="Q48" s="15">
        <v>1</v>
      </c>
      <c r="R48" s="28">
        <v>1</v>
      </c>
      <c r="S48" s="29">
        <v>1</v>
      </c>
      <c r="T48" s="15">
        <v>1</v>
      </c>
      <c r="U48" s="15">
        <v>0</v>
      </c>
      <c r="V48" s="15">
        <v>0</v>
      </c>
      <c r="W48" s="32">
        <v>1</v>
      </c>
      <c r="X48">
        <f t="shared" si="1"/>
        <v>14</v>
      </c>
      <c r="Y48" t="s">
        <v>119</v>
      </c>
    </row>
    <row r="49" spans="1:25">
      <c r="A49" t="s">
        <v>62</v>
      </c>
      <c r="B49" s="9" t="s">
        <v>62</v>
      </c>
      <c r="C49" s="22">
        <v>1</v>
      </c>
      <c r="D49" s="18">
        <v>0</v>
      </c>
      <c r="E49" s="15">
        <v>1</v>
      </c>
      <c r="F49" s="15">
        <v>1</v>
      </c>
      <c r="G49" s="18">
        <v>0</v>
      </c>
      <c r="H49" s="15">
        <v>1</v>
      </c>
      <c r="I49" s="36">
        <v>1</v>
      </c>
      <c r="J49" s="22">
        <v>1</v>
      </c>
      <c r="K49" s="36">
        <v>0</v>
      </c>
      <c r="L49" s="18">
        <v>0</v>
      </c>
      <c r="M49" s="15">
        <v>1</v>
      </c>
      <c r="N49" s="15">
        <v>1</v>
      </c>
      <c r="O49" s="49">
        <v>1</v>
      </c>
      <c r="P49" s="18">
        <v>0</v>
      </c>
      <c r="Q49" s="15">
        <v>1</v>
      </c>
      <c r="R49" s="28">
        <v>1</v>
      </c>
      <c r="S49" s="29">
        <v>0</v>
      </c>
      <c r="T49" s="15">
        <v>1</v>
      </c>
      <c r="U49" s="15">
        <v>0</v>
      </c>
      <c r="V49" s="15">
        <v>0</v>
      </c>
      <c r="W49" s="15">
        <v>0</v>
      </c>
      <c r="X49">
        <f t="shared" si="1"/>
        <v>10</v>
      </c>
      <c r="Y49" t="s">
        <v>120</v>
      </c>
    </row>
    <row r="50" spans="1:25">
      <c r="A50" t="s">
        <v>63</v>
      </c>
      <c r="B50" s="9" t="s">
        <v>63</v>
      </c>
      <c r="C50" s="19">
        <v>0</v>
      </c>
      <c r="D50" s="18">
        <v>0</v>
      </c>
      <c r="E50" s="15">
        <v>1</v>
      </c>
      <c r="F50" s="15">
        <v>1</v>
      </c>
      <c r="G50" s="18">
        <v>0</v>
      </c>
      <c r="H50" s="15">
        <v>1</v>
      </c>
      <c r="I50" s="36">
        <v>0</v>
      </c>
      <c r="J50" s="24">
        <v>0</v>
      </c>
      <c r="K50" s="36">
        <v>0</v>
      </c>
      <c r="L50" s="18">
        <v>0</v>
      </c>
      <c r="M50" s="15">
        <v>1</v>
      </c>
      <c r="N50" s="15">
        <v>1</v>
      </c>
      <c r="O50" s="49">
        <v>1</v>
      </c>
      <c r="P50" s="18">
        <v>0</v>
      </c>
      <c r="Q50" s="15">
        <v>1</v>
      </c>
      <c r="R50" s="28">
        <v>1</v>
      </c>
      <c r="S50" s="29">
        <v>0</v>
      </c>
      <c r="T50" s="15">
        <v>1</v>
      </c>
      <c r="U50" s="15">
        <v>0</v>
      </c>
      <c r="V50" s="15">
        <v>0</v>
      </c>
      <c r="W50" s="15">
        <v>1</v>
      </c>
      <c r="X50">
        <f t="shared" si="1"/>
        <v>9</v>
      </c>
      <c r="Y50" t="s">
        <v>115</v>
      </c>
    </row>
    <row r="51" spans="1:25">
      <c r="A51" t="s">
        <v>64</v>
      </c>
      <c r="B51" s="9" t="s">
        <v>64</v>
      </c>
      <c r="C51" s="19">
        <v>0</v>
      </c>
      <c r="D51" s="18">
        <v>0</v>
      </c>
      <c r="E51" s="15">
        <v>1</v>
      </c>
      <c r="F51" s="15">
        <v>1</v>
      </c>
      <c r="G51" s="18">
        <v>0</v>
      </c>
      <c r="H51" s="15">
        <v>1</v>
      </c>
      <c r="I51" s="36">
        <v>0</v>
      </c>
      <c r="J51" s="24">
        <v>0</v>
      </c>
      <c r="K51" s="36">
        <v>0</v>
      </c>
      <c r="L51" s="18">
        <v>0</v>
      </c>
      <c r="M51" s="15">
        <v>1</v>
      </c>
      <c r="N51" s="15">
        <v>1</v>
      </c>
      <c r="O51" s="49">
        <v>1</v>
      </c>
      <c r="P51" s="18">
        <v>0</v>
      </c>
      <c r="Q51" s="15">
        <v>0</v>
      </c>
      <c r="R51" s="28">
        <v>1</v>
      </c>
      <c r="S51" s="29">
        <v>0</v>
      </c>
      <c r="T51" s="15">
        <v>1</v>
      </c>
      <c r="U51" s="15">
        <v>0</v>
      </c>
      <c r="V51" s="15">
        <v>0</v>
      </c>
      <c r="W51" s="15">
        <v>1</v>
      </c>
      <c r="X51">
        <f t="shared" si="1"/>
        <v>8</v>
      </c>
      <c r="Y51" t="s">
        <v>115</v>
      </c>
    </row>
    <row r="52" spans="1:25">
      <c r="A52" t="s">
        <v>65</v>
      </c>
      <c r="B52" s="9" t="s">
        <v>65</v>
      </c>
      <c r="C52" s="19">
        <v>0</v>
      </c>
      <c r="D52" s="18">
        <v>0</v>
      </c>
      <c r="E52" s="15">
        <v>1</v>
      </c>
      <c r="F52" s="15">
        <v>1</v>
      </c>
      <c r="G52" s="18">
        <v>0</v>
      </c>
      <c r="H52" s="15">
        <v>1</v>
      </c>
      <c r="I52" s="36">
        <v>0</v>
      </c>
      <c r="J52" s="24">
        <v>0</v>
      </c>
      <c r="K52" s="36">
        <v>0</v>
      </c>
      <c r="L52" s="18">
        <v>0</v>
      </c>
      <c r="M52" s="15">
        <v>1</v>
      </c>
      <c r="N52" s="15">
        <v>1</v>
      </c>
      <c r="O52" s="49">
        <v>1</v>
      </c>
      <c r="P52" s="18">
        <v>0</v>
      </c>
      <c r="Q52" s="15">
        <v>1</v>
      </c>
      <c r="R52" s="28">
        <v>1</v>
      </c>
      <c r="S52" s="29">
        <v>1</v>
      </c>
      <c r="T52" s="15">
        <v>1</v>
      </c>
      <c r="U52" s="15">
        <v>0</v>
      </c>
      <c r="V52" s="15">
        <v>0</v>
      </c>
      <c r="W52" s="15">
        <v>0</v>
      </c>
      <c r="X52">
        <f t="shared" si="1"/>
        <v>9</v>
      </c>
      <c r="Y52" t="s">
        <v>115</v>
      </c>
    </row>
    <row r="53" spans="1:25">
      <c r="A53" t="s">
        <v>66</v>
      </c>
      <c r="B53" s="9" t="s">
        <v>66</v>
      </c>
      <c r="C53" s="19">
        <v>0</v>
      </c>
      <c r="D53" s="18">
        <v>0</v>
      </c>
      <c r="E53" s="15">
        <v>1</v>
      </c>
      <c r="F53" s="15">
        <v>1</v>
      </c>
      <c r="G53" s="18">
        <v>0</v>
      </c>
      <c r="H53" s="15">
        <v>1</v>
      </c>
      <c r="I53" s="36">
        <v>0</v>
      </c>
      <c r="J53" s="24">
        <v>0</v>
      </c>
      <c r="K53" s="36">
        <v>0</v>
      </c>
      <c r="L53" s="18">
        <v>0</v>
      </c>
      <c r="M53" s="15">
        <v>1</v>
      </c>
      <c r="N53" s="15">
        <v>1</v>
      </c>
      <c r="O53" s="49">
        <v>1</v>
      </c>
      <c r="P53" s="18">
        <v>0</v>
      </c>
      <c r="Q53" s="15">
        <v>1</v>
      </c>
      <c r="R53" s="28">
        <v>1</v>
      </c>
      <c r="S53" s="29">
        <v>0</v>
      </c>
      <c r="T53" s="15">
        <v>1</v>
      </c>
      <c r="U53" s="15">
        <v>0</v>
      </c>
      <c r="V53" s="15">
        <v>0</v>
      </c>
      <c r="W53" s="15">
        <v>0</v>
      </c>
      <c r="X53">
        <f t="shared" si="1"/>
        <v>8</v>
      </c>
      <c r="Y53" t="s">
        <v>115</v>
      </c>
    </row>
    <row r="54" spans="1:25">
      <c r="A54" t="s">
        <v>67</v>
      </c>
      <c r="B54" s="9" t="s">
        <v>67</v>
      </c>
      <c r="C54" s="19">
        <v>0</v>
      </c>
      <c r="D54" s="18">
        <v>0</v>
      </c>
      <c r="E54" s="15">
        <v>1</v>
      </c>
      <c r="F54" s="15">
        <v>1</v>
      </c>
      <c r="G54" s="18">
        <v>0</v>
      </c>
      <c r="H54" s="15">
        <v>1</v>
      </c>
      <c r="I54" s="36">
        <v>0</v>
      </c>
      <c r="J54" s="24">
        <v>0</v>
      </c>
      <c r="K54" s="36">
        <v>0</v>
      </c>
      <c r="L54" s="18">
        <v>0</v>
      </c>
      <c r="M54" s="15">
        <v>1</v>
      </c>
      <c r="N54" s="15">
        <v>1</v>
      </c>
      <c r="O54" s="49">
        <v>1</v>
      </c>
      <c r="P54" s="18">
        <v>0</v>
      </c>
      <c r="Q54" s="15">
        <v>1</v>
      </c>
      <c r="R54" s="28">
        <v>1</v>
      </c>
      <c r="S54" s="29">
        <v>0</v>
      </c>
      <c r="T54" s="15">
        <v>1</v>
      </c>
      <c r="U54" s="15">
        <v>0</v>
      </c>
      <c r="V54" s="15">
        <v>0</v>
      </c>
      <c r="W54" s="15">
        <v>1</v>
      </c>
      <c r="X54">
        <f t="shared" si="1"/>
        <v>9</v>
      </c>
      <c r="Y54" t="s">
        <v>115</v>
      </c>
    </row>
    <row r="55" spans="1:25">
      <c r="A55" t="s">
        <v>68</v>
      </c>
      <c r="B55" s="9" t="s">
        <v>68</v>
      </c>
      <c r="C55" s="19">
        <v>0</v>
      </c>
      <c r="D55" s="18">
        <v>0</v>
      </c>
      <c r="E55" s="15">
        <v>0</v>
      </c>
      <c r="F55" s="15">
        <v>0</v>
      </c>
      <c r="G55" s="18">
        <v>1</v>
      </c>
      <c r="H55" s="15">
        <v>0</v>
      </c>
      <c r="I55" s="36">
        <v>0</v>
      </c>
      <c r="J55" s="24">
        <v>1</v>
      </c>
      <c r="K55" s="36">
        <v>0</v>
      </c>
      <c r="L55" s="18">
        <v>1</v>
      </c>
      <c r="M55" s="15">
        <v>0</v>
      </c>
      <c r="N55" s="15">
        <v>0</v>
      </c>
      <c r="O55" s="49">
        <v>0</v>
      </c>
      <c r="P55" s="18">
        <v>1</v>
      </c>
      <c r="Q55" s="15">
        <v>0</v>
      </c>
      <c r="R55" s="28">
        <v>1</v>
      </c>
      <c r="S55" s="29">
        <v>0</v>
      </c>
      <c r="T55" s="15">
        <v>1</v>
      </c>
      <c r="U55" s="15">
        <v>0</v>
      </c>
      <c r="V55" s="15">
        <v>0</v>
      </c>
      <c r="W55" s="15">
        <v>1</v>
      </c>
      <c r="X55">
        <f t="shared" si="1"/>
        <v>4</v>
      </c>
      <c r="Y55" t="s">
        <v>115</v>
      </c>
    </row>
    <row r="56" spans="1:25">
      <c r="A56" t="s">
        <v>69</v>
      </c>
      <c r="B56" s="9" t="s">
        <v>69</v>
      </c>
      <c r="C56" s="19">
        <v>0</v>
      </c>
      <c r="D56" s="18">
        <v>0</v>
      </c>
      <c r="E56" s="15">
        <v>1</v>
      </c>
      <c r="F56" s="15">
        <v>1</v>
      </c>
      <c r="G56" s="18">
        <v>0</v>
      </c>
      <c r="H56" s="15">
        <v>1</v>
      </c>
      <c r="I56" s="36">
        <v>0</v>
      </c>
      <c r="J56" s="24">
        <v>0</v>
      </c>
      <c r="K56" s="36">
        <v>0</v>
      </c>
      <c r="L56" s="18">
        <v>0</v>
      </c>
      <c r="M56" s="15">
        <v>1</v>
      </c>
      <c r="N56" s="15">
        <v>1</v>
      </c>
      <c r="O56" s="49">
        <v>1</v>
      </c>
      <c r="P56" s="18">
        <v>0</v>
      </c>
      <c r="Q56" s="15">
        <v>1</v>
      </c>
      <c r="R56" s="18">
        <v>0</v>
      </c>
      <c r="S56" s="29">
        <v>0</v>
      </c>
      <c r="T56" s="15">
        <v>1</v>
      </c>
      <c r="U56" s="15">
        <v>1</v>
      </c>
      <c r="V56" s="15">
        <v>1</v>
      </c>
      <c r="W56" s="15">
        <v>1</v>
      </c>
      <c r="X56">
        <f t="shared" si="1"/>
        <v>10</v>
      </c>
    </row>
    <row r="57" spans="1:25">
      <c r="A57" t="s">
        <v>70</v>
      </c>
      <c r="B57" s="9" t="s">
        <v>70</v>
      </c>
      <c r="C57" s="19">
        <v>0</v>
      </c>
      <c r="D57" s="18">
        <v>0</v>
      </c>
      <c r="E57" s="15">
        <v>0</v>
      </c>
      <c r="F57" s="15">
        <v>0</v>
      </c>
      <c r="G57" s="18">
        <v>0</v>
      </c>
      <c r="H57" s="15">
        <v>0</v>
      </c>
      <c r="I57" s="36">
        <v>0</v>
      </c>
      <c r="J57" s="24">
        <v>0</v>
      </c>
      <c r="K57" s="36">
        <v>0</v>
      </c>
      <c r="L57" s="18">
        <v>0</v>
      </c>
      <c r="M57" s="15">
        <v>0</v>
      </c>
      <c r="N57" s="15">
        <v>0</v>
      </c>
      <c r="O57" s="49">
        <v>0</v>
      </c>
      <c r="P57" s="18">
        <v>0</v>
      </c>
      <c r="Q57" s="15">
        <v>0</v>
      </c>
      <c r="R57" s="18">
        <v>0</v>
      </c>
      <c r="S57" s="29">
        <v>0</v>
      </c>
      <c r="T57" s="15">
        <v>1</v>
      </c>
      <c r="U57" s="15">
        <v>0</v>
      </c>
      <c r="V57" s="15">
        <v>0</v>
      </c>
      <c r="W57" s="15">
        <v>1</v>
      </c>
      <c r="X57">
        <f t="shared" si="1"/>
        <v>2</v>
      </c>
    </row>
    <row r="58" spans="1:25">
      <c r="A58" t="s">
        <v>71</v>
      </c>
      <c r="B58" s="9" t="s">
        <v>71</v>
      </c>
      <c r="C58" s="19">
        <v>0</v>
      </c>
      <c r="D58" s="18">
        <v>0</v>
      </c>
      <c r="E58" s="15">
        <v>1</v>
      </c>
      <c r="F58" s="15">
        <v>1</v>
      </c>
      <c r="G58" s="18">
        <v>0</v>
      </c>
      <c r="H58" s="15">
        <v>0</v>
      </c>
      <c r="I58" s="22">
        <v>1</v>
      </c>
      <c r="J58" s="24">
        <v>1</v>
      </c>
      <c r="K58" s="36">
        <v>0</v>
      </c>
      <c r="L58" s="18">
        <v>1</v>
      </c>
      <c r="M58" s="15">
        <v>0</v>
      </c>
      <c r="N58" s="15">
        <v>1</v>
      </c>
      <c r="O58" s="49">
        <v>0</v>
      </c>
      <c r="P58" s="18">
        <v>0</v>
      </c>
      <c r="Q58" s="15">
        <v>0</v>
      </c>
      <c r="R58" s="28">
        <v>1</v>
      </c>
      <c r="S58" s="29">
        <v>0</v>
      </c>
      <c r="T58" s="15">
        <v>1</v>
      </c>
      <c r="U58" s="15">
        <v>0</v>
      </c>
      <c r="V58" s="15">
        <v>0</v>
      </c>
      <c r="W58" s="15">
        <v>1</v>
      </c>
      <c r="X58">
        <f t="shared" si="1"/>
        <v>6</v>
      </c>
      <c r="Y58" t="s">
        <v>121</v>
      </c>
    </row>
    <row r="59" spans="1:25">
      <c r="A59" t="s">
        <v>72</v>
      </c>
      <c r="B59" s="9" t="s">
        <v>72</v>
      </c>
      <c r="C59" s="19">
        <v>0</v>
      </c>
      <c r="D59" s="18">
        <v>0</v>
      </c>
      <c r="E59" s="15">
        <v>1</v>
      </c>
      <c r="F59" s="15">
        <v>1</v>
      </c>
      <c r="G59" s="22">
        <v>1</v>
      </c>
      <c r="H59" s="15">
        <v>1</v>
      </c>
      <c r="I59" s="36">
        <v>0</v>
      </c>
      <c r="J59" s="24">
        <v>0</v>
      </c>
      <c r="K59" s="36">
        <v>0</v>
      </c>
      <c r="L59" s="18">
        <v>0</v>
      </c>
      <c r="M59" s="15">
        <v>1</v>
      </c>
      <c r="N59" s="15">
        <v>1</v>
      </c>
      <c r="O59" s="49">
        <v>1</v>
      </c>
      <c r="P59" s="18">
        <v>0</v>
      </c>
      <c r="Q59" s="15">
        <v>0</v>
      </c>
      <c r="R59" s="28">
        <v>1</v>
      </c>
      <c r="S59" s="29">
        <v>0</v>
      </c>
      <c r="T59" s="15">
        <v>1</v>
      </c>
      <c r="U59" s="15">
        <v>0</v>
      </c>
      <c r="V59" s="15">
        <v>0</v>
      </c>
      <c r="W59" s="32">
        <v>1</v>
      </c>
      <c r="X59">
        <f t="shared" si="1"/>
        <v>9</v>
      </c>
      <c r="Y59" t="s">
        <v>122</v>
      </c>
    </row>
    <row r="60" spans="1:25">
      <c r="A60" t="s">
        <v>73</v>
      </c>
      <c r="B60" s="9" t="s">
        <v>73</v>
      </c>
      <c r="C60" s="19">
        <v>0</v>
      </c>
      <c r="D60" s="18">
        <v>0</v>
      </c>
      <c r="E60" s="15">
        <v>0</v>
      </c>
      <c r="F60" s="15">
        <v>0</v>
      </c>
      <c r="G60" s="18">
        <v>0</v>
      </c>
      <c r="H60" s="15">
        <v>1</v>
      </c>
      <c r="I60" s="36">
        <v>0</v>
      </c>
      <c r="J60" s="24">
        <v>0</v>
      </c>
      <c r="K60" s="36">
        <v>0</v>
      </c>
      <c r="L60" s="18">
        <v>0</v>
      </c>
      <c r="M60" s="15">
        <v>1</v>
      </c>
      <c r="N60" s="15">
        <v>1</v>
      </c>
      <c r="O60" s="49">
        <v>1</v>
      </c>
      <c r="P60" s="18">
        <v>0</v>
      </c>
      <c r="Q60" s="15">
        <v>1</v>
      </c>
      <c r="R60" s="28">
        <v>1</v>
      </c>
      <c r="S60" s="29">
        <v>0</v>
      </c>
      <c r="T60" s="15">
        <v>1</v>
      </c>
      <c r="U60" s="15">
        <v>0</v>
      </c>
      <c r="V60" s="15">
        <v>0</v>
      </c>
      <c r="W60" s="15">
        <v>0</v>
      </c>
      <c r="X60">
        <f t="shared" si="1"/>
        <v>6</v>
      </c>
      <c r="Y60" t="s">
        <v>115</v>
      </c>
    </row>
    <row r="61" spans="1:25">
      <c r="A61" t="s">
        <v>74</v>
      </c>
      <c r="B61" s="9" t="s">
        <v>74</v>
      </c>
      <c r="C61" s="19">
        <v>0</v>
      </c>
      <c r="D61" s="18">
        <v>0</v>
      </c>
      <c r="E61" s="15">
        <v>1</v>
      </c>
      <c r="F61" s="15">
        <v>1</v>
      </c>
      <c r="G61" s="18">
        <v>0</v>
      </c>
      <c r="H61" s="15">
        <v>1</v>
      </c>
      <c r="I61" s="36">
        <v>0</v>
      </c>
      <c r="J61" s="24">
        <v>0</v>
      </c>
      <c r="K61" s="36">
        <v>0</v>
      </c>
      <c r="L61" s="18">
        <v>0</v>
      </c>
      <c r="M61" s="15">
        <v>1</v>
      </c>
      <c r="N61" s="15">
        <v>1</v>
      </c>
      <c r="O61" s="49">
        <v>1</v>
      </c>
      <c r="P61" s="18">
        <v>0</v>
      </c>
      <c r="Q61" s="15">
        <v>1</v>
      </c>
      <c r="R61" s="28">
        <v>1</v>
      </c>
      <c r="S61" s="29">
        <v>0</v>
      </c>
      <c r="T61" s="15">
        <v>1</v>
      </c>
      <c r="U61" s="15">
        <v>0</v>
      </c>
      <c r="V61" s="15">
        <v>0</v>
      </c>
      <c r="W61" s="15">
        <v>1</v>
      </c>
      <c r="X61">
        <f t="shared" si="1"/>
        <v>9</v>
      </c>
      <c r="Y61" t="s">
        <v>115</v>
      </c>
    </row>
    <row r="62" spans="1:25">
      <c r="A62" t="s">
        <v>75</v>
      </c>
      <c r="B62" s="10" t="s">
        <v>75</v>
      </c>
      <c r="C62" s="19">
        <v>1</v>
      </c>
      <c r="D62" s="18">
        <v>0</v>
      </c>
      <c r="E62" s="15">
        <v>0</v>
      </c>
      <c r="F62" s="15">
        <v>0</v>
      </c>
      <c r="G62" s="18">
        <v>0</v>
      </c>
      <c r="H62" s="15">
        <v>1</v>
      </c>
      <c r="I62" s="36">
        <v>0</v>
      </c>
      <c r="J62" s="24">
        <v>0</v>
      </c>
      <c r="K62" s="36">
        <v>0</v>
      </c>
      <c r="L62" s="18">
        <v>0</v>
      </c>
      <c r="M62" s="15">
        <v>1</v>
      </c>
      <c r="N62" s="15">
        <v>1</v>
      </c>
      <c r="O62" s="49">
        <v>1</v>
      </c>
      <c r="P62" s="18">
        <v>0</v>
      </c>
      <c r="Q62" s="15">
        <v>0</v>
      </c>
      <c r="R62" s="18">
        <v>0</v>
      </c>
      <c r="S62" s="29">
        <v>0</v>
      </c>
      <c r="T62" s="15">
        <v>1</v>
      </c>
      <c r="U62" s="15">
        <v>0</v>
      </c>
      <c r="V62" s="15">
        <v>0</v>
      </c>
      <c r="W62" s="15">
        <v>0</v>
      </c>
      <c r="X62">
        <f t="shared" si="1"/>
        <v>5</v>
      </c>
    </row>
    <row r="63" spans="1:25">
      <c r="A63" t="s">
        <v>76</v>
      </c>
      <c r="B63" s="10" t="s">
        <v>76</v>
      </c>
      <c r="C63" s="19">
        <v>0</v>
      </c>
      <c r="D63" s="18">
        <v>0</v>
      </c>
      <c r="E63" s="15">
        <v>0</v>
      </c>
      <c r="F63" s="15">
        <v>0</v>
      </c>
      <c r="G63" s="18">
        <v>0</v>
      </c>
      <c r="H63" s="15">
        <v>0</v>
      </c>
      <c r="I63" s="36">
        <v>0</v>
      </c>
      <c r="J63" s="24">
        <v>0</v>
      </c>
      <c r="K63" s="36">
        <v>0</v>
      </c>
      <c r="L63" s="18">
        <v>0</v>
      </c>
      <c r="M63" s="15">
        <v>0</v>
      </c>
      <c r="N63" s="15">
        <v>1</v>
      </c>
      <c r="O63" s="49">
        <v>0</v>
      </c>
      <c r="P63" s="18">
        <v>0</v>
      </c>
      <c r="Q63" s="15">
        <v>0</v>
      </c>
      <c r="R63" s="18">
        <v>0</v>
      </c>
      <c r="S63" s="29">
        <v>0</v>
      </c>
      <c r="T63" s="15">
        <v>1</v>
      </c>
      <c r="U63" s="15">
        <v>0</v>
      </c>
      <c r="V63" s="15">
        <v>0</v>
      </c>
      <c r="W63" s="15">
        <v>0</v>
      </c>
      <c r="X63">
        <f t="shared" si="1"/>
        <v>1</v>
      </c>
    </row>
    <row r="64" spans="1:25">
      <c r="A64" t="s">
        <v>77</v>
      </c>
      <c r="B64" s="10" t="s">
        <v>77</v>
      </c>
      <c r="C64" s="19">
        <v>0</v>
      </c>
      <c r="D64" s="18">
        <v>0</v>
      </c>
      <c r="E64" s="15">
        <v>0</v>
      </c>
      <c r="F64" s="15">
        <v>0</v>
      </c>
      <c r="G64" s="18">
        <v>0</v>
      </c>
      <c r="H64" s="15">
        <v>0</v>
      </c>
      <c r="I64" s="36">
        <v>0</v>
      </c>
      <c r="J64" s="24">
        <v>0</v>
      </c>
      <c r="K64" s="36">
        <v>0</v>
      </c>
      <c r="L64" s="18">
        <v>0</v>
      </c>
      <c r="M64" s="15">
        <v>0</v>
      </c>
      <c r="N64" s="15">
        <v>1</v>
      </c>
      <c r="O64" s="49">
        <v>0</v>
      </c>
      <c r="P64" s="18">
        <v>0</v>
      </c>
      <c r="Q64" s="15">
        <v>0</v>
      </c>
      <c r="R64" s="28">
        <v>1</v>
      </c>
      <c r="S64" s="29">
        <v>0</v>
      </c>
      <c r="T64" s="15">
        <v>1</v>
      </c>
      <c r="U64" s="15">
        <v>0</v>
      </c>
      <c r="V64" s="15">
        <v>0</v>
      </c>
      <c r="W64" s="15">
        <v>0</v>
      </c>
      <c r="X64">
        <f t="shared" si="1"/>
        <v>2</v>
      </c>
      <c r="Y64" t="s">
        <v>115</v>
      </c>
    </row>
    <row r="65" spans="1:25">
      <c r="A65" t="s">
        <v>78</v>
      </c>
      <c r="B65" s="10" t="s">
        <v>78</v>
      </c>
      <c r="C65" s="19">
        <v>0</v>
      </c>
      <c r="D65" s="18">
        <v>0</v>
      </c>
      <c r="E65" s="15">
        <v>0</v>
      </c>
      <c r="F65" s="15">
        <v>0</v>
      </c>
      <c r="G65" s="18">
        <v>0</v>
      </c>
      <c r="H65" s="15">
        <v>0</v>
      </c>
      <c r="I65" s="36">
        <v>0</v>
      </c>
      <c r="J65" s="24">
        <v>0</v>
      </c>
      <c r="K65" s="36">
        <v>0</v>
      </c>
      <c r="L65" s="18">
        <v>0</v>
      </c>
      <c r="M65" s="15">
        <v>0</v>
      </c>
      <c r="N65" s="15">
        <v>0</v>
      </c>
      <c r="O65" s="49">
        <v>0</v>
      </c>
      <c r="P65" s="18">
        <v>0</v>
      </c>
      <c r="Q65" s="15">
        <v>0</v>
      </c>
      <c r="R65" s="18">
        <v>0</v>
      </c>
      <c r="S65" s="29">
        <v>0</v>
      </c>
      <c r="T65" s="15">
        <v>1</v>
      </c>
      <c r="U65" s="15">
        <v>0</v>
      </c>
      <c r="V65" s="15">
        <v>0</v>
      </c>
      <c r="W65" s="15">
        <v>1</v>
      </c>
      <c r="X65">
        <f t="shared" si="1"/>
        <v>2</v>
      </c>
    </row>
    <row r="66" spans="1:25">
      <c r="A66" t="s">
        <v>79</v>
      </c>
      <c r="B66" s="10" t="s">
        <v>79</v>
      </c>
      <c r="C66" s="19">
        <v>1</v>
      </c>
      <c r="D66" s="18">
        <v>0</v>
      </c>
      <c r="E66" s="15">
        <v>0</v>
      </c>
      <c r="F66" s="15">
        <v>0</v>
      </c>
      <c r="G66" s="18">
        <v>0</v>
      </c>
      <c r="H66" s="15">
        <v>1</v>
      </c>
      <c r="I66" s="36">
        <v>0</v>
      </c>
      <c r="J66" s="24">
        <v>0</v>
      </c>
      <c r="K66" s="36">
        <v>0</v>
      </c>
      <c r="L66" s="18">
        <v>0</v>
      </c>
      <c r="M66" s="15">
        <v>1</v>
      </c>
      <c r="N66" s="15">
        <v>1</v>
      </c>
      <c r="O66" s="49">
        <v>1</v>
      </c>
      <c r="P66" s="18">
        <v>0</v>
      </c>
      <c r="Q66" s="15">
        <v>1</v>
      </c>
      <c r="R66" s="18">
        <v>0</v>
      </c>
      <c r="S66" s="29">
        <v>0</v>
      </c>
      <c r="T66" s="15">
        <v>1</v>
      </c>
      <c r="U66" s="15">
        <v>0</v>
      </c>
      <c r="V66" s="15">
        <v>0</v>
      </c>
      <c r="W66" s="15">
        <v>0</v>
      </c>
      <c r="X66">
        <f t="shared" ref="X66:X82" si="2">SUM(C66:I66,K66,M66,O66,Q66:W66)</f>
        <v>6</v>
      </c>
    </row>
    <row r="67" spans="1:25">
      <c r="A67" t="s">
        <v>80</v>
      </c>
      <c r="B67" s="10" t="s">
        <v>80</v>
      </c>
      <c r="C67" s="19">
        <v>0</v>
      </c>
      <c r="D67" s="18">
        <v>0</v>
      </c>
      <c r="E67" s="15">
        <v>1</v>
      </c>
      <c r="F67" s="15">
        <v>1</v>
      </c>
      <c r="G67" s="18">
        <v>0</v>
      </c>
      <c r="H67" s="15">
        <v>1</v>
      </c>
      <c r="I67" s="36">
        <v>0</v>
      </c>
      <c r="J67" s="24">
        <v>0</v>
      </c>
      <c r="K67" s="36">
        <v>0</v>
      </c>
      <c r="L67" s="18">
        <v>0</v>
      </c>
      <c r="M67" s="15">
        <v>1</v>
      </c>
      <c r="N67" s="15">
        <v>1</v>
      </c>
      <c r="O67" s="49">
        <v>1</v>
      </c>
      <c r="P67" s="18">
        <v>0</v>
      </c>
      <c r="Q67" s="15">
        <v>1</v>
      </c>
      <c r="R67" s="18">
        <v>0</v>
      </c>
      <c r="S67" s="29">
        <v>0</v>
      </c>
      <c r="T67" s="15">
        <v>1</v>
      </c>
      <c r="U67" s="15">
        <v>0</v>
      </c>
      <c r="V67" s="15">
        <v>0</v>
      </c>
      <c r="W67" s="15">
        <v>1</v>
      </c>
      <c r="X67">
        <f t="shared" si="2"/>
        <v>8</v>
      </c>
    </row>
    <row r="68" spans="1:25">
      <c r="A68" t="s">
        <v>81</v>
      </c>
      <c r="B68" s="10" t="s">
        <v>81</v>
      </c>
      <c r="C68" s="19">
        <v>0</v>
      </c>
      <c r="D68" s="18">
        <v>0</v>
      </c>
      <c r="E68" s="15">
        <v>0</v>
      </c>
      <c r="F68" s="15">
        <v>0</v>
      </c>
      <c r="G68" s="18">
        <v>0</v>
      </c>
      <c r="H68" s="15">
        <v>1</v>
      </c>
      <c r="I68" s="36">
        <v>0</v>
      </c>
      <c r="J68" s="24">
        <v>0</v>
      </c>
      <c r="K68" s="36">
        <v>0</v>
      </c>
      <c r="L68" s="18">
        <v>0</v>
      </c>
      <c r="M68" s="15">
        <v>1</v>
      </c>
      <c r="N68" s="15">
        <v>1</v>
      </c>
      <c r="O68" s="49">
        <v>1</v>
      </c>
      <c r="P68" s="18">
        <v>0</v>
      </c>
      <c r="Q68" s="15">
        <v>0</v>
      </c>
      <c r="R68" s="18">
        <v>0</v>
      </c>
      <c r="S68" s="29">
        <v>0</v>
      </c>
      <c r="T68" s="15">
        <v>1</v>
      </c>
      <c r="U68" s="15">
        <v>0</v>
      </c>
      <c r="V68" s="15">
        <v>0</v>
      </c>
      <c r="W68" s="15">
        <v>1</v>
      </c>
      <c r="X68">
        <f t="shared" si="2"/>
        <v>5</v>
      </c>
    </row>
    <row r="69" spans="1:25">
      <c r="A69" t="s">
        <v>82</v>
      </c>
      <c r="B69" s="10" t="s">
        <v>82</v>
      </c>
      <c r="C69" s="19">
        <v>0</v>
      </c>
      <c r="D69" s="18">
        <v>0</v>
      </c>
      <c r="E69" s="15">
        <v>0</v>
      </c>
      <c r="F69" s="15">
        <v>0</v>
      </c>
      <c r="G69" s="22">
        <v>1</v>
      </c>
      <c r="H69" s="15">
        <v>1</v>
      </c>
      <c r="I69" s="36">
        <v>0</v>
      </c>
      <c r="J69" s="24">
        <v>0</v>
      </c>
      <c r="K69" s="36">
        <v>0</v>
      </c>
      <c r="L69" s="18">
        <v>0</v>
      </c>
      <c r="M69" s="15">
        <v>0</v>
      </c>
      <c r="N69" s="15">
        <v>0</v>
      </c>
      <c r="O69" s="49">
        <v>1</v>
      </c>
      <c r="P69" s="18">
        <v>0</v>
      </c>
      <c r="Q69" s="15">
        <v>0</v>
      </c>
      <c r="R69" s="18">
        <v>0</v>
      </c>
      <c r="S69" s="29">
        <v>0</v>
      </c>
      <c r="T69" s="15">
        <v>1</v>
      </c>
      <c r="U69" s="15">
        <v>0</v>
      </c>
      <c r="V69" s="15">
        <v>0</v>
      </c>
      <c r="W69" s="15">
        <v>1</v>
      </c>
      <c r="X69">
        <f t="shared" si="2"/>
        <v>5</v>
      </c>
      <c r="Y69" t="s">
        <v>123</v>
      </c>
    </row>
    <row r="70" spans="1:25">
      <c r="A70" t="s">
        <v>83</v>
      </c>
      <c r="B70" s="10" t="s">
        <v>83</v>
      </c>
      <c r="C70" s="19">
        <v>1</v>
      </c>
      <c r="D70" s="18">
        <v>0</v>
      </c>
      <c r="E70" s="15">
        <v>0</v>
      </c>
      <c r="F70" s="15">
        <v>0</v>
      </c>
      <c r="G70" s="18">
        <v>0</v>
      </c>
      <c r="H70" s="15">
        <v>1</v>
      </c>
      <c r="I70" s="36">
        <v>0</v>
      </c>
      <c r="J70" s="24">
        <v>0</v>
      </c>
      <c r="K70" s="36">
        <v>0</v>
      </c>
      <c r="L70" s="18">
        <v>0</v>
      </c>
      <c r="M70" s="15">
        <v>1</v>
      </c>
      <c r="N70" s="15">
        <v>1</v>
      </c>
      <c r="O70" s="49">
        <v>1</v>
      </c>
      <c r="P70" s="18">
        <v>0</v>
      </c>
      <c r="Q70" s="15">
        <v>1</v>
      </c>
      <c r="R70" s="18">
        <v>0</v>
      </c>
      <c r="S70" s="29">
        <v>0</v>
      </c>
      <c r="T70" s="15">
        <v>1</v>
      </c>
      <c r="U70" s="15">
        <v>0</v>
      </c>
      <c r="V70" s="15">
        <v>0</v>
      </c>
      <c r="W70" s="15">
        <v>0</v>
      </c>
      <c r="X70">
        <f t="shared" si="2"/>
        <v>6</v>
      </c>
    </row>
    <row r="71" spans="1:25">
      <c r="A71" t="s">
        <v>84</v>
      </c>
      <c r="B71" s="10" t="s">
        <v>84</v>
      </c>
      <c r="C71" s="19">
        <v>0</v>
      </c>
      <c r="D71" s="18">
        <v>0</v>
      </c>
      <c r="E71" s="15">
        <v>0</v>
      </c>
      <c r="F71" s="15">
        <v>0</v>
      </c>
      <c r="G71" s="18">
        <v>0</v>
      </c>
      <c r="H71" s="15">
        <v>1</v>
      </c>
      <c r="I71" s="36">
        <v>0</v>
      </c>
      <c r="J71" s="24">
        <v>0</v>
      </c>
      <c r="K71" s="36">
        <v>0</v>
      </c>
      <c r="L71" s="18">
        <v>0</v>
      </c>
      <c r="M71" s="15">
        <v>1</v>
      </c>
      <c r="N71" s="15">
        <v>1</v>
      </c>
      <c r="O71" s="49">
        <v>1</v>
      </c>
      <c r="P71" s="18">
        <v>0</v>
      </c>
      <c r="Q71" s="15">
        <v>1</v>
      </c>
      <c r="R71" s="18">
        <v>0</v>
      </c>
      <c r="S71" s="29">
        <v>0</v>
      </c>
      <c r="T71" s="15">
        <v>1</v>
      </c>
      <c r="U71" s="15">
        <v>0</v>
      </c>
      <c r="V71" s="15">
        <v>0</v>
      </c>
      <c r="W71" s="15">
        <v>1</v>
      </c>
      <c r="X71">
        <f t="shared" si="2"/>
        <v>6</v>
      </c>
    </row>
    <row r="72" spans="1:25">
      <c r="A72" t="s">
        <v>85</v>
      </c>
      <c r="B72" s="10" t="s">
        <v>85</v>
      </c>
      <c r="C72" s="19">
        <v>0</v>
      </c>
      <c r="D72" s="18">
        <v>0</v>
      </c>
      <c r="E72" s="15">
        <v>1</v>
      </c>
      <c r="F72" s="15">
        <v>1</v>
      </c>
      <c r="G72" s="22">
        <v>1</v>
      </c>
      <c r="H72" s="15">
        <v>1</v>
      </c>
      <c r="I72" s="36">
        <v>0</v>
      </c>
      <c r="J72" s="24">
        <v>0</v>
      </c>
      <c r="K72" s="36">
        <v>0</v>
      </c>
      <c r="L72" s="18">
        <v>0</v>
      </c>
      <c r="M72" s="15">
        <v>1</v>
      </c>
      <c r="N72" s="15">
        <v>1</v>
      </c>
      <c r="O72" s="49">
        <v>1</v>
      </c>
      <c r="P72" s="18">
        <v>0</v>
      </c>
      <c r="Q72" s="15">
        <v>1</v>
      </c>
      <c r="R72" s="18">
        <v>0</v>
      </c>
      <c r="S72" s="29">
        <v>1</v>
      </c>
      <c r="T72" s="15">
        <v>1</v>
      </c>
      <c r="U72" s="15">
        <v>0</v>
      </c>
      <c r="V72" s="15">
        <v>0</v>
      </c>
      <c r="W72" s="15">
        <v>1</v>
      </c>
      <c r="X72">
        <f t="shared" si="2"/>
        <v>10</v>
      </c>
      <c r="Y72" t="s">
        <v>124</v>
      </c>
    </row>
    <row r="73" spans="1:25">
      <c r="A73" t="s">
        <v>86</v>
      </c>
      <c r="B73" s="10" t="s">
        <v>86</v>
      </c>
      <c r="C73" s="19">
        <v>0</v>
      </c>
      <c r="D73" s="18">
        <v>0</v>
      </c>
      <c r="E73" s="15">
        <v>0</v>
      </c>
      <c r="F73" s="15">
        <v>0</v>
      </c>
      <c r="G73" s="22">
        <v>1</v>
      </c>
      <c r="H73" s="15">
        <v>1</v>
      </c>
      <c r="I73" s="36">
        <v>0</v>
      </c>
      <c r="J73" s="24">
        <v>0</v>
      </c>
      <c r="K73" s="36">
        <v>0</v>
      </c>
      <c r="L73" s="18">
        <v>0</v>
      </c>
      <c r="M73" s="15">
        <v>1</v>
      </c>
      <c r="N73" s="15">
        <v>1</v>
      </c>
      <c r="O73" s="49">
        <v>1</v>
      </c>
      <c r="P73" s="18">
        <v>0</v>
      </c>
      <c r="Q73" s="15">
        <v>1</v>
      </c>
      <c r="R73" s="18">
        <v>0</v>
      </c>
      <c r="S73" s="29">
        <v>0</v>
      </c>
      <c r="T73" s="15">
        <v>1</v>
      </c>
      <c r="U73" s="15">
        <v>0</v>
      </c>
      <c r="V73" s="15">
        <v>0</v>
      </c>
      <c r="W73" s="15">
        <v>1</v>
      </c>
      <c r="X73">
        <f t="shared" si="2"/>
        <v>7</v>
      </c>
      <c r="Y73" t="s">
        <v>124</v>
      </c>
    </row>
    <row r="74" spans="1:25">
      <c r="A74" t="s">
        <v>87</v>
      </c>
      <c r="B74" s="10" t="s">
        <v>87</v>
      </c>
      <c r="C74" s="19">
        <v>0</v>
      </c>
      <c r="D74" s="18">
        <v>0</v>
      </c>
      <c r="E74" s="15">
        <v>0</v>
      </c>
      <c r="F74" s="15">
        <v>0</v>
      </c>
      <c r="G74" s="22">
        <v>1</v>
      </c>
      <c r="H74" s="15">
        <v>0</v>
      </c>
      <c r="I74" s="36">
        <v>0</v>
      </c>
      <c r="J74" s="24">
        <v>0</v>
      </c>
      <c r="K74" s="36">
        <v>0</v>
      </c>
      <c r="L74" s="18">
        <v>0</v>
      </c>
      <c r="M74" s="15">
        <v>0</v>
      </c>
      <c r="N74" s="15">
        <v>1</v>
      </c>
      <c r="O74" s="49">
        <v>0</v>
      </c>
      <c r="P74" s="18">
        <v>0</v>
      </c>
      <c r="Q74" s="15">
        <v>0</v>
      </c>
      <c r="R74" s="18">
        <v>0</v>
      </c>
      <c r="S74" s="29">
        <v>0</v>
      </c>
      <c r="T74" s="15">
        <v>1</v>
      </c>
      <c r="U74" s="15">
        <v>0</v>
      </c>
      <c r="V74" s="15">
        <v>0</v>
      </c>
      <c r="W74" s="15">
        <v>1</v>
      </c>
      <c r="X74">
        <f t="shared" si="2"/>
        <v>3</v>
      </c>
      <c r="Y74" t="s">
        <v>124</v>
      </c>
    </row>
    <row r="75" spans="1:25">
      <c r="A75" t="s">
        <v>88</v>
      </c>
      <c r="B75" s="11" t="s">
        <v>88</v>
      </c>
      <c r="C75" s="19">
        <v>0</v>
      </c>
      <c r="D75" s="18">
        <v>0</v>
      </c>
      <c r="E75" s="15">
        <v>0</v>
      </c>
      <c r="F75" s="15">
        <v>0</v>
      </c>
      <c r="G75" s="18">
        <v>0</v>
      </c>
      <c r="H75" s="15">
        <v>0</v>
      </c>
      <c r="I75" s="36">
        <v>0</v>
      </c>
      <c r="J75" s="24">
        <v>0</v>
      </c>
      <c r="K75" s="36">
        <v>0</v>
      </c>
      <c r="L75" s="18">
        <v>0</v>
      </c>
      <c r="M75" s="15">
        <v>0</v>
      </c>
      <c r="N75" s="15">
        <v>0</v>
      </c>
      <c r="O75" s="49">
        <v>0</v>
      </c>
      <c r="P75" s="18">
        <v>0</v>
      </c>
      <c r="Q75" s="15">
        <v>1</v>
      </c>
      <c r="R75" s="18">
        <v>0</v>
      </c>
      <c r="S75" s="29">
        <v>0</v>
      </c>
      <c r="T75" s="15">
        <v>1</v>
      </c>
      <c r="U75" s="15">
        <v>0</v>
      </c>
      <c r="V75" s="15">
        <v>0</v>
      </c>
      <c r="W75" s="15">
        <v>0</v>
      </c>
      <c r="X75">
        <f t="shared" si="2"/>
        <v>2</v>
      </c>
    </row>
    <row r="76" spans="1:25">
      <c r="A76" t="s">
        <v>89</v>
      </c>
      <c r="B76" s="11" t="s">
        <v>89</v>
      </c>
      <c r="C76" s="19">
        <v>0</v>
      </c>
      <c r="D76" s="18">
        <v>0</v>
      </c>
      <c r="E76" s="15">
        <v>0</v>
      </c>
      <c r="F76" s="15">
        <v>0</v>
      </c>
      <c r="G76" s="18">
        <v>0</v>
      </c>
      <c r="H76" s="15">
        <v>0</v>
      </c>
      <c r="I76" s="36">
        <v>0</v>
      </c>
      <c r="J76" s="24">
        <v>0</v>
      </c>
      <c r="K76" s="36">
        <v>0</v>
      </c>
      <c r="L76" s="18">
        <v>0</v>
      </c>
      <c r="M76" s="15">
        <v>0</v>
      </c>
      <c r="N76" s="15">
        <v>0</v>
      </c>
      <c r="O76" s="49">
        <v>0</v>
      </c>
      <c r="P76" s="18">
        <v>0</v>
      </c>
      <c r="Q76" s="15">
        <v>1</v>
      </c>
      <c r="R76" s="18">
        <v>0</v>
      </c>
      <c r="S76" s="29">
        <v>0</v>
      </c>
      <c r="T76" s="15">
        <v>1</v>
      </c>
      <c r="U76" s="15">
        <v>0</v>
      </c>
      <c r="V76" s="15">
        <v>0</v>
      </c>
      <c r="W76" s="15">
        <v>0</v>
      </c>
      <c r="X76">
        <f t="shared" si="2"/>
        <v>2</v>
      </c>
    </row>
    <row r="77" spans="1:25">
      <c r="A77" t="s">
        <v>90</v>
      </c>
      <c r="B77" s="11" t="s">
        <v>90</v>
      </c>
      <c r="C77" s="19">
        <v>0</v>
      </c>
      <c r="D77" s="18">
        <v>0</v>
      </c>
      <c r="E77" s="15">
        <v>0</v>
      </c>
      <c r="F77" s="15">
        <v>0</v>
      </c>
      <c r="G77" s="18">
        <v>0</v>
      </c>
      <c r="H77" s="15">
        <v>0</v>
      </c>
      <c r="I77" s="36">
        <v>0</v>
      </c>
      <c r="J77" s="24">
        <v>0</v>
      </c>
      <c r="K77" s="36">
        <v>0</v>
      </c>
      <c r="L77" s="18">
        <v>0</v>
      </c>
      <c r="M77" s="15">
        <v>0</v>
      </c>
      <c r="N77" s="15">
        <v>0</v>
      </c>
      <c r="O77" s="49">
        <v>0</v>
      </c>
      <c r="P77" s="18">
        <v>0</v>
      </c>
      <c r="Q77" s="15">
        <v>0</v>
      </c>
      <c r="R77" s="18">
        <v>0</v>
      </c>
      <c r="S77" s="29">
        <v>0</v>
      </c>
      <c r="T77" s="15">
        <v>1</v>
      </c>
      <c r="U77" s="15">
        <v>0</v>
      </c>
      <c r="V77" s="15">
        <v>0</v>
      </c>
      <c r="W77" s="15">
        <v>1</v>
      </c>
      <c r="X77">
        <f t="shared" si="2"/>
        <v>2</v>
      </c>
    </row>
    <row r="78" spans="1:25">
      <c r="A78" t="s">
        <v>91</v>
      </c>
      <c r="B78" s="25" t="s">
        <v>91</v>
      </c>
      <c r="C78" s="19">
        <v>0</v>
      </c>
      <c r="D78" s="18">
        <v>1</v>
      </c>
      <c r="E78" s="15">
        <v>1</v>
      </c>
      <c r="F78" s="15">
        <v>1</v>
      </c>
      <c r="G78" s="18">
        <v>1</v>
      </c>
      <c r="H78" s="15">
        <v>0</v>
      </c>
      <c r="I78" s="36">
        <v>0</v>
      </c>
      <c r="J78" s="24">
        <v>1</v>
      </c>
      <c r="K78" s="36">
        <v>0</v>
      </c>
      <c r="L78" s="18">
        <v>0</v>
      </c>
      <c r="M78" s="15">
        <v>0</v>
      </c>
      <c r="N78" s="15">
        <v>1</v>
      </c>
      <c r="O78" s="49">
        <v>0</v>
      </c>
      <c r="P78" s="18">
        <v>1</v>
      </c>
      <c r="Q78" s="15">
        <v>0</v>
      </c>
      <c r="R78" s="18">
        <v>0</v>
      </c>
      <c r="S78" s="29">
        <v>0</v>
      </c>
      <c r="T78" s="15">
        <v>1</v>
      </c>
      <c r="U78" s="15">
        <v>1</v>
      </c>
      <c r="V78" s="15">
        <v>1</v>
      </c>
      <c r="W78" s="15">
        <v>1</v>
      </c>
      <c r="X78">
        <f t="shared" si="2"/>
        <v>8</v>
      </c>
    </row>
    <row r="79" spans="1:25">
      <c r="A79" t="s">
        <v>92</v>
      </c>
      <c r="B79" s="25" t="s">
        <v>92</v>
      </c>
      <c r="C79" s="19">
        <v>0</v>
      </c>
      <c r="D79" s="18">
        <v>0</v>
      </c>
      <c r="E79" s="15">
        <v>0</v>
      </c>
      <c r="F79" s="15">
        <v>0</v>
      </c>
      <c r="G79" s="18">
        <v>1</v>
      </c>
      <c r="H79" s="15">
        <v>0</v>
      </c>
      <c r="I79" s="36">
        <v>0</v>
      </c>
      <c r="J79" s="24">
        <v>1</v>
      </c>
      <c r="K79" s="36">
        <v>0</v>
      </c>
      <c r="L79" s="18">
        <v>1</v>
      </c>
      <c r="M79" s="15">
        <v>0</v>
      </c>
      <c r="N79" s="15">
        <v>0</v>
      </c>
      <c r="O79" s="49">
        <v>0</v>
      </c>
      <c r="P79" s="18">
        <v>1</v>
      </c>
      <c r="Q79" s="15">
        <v>0</v>
      </c>
      <c r="R79" s="28">
        <v>1</v>
      </c>
      <c r="S79" s="29">
        <v>0</v>
      </c>
      <c r="T79" s="15">
        <v>1</v>
      </c>
      <c r="U79" s="15">
        <v>0</v>
      </c>
      <c r="V79" s="15">
        <v>0</v>
      </c>
      <c r="W79" s="15">
        <v>1</v>
      </c>
      <c r="X79">
        <f t="shared" si="2"/>
        <v>4</v>
      </c>
      <c r="Y79" t="s">
        <v>115</v>
      </c>
    </row>
    <row r="80" spans="1:25">
      <c r="A80" t="s">
        <v>93</v>
      </c>
      <c r="B80" s="25" t="s">
        <v>93</v>
      </c>
      <c r="C80" s="19">
        <v>0</v>
      </c>
      <c r="D80" s="18">
        <v>0</v>
      </c>
      <c r="E80" s="15">
        <v>0</v>
      </c>
      <c r="F80" s="15">
        <v>0</v>
      </c>
      <c r="G80" s="18">
        <v>0</v>
      </c>
      <c r="H80" s="15">
        <v>0</v>
      </c>
      <c r="I80" s="36">
        <v>0</v>
      </c>
      <c r="J80" s="24">
        <v>0</v>
      </c>
      <c r="K80" s="36">
        <v>0</v>
      </c>
      <c r="L80" s="18">
        <v>0</v>
      </c>
      <c r="M80" s="15">
        <v>0</v>
      </c>
      <c r="N80" s="15">
        <v>0</v>
      </c>
      <c r="O80" s="49">
        <v>0</v>
      </c>
      <c r="P80" s="18">
        <v>0</v>
      </c>
      <c r="Q80" s="15">
        <v>0</v>
      </c>
      <c r="R80" s="18">
        <v>0</v>
      </c>
      <c r="S80" s="29">
        <v>0</v>
      </c>
      <c r="T80" s="15">
        <v>1</v>
      </c>
      <c r="U80" s="15">
        <v>0</v>
      </c>
      <c r="V80" s="15">
        <v>0</v>
      </c>
      <c r="W80" s="15">
        <v>1</v>
      </c>
      <c r="X80">
        <f t="shared" si="2"/>
        <v>2</v>
      </c>
    </row>
    <row r="81" spans="1:25">
      <c r="A81" t="s">
        <v>94</v>
      </c>
      <c r="B81" s="25" t="s">
        <v>94</v>
      </c>
      <c r="C81" s="19">
        <v>0</v>
      </c>
      <c r="D81" s="18">
        <v>0</v>
      </c>
      <c r="E81" s="15">
        <v>0</v>
      </c>
      <c r="F81" s="15">
        <v>0</v>
      </c>
      <c r="G81" s="22">
        <v>1</v>
      </c>
      <c r="H81" s="15">
        <v>0</v>
      </c>
      <c r="I81" s="36">
        <v>0</v>
      </c>
      <c r="J81" s="24">
        <v>1</v>
      </c>
      <c r="K81" s="36">
        <v>0</v>
      </c>
      <c r="L81" s="18">
        <v>1</v>
      </c>
      <c r="M81" s="15">
        <v>0</v>
      </c>
      <c r="N81" s="15">
        <v>0</v>
      </c>
      <c r="O81" s="49">
        <v>0</v>
      </c>
      <c r="P81" s="18">
        <v>0</v>
      </c>
      <c r="Q81" s="15">
        <v>0</v>
      </c>
      <c r="R81" s="27">
        <v>1</v>
      </c>
      <c r="S81" s="29">
        <v>0</v>
      </c>
      <c r="T81" s="15">
        <v>1</v>
      </c>
      <c r="U81" s="15">
        <v>0</v>
      </c>
      <c r="V81" s="15">
        <v>0</v>
      </c>
      <c r="W81" s="15">
        <v>1</v>
      </c>
      <c r="X81">
        <f t="shared" si="2"/>
        <v>4</v>
      </c>
      <c r="Y81" t="s">
        <v>125</v>
      </c>
    </row>
    <row r="82" spans="1:25">
      <c r="A82" t="s">
        <v>95</v>
      </c>
      <c r="B82" s="25" t="s">
        <v>95</v>
      </c>
      <c r="C82" s="19">
        <v>0</v>
      </c>
      <c r="D82" s="18">
        <v>0</v>
      </c>
      <c r="E82" s="15">
        <v>0</v>
      </c>
      <c r="F82" s="15">
        <v>0</v>
      </c>
      <c r="G82" s="18">
        <v>0</v>
      </c>
      <c r="H82" s="15">
        <v>0</v>
      </c>
      <c r="I82" s="36">
        <v>0</v>
      </c>
      <c r="J82" s="24">
        <v>0</v>
      </c>
      <c r="K82" s="36">
        <v>0</v>
      </c>
      <c r="L82" s="18">
        <v>0</v>
      </c>
      <c r="M82" s="15">
        <v>0</v>
      </c>
      <c r="N82" s="15">
        <v>0</v>
      </c>
      <c r="O82" s="49">
        <v>0</v>
      </c>
      <c r="P82" s="18">
        <v>0</v>
      </c>
      <c r="Q82" s="15">
        <v>0</v>
      </c>
      <c r="R82" s="18">
        <v>0</v>
      </c>
      <c r="S82" s="29">
        <v>0</v>
      </c>
      <c r="T82" s="15">
        <v>1</v>
      </c>
      <c r="U82" s="15">
        <v>0</v>
      </c>
      <c r="V82" s="15">
        <v>0</v>
      </c>
      <c r="W82" s="15">
        <v>1</v>
      </c>
      <c r="X82">
        <f t="shared" si="2"/>
        <v>2</v>
      </c>
    </row>
    <row r="83" spans="1:25">
      <c r="B83" s="12" t="s">
        <v>113</v>
      </c>
      <c r="C83" s="12">
        <f>SUM(C8:C82)</f>
        <v>9</v>
      </c>
      <c r="D83" s="12">
        <f t="shared" ref="D83:W83" si="3">SUM(D8:D82)</f>
        <v>4</v>
      </c>
      <c r="E83" s="12">
        <f t="shared" si="3"/>
        <v>46</v>
      </c>
      <c r="F83" s="12">
        <f t="shared" si="3"/>
        <v>46</v>
      </c>
      <c r="G83" s="12">
        <f t="shared" si="3"/>
        <v>19</v>
      </c>
      <c r="H83" s="12">
        <f t="shared" si="3"/>
        <v>52</v>
      </c>
      <c r="I83" s="12">
        <f t="shared" si="3"/>
        <v>22</v>
      </c>
      <c r="J83" s="12">
        <f t="shared" si="3"/>
        <v>31</v>
      </c>
      <c r="K83" s="12">
        <f t="shared" si="3"/>
        <v>19</v>
      </c>
      <c r="L83" s="12">
        <f t="shared" si="3"/>
        <v>23</v>
      </c>
      <c r="M83" s="12">
        <f t="shared" si="3"/>
        <v>48</v>
      </c>
      <c r="N83" s="12">
        <f t="shared" si="3"/>
        <v>59</v>
      </c>
      <c r="O83" s="12">
        <f t="shared" si="3"/>
        <v>51</v>
      </c>
      <c r="P83" s="12">
        <f t="shared" si="3"/>
        <v>9</v>
      </c>
      <c r="Q83" s="12">
        <f t="shared" si="3"/>
        <v>47</v>
      </c>
      <c r="R83" s="12">
        <f t="shared" si="3"/>
        <v>45</v>
      </c>
      <c r="S83" s="12">
        <f t="shared" si="3"/>
        <v>6</v>
      </c>
      <c r="T83" s="12">
        <f t="shared" si="3"/>
        <v>73</v>
      </c>
      <c r="U83" s="12">
        <f t="shared" si="3"/>
        <v>25</v>
      </c>
      <c r="V83" s="12">
        <f t="shared" si="3"/>
        <v>25</v>
      </c>
      <c r="W83" s="12">
        <f t="shared" si="3"/>
        <v>50</v>
      </c>
      <c r="X83" s="12"/>
    </row>
    <row r="85" spans="1:25">
      <c r="B85" s="34" t="s">
        <v>126</v>
      </c>
      <c r="C85" s="35"/>
      <c r="D85" s="35"/>
      <c r="E85" s="35"/>
      <c r="F85" s="35"/>
    </row>
    <row r="86" spans="1:25">
      <c r="B86" t="s">
        <v>127</v>
      </c>
    </row>
    <row r="87" spans="1:25">
      <c r="B87" s="47" t="s">
        <v>128</v>
      </c>
      <c r="C87" s="48"/>
      <c r="D87" s="48"/>
      <c r="E87" s="48"/>
      <c r="F87" s="48"/>
    </row>
    <row r="88" spans="1:25">
      <c r="B88" s="30" t="s">
        <v>129</v>
      </c>
      <c r="C88" s="33"/>
      <c r="D88" s="33"/>
      <c r="E88" s="33"/>
      <c r="F88" s="33"/>
    </row>
    <row r="89" spans="1:25">
      <c r="B89" s="51" t="s">
        <v>130</v>
      </c>
      <c r="C89" s="52"/>
      <c r="D89" s="52"/>
      <c r="E89" s="52"/>
      <c r="F89" s="52"/>
    </row>
    <row r="90" spans="1:25">
      <c r="B90" s="53" t="s">
        <v>131</v>
      </c>
      <c r="C90" s="54"/>
      <c r="D90" s="54"/>
      <c r="E90" s="54"/>
      <c r="F90" s="54"/>
    </row>
    <row r="92" spans="1:25">
      <c r="B92" t="s">
        <v>132</v>
      </c>
      <c r="C92" s="21" t="s">
        <v>133</v>
      </c>
    </row>
    <row r="93" spans="1:25" ht="15">
      <c r="B93" s="57" t="s">
        <v>96</v>
      </c>
      <c r="C93" s="21">
        <v>4</v>
      </c>
    </row>
    <row r="94" spans="1:25" ht="15">
      <c r="B94" s="58" t="s">
        <v>108</v>
      </c>
      <c r="C94" s="21">
        <v>6</v>
      </c>
    </row>
    <row r="95" spans="1:25" ht="15">
      <c r="B95" s="59" t="s">
        <v>2</v>
      </c>
      <c r="C95" s="21">
        <v>9</v>
      </c>
    </row>
    <row r="96" spans="1:25" ht="15">
      <c r="B96" s="57" t="s">
        <v>134</v>
      </c>
      <c r="C96" s="21">
        <v>19</v>
      </c>
    </row>
    <row r="97" spans="2:3" ht="15">
      <c r="B97" s="60" t="s">
        <v>101</v>
      </c>
      <c r="C97" s="21">
        <v>19</v>
      </c>
    </row>
    <row r="98" spans="2:3" ht="15">
      <c r="B98" s="60" t="s">
        <v>99</v>
      </c>
      <c r="C98" s="21">
        <v>22</v>
      </c>
    </row>
    <row r="99" spans="2:3" ht="15">
      <c r="B99" s="59" t="s">
        <v>110</v>
      </c>
      <c r="C99" s="21">
        <v>25</v>
      </c>
    </row>
    <row r="100" spans="2:3" ht="15">
      <c r="B100" s="59" t="s">
        <v>111</v>
      </c>
      <c r="C100" s="21">
        <v>25</v>
      </c>
    </row>
    <row r="101" spans="2:3" ht="15">
      <c r="B101" s="57" t="s">
        <v>107</v>
      </c>
      <c r="C101" s="21">
        <v>45</v>
      </c>
    </row>
    <row r="102" spans="2:3" ht="15">
      <c r="B102" s="59" t="s">
        <v>3</v>
      </c>
      <c r="C102" s="21">
        <v>46</v>
      </c>
    </row>
    <row r="103" spans="2:3" ht="15">
      <c r="B103" s="59" t="s">
        <v>97</v>
      </c>
      <c r="C103" s="21">
        <v>46</v>
      </c>
    </row>
    <row r="104" spans="2:3" ht="15">
      <c r="B104" s="59" t="s">
        <v>6</v>
      </c>
      <c r="C104" s="21">
        <v>47</v>
      </c>
    </row>
    <row r="105" spans="2:3" ht="15">
      <c r="B105" s="59" t="s">
        <v>103</v>
      </c>
      <c r="C105" s="21">
        <v>48</v>
      </c>
    </row>
    <row r="106" spans="2:3" ht="15">
      <c r="B106" s="59" t="s">
        <v>112</v>
      </c>
      <c r="C106" s="21">
        <v>50</v>
      </c>
    </row>
    <row r="107" spans="2:3" ht="15">
      <c r="B107" s="61" t="s">
        <v>135</v>
      </c>
      <c r="C107" s="21">
        <v>51</v>
      </c>
    </row>
    <row r="108" spans="2:3" ht="15">
      <c r="B108" s="59" t="s">
        <v>4</v>
      </c>
      <c r="C108" s="21">
        <v>52</v>
      </c>
    </row>
    <row r="109" spans="2:3" ht="15">
      <c r="B109" s="59" t="s">
        <v>136</v>
      </c>
      <c r="C109" s="21">
        <v>73</v>
      </c>
    </row>
  </sheetData>
  <autoFilter ref="A1:AD83" xr:uid="{A9065364-73BA-46B1-85CA-CAE95C81F793}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2024-10-13T15:36:04+00:00</FechayHora>
  </documentManagement>
</p:properties>
</file>

<file path=customXml/itemProps1.xml><?xml version="1.0" encoding="utf-8"?>
<ds:datastoreItem xmlns:ds="http://schemas.openxmlformats.org/officeDocument/2006/customXml" ds:itemID="{E24103AF-D635-45F4-8DAC-2C8FB72881D9}"/>
</file>

<file path=customXml/itemProps2.xml><?xml version="1.0" encoding="utf-8"?>
<ds:datastoreItem xmlns:ds="http://schemas.openxmlformats.org/officeDocument/2006/customXml" ds:itemID="{BF92A472-72F1-4F03-A9F2-2D566E886129}"/>
</file>

<file path=customXml/itemProps3.xml><?xml version="1.0" encoding="utf-8"?>
<ds:datastoreItem xmlns:ds="http://schemas.openxmlformats.org/officeDocument/2006/customXml" ds:itemID="{5E077EBB-E8B0-4F8A-8113-95F3791E86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Sara Viviana Carrero Puentes</cp:lastModifiedBy>
  <cp:revision/>
  <dcterms:created xsi:type="dcterms:W3CDTF">2023-10-19T19:15:21Z</dcterms:created>
  <dcterms:modified xsi:type="dcterms:W3CDTF">2023-12-05T15:11:30Z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