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mc:AlternateContent xmlns:mc="http://schemas.openxmlformats.org/markup-compatibility/2006">
    <mc:Choice Requires="x15">
      <x15ac:absPath xmlns:x15ac="http://schemas.microsoft.com/office/spreadsheetml/2010/11/ac" url="E:\ANT\ANT\2023\Cuentas de cobro\Agosto\Planadas\"/>
    </mc:Choice>
  </mc:AlternateContent>
  <xr:revisionPtr revIDLastSave="54" documentId="11_F49AF416212E76F9DF7311000CF3A2773A9383CF" xr6:coauthVersionLast="47" xr6:coauthVersionMax="47" xr10:uidLastSave="{1F539865-E6F9-4C0D-89EB-90BD28D2989B}"/>
  <bookViews>
    <workbookView xWindow="0" yWindow="0" windowWidth="15345" windowHeight="4035" xr2:uid="{00000000-000D-0000-FFFF-FFFF00000000}"/>
  </bookViews>
  <sheets>
    <sheet name="TABLA_IP_PLANADAS_FINAL" sheetId="1" r:id="rId1"/>
    <sheet name="Relación talleres veredas y UFH" sheetId="2" r:id="rId2"/>
  </sheets>
  <definedNames>
    <definedName name="_xlnm._FilterDatabase" localSheetId="1" hidden="1">'Relación talleres veredas y UFH'!$B$3:$K$105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G19" i="1"/>
  <c r="E19" i="1"/>
  <c r="F19" i="1" s="1"/>
  <c r="F17" i="1"/>
  <c r="F16" i="1"/>
  <c r="F15" i="1"/>
  <c r="F14" i="1"/>
  <c r="F13" i="1"/>
  <c r="F12" i="1"/>
  <c r="F11" i="1"/>
  <c r="F10" i="1"/>
  <c r="F9" i="1"/>
  <c r="F8" i="1"/>
  <c r="F7" i="1"/>
  <c r="F6" i="1"/>
  <c r="H14" i="1" l="1"/>
  <c r="J14" i="1" s="1"/>
  <c r="H19" i="1"/>
  <c r="J19" i="1"/>
  <c r="H13" i="1"/>
  <c r="J13" i="1" s="1"/>
  <c r="H9" i="1"/>
  <c r="J9" i="1" s="1"/>
  <c r="H7" i="1"/>
  <c r="J7" i="1" s="1"/>
  <c r="H15" i="1"/>
  <c r="J15" i="1" s="1"/>
  <c r="H17" i="1"/>
  <c r="J17" i="1" s="1"/>
  <c r="H12" i="1"/>
  <c r="J12" i="1" s="1"/>
  <c r="H10" i="1"/>
  <c r="J10" i="1" s="1"/>
  <c r="H8" i="1"/>
  <c r="J8" i="1" s="1"/>
  <c r="H16" i="1"/>
  <c r="J16" i="1" s="1"/>
  <c r="H11" i="1"/>
  <c r="J11" i="1" s="1"/>
  <c r="H6" i="1"/>
  <c r="J6" i="1" s="1"/>
</calcChain>
</file>

<file path=xl/sharedStrings.xml><?xml version="1.0" encoding="utf-8"?>
<sst xmlns="http://schemas.openxmlformats.org/spreadsheetml/2006/main" count="516" uniqueCount="118">
  <si>
    <t>N°</t>
  </si>
  <si>
    <t>Línea productiva</t>
  </si>
  <si>
    <t>Área Cosechada Promedio (ha)</t>
  </si>
  <si>
    <t>Índice de Participación (IP en %) Área Cosechada (A)</t>
  </si>
  <si>
    <t>Producción Promedio (t)</t>
  </si>
  <si>
    <t>Índice de Participación (IP en %) Producción Promedio (P)</t>
  </si>
  <si>
    <t>Rendimiento Promedio (t/ha)</t>
  </si>
  <si>
    <t>Promedio Índice de participación (IP en %) de A y P</t>
  </si>
  <si>
    <t>Aguacate*</t>
  </si>
  <si>
    <t>Cacao***</t>
  </si>
  <si>
    <t>Café*</t>
  </si>
  <si>
    <t>Caña panelera*</t>
  </si>
  <si>
    <t>Fríjol*</t>
  </si>
  <si>
    <t>Granadilla*</t>
  </si>
  <si>
    <t>Lulo***</t>
  </si>
  <si>
    <t>Maíz tradicional***</t>
  </si>
  <si>
    <t>Mora***</t>
  </si>
  <si>
    <t>Plátano*</t>
  </si>
  <si>
    <t>Tomate***</t>
  </si>
  <si>
    <t>Yuca*</t>
  </si>
  <si>
    <t>Gulupa**</t>
  </si>
  <si>
    <t>NA</t>
  </si>
  <si>
    <t>TOTAL</t>
  </si>
  <si>
    <t xml:space="preserve">*Color azul refleja líneas productivas que fueron mapeadas con información secundaria y posteriormente validadas en campo. 
** La línea productiva de gulupa no fue priorizada a través de EVAs y no cuenta con información asociada, fue validada en el operativo de campo. 
*** Las líneas productivas sin color hacen referencia a aquellas líneas que fueron priorizadas pero que no presentaron validación en los encuentros territoriales. </t>
  </si>
  <si>
    <t>Descripción de Líneas Productivas Pecuarias Priorizadas Municipio de Planadas, Tolima </t>
  </si>
  <si>
    <t>N° </t>
  </si>
  <si>
    <t>Línea productiva </t>
  </si>
  <si>
    <t>Inventario Animal  </t>
  </si>
  <si>
    <t>N° de Predios (unidades)  </t>
  </si>
  <si>
    <t>1 </t>
  </si>
  <si>
    <t>Ganadería (bovinos)*</t>
  </si>
  <si>
    <t>17.488 </t>
  </si>
  <si>
    <t>425 </t>
  </si>
  <si>
    <t>2 </t>
  </si>
  <si>
    <t>Piscicultura Cachama*</t>
  </si>
  <si>
    <t>40.000 </t>
  </si>
  <si>
    <t>* </t>
  </si>
  <si>
    <t>Piscicultura Trucha **</t>
  </si>
  <si>
    <t>15.000 </t>
  </si>
  <si>
    <t>4 </t>
  </si>
  <si>
    <t>Piscicultura Tilapia Roja**</t>
  </si>
  <si>
    <t>28.000 </t>
  </si>
  <si>
    <t>  </t>
  </si>
  <si>
    <t>No. Estanques</t>
  </si>
  <si>
    <t>85 </t>
  </si>
  <si>
    <t>No. Estanques Vacíos </t>
  </si>
  <si>
    <t>60 </t>
  </si>
  <si>
    <r>
      <t>Fuente: Información Tomada de ICA, 2019. PDM Planadas, 2020</t>
    </r>
    <r>
      <rPr>
        <b/>
        <sz val="10"/>
        <rFont val="Arial"/>
        <family val="2"/>
      </rPr>
      <t> </t>
    </r>
  </si>
  <si>
    <t xml:space="preserve">* El color azul representa las líneas que fueron priorizadas en la etapa de alistamiento y fueron validadas por los productores en campo. 
** Color blanco refleja las líneas productivas priorizadas, pero no validadas en campo. </t>
  </si>
  <si>
    <t>UFH</t>
  </si>
  <si>
    <t>LUGAR DEL TALLER</t>
  </si>
  <si>
    <t>VEREDAS</t>
  </si>
  <si>
    <t>ALTERNATIVA PRODUCTIVA</t>
  </si>
  <si>
    <t>LÍNEA PRIORIZADA</t>
  </si>
  <si>
    <t>LÍNEA IDENTIFICADA EN CAMPO</t>
  </si>
  <si>
    <t>LÍNEA VALIDADA</t>
  </si>
  <si>
    <t>FUENTE</t>
  </si>
  <si>
    <t>OBSERVACIONES</t>
  </si>
  <si>
    <t>03Vb-73, 05Vd-61, 05Qd-61</t>
  </si>
  <si>
    <t>BRUCELAS, GAITANIA, LOS ANDES</t>
  </si>
  <si>
    <t>BRUCELAS, CAÑO ROTO, COLORADAS, EL DIVISO, EL DORADO, EL NAZARENO, EL PLAYÓN, EL SILENCIO, ESMERALDA BAJA, LA PRIMAVERA, LOS ANDES, LOS MANTOS, MAQUENCAL, OASIS BAJO, PUEBLITO, SAN ISIDRO</t>
  </si>
  <si>
    <t>Café</t>
  </si>
  <si>
    <t>X</t>
  </si>
  <si>
    <t>POT, EVA, FNC, SIPRA</t>
  </si>
  <si>
    <t>Línea validada en los talleres</t>
  </si>
  <si>
    <t>Plátano</t>
  </si>
  <si>
    <t xml:space="preserve">POT, EVA </t>
  </si>
  <si>
    <t>Fríjol</t>
  </si>
  <si>
    <t>Aguacate</t>
  </si>
  <si>
    <t>POT, EVA, SIPRA</t>
  </si>
  <si>
    <t>Cacao</t>
  </si>
  <si>
    <t>POT, AGRONET, EVA, SIPRA</t>
  </si>
  <si>
    <t>Caña panelera</t>
  </si>
  <si>
    <t>Gulupa</t>
  </si>
  <si>
    <t>SIPRA</t>
  </si>
  <si>
    <t>Maíz tradicional</t>
  </si>
  <si>
    <t>Mango</t>
  </si>
  <si>
    <t>Se excluyó por no contribuir a la economía familiar</t>
  </si>
  <si>
    <t>Maracuyá</t>
  </si>
  <si>
    <t>Tomate de árbol</t>
  </si>
  <si>
    <t xml:space="preserve">POT, AGRONET, EVA </t>
  </si>
  <si>
    <t>Tomate de mesa</t>
  </si>
  <si>
    <t>Yuca</t>
  </si>
  <si>
    <t>Ganadería de carne</t>
  </si>
  <si>
    <t>POT, SIPRA</t>
  </si>
  <si>
    <t>Línea validada en los talleres. Se tomó como ganadería doble propósito de acuerdo con lo expuesto por los productores consultados</t>
  </si>
  <si>
    <t>Ganadería de leche</t>
  </si>
  <si>
    <t>Avicultura</t>
  </si>
  <si>
    <t>Cachama</t>
  </si>
  <si>
    <t>Tilapia</t>
  </si>
  <si>
    <t>Trucha</t>
  </si>
  <si>
    <t>Apicultura</t>
  </si>
  <si>
    <t>POT</t>
  </si>
  <si>
    <t>09QeL-38, 09QeLs1-38</t>
  </si>
  <si>
    <t>PUERTO TOLIMA, GAITANIA, LOS ANDES</t>
  </si>
  <si>
    <t>BARRANQUILLA, EL DIAMANTE, EL MIRADOR, EL NAZARENO, ESMERALDA, ALTA, ESMERALDA BAJA, JERUSALEM, LIMÓN, LOS MANTOS, NEVADO DEL HUILA, PUERTO TOLIMA, RÍO CLARO, SAN ISIDRO</t>
  </si>
  <si>
    <t>Plátano Hartón</t>
  </si>
  <si>
    <t>Granadilla</t>
  </si>
  <si>
    <t>Mora</t>
  </si>
  <si>
    <t>POT, AGRONET, EVA</t>
  </si>
  <si>
    <t>09Vf2s1-38, 09Qf-38, 09Qf2s1-38, 10Qf-30, 10Qfs1-30, 10Qf2s1-30</t>
  </si>
  <si>
    <t>BRUCELAS, PUERTO TOLIMA, LOS ANDES</t>
  </si>
  <si>
    <t>BRUCELAS, CAÑO ROTO, COLORADAS, EL DIVISO, EL PLAYÓN, LA GUAJIRA, LAS JUNTAS, RUBÍ, SAN PABLO, EL SILENCIO, PUEBLITO, SAN ISIDRO, SAN PABLO, PEÑA RICA, AGUAS BLANCAS, ALTAMIRA, BELLA VISTA, BILBAO, BOLIVIA, BUENOS AIRES, CAICEDONIA, CIQUILLA, CRISTALINA, EL CAIMÁN, EL CASTILLO, EL DIAMANTE, EL EDÉN, EL JARDÍN, EL JORDÁN, EL PARAÍSO, EL PORVENIR, EL PROGRESO, EL TOPACIO, ESMERALDA ALTA, FLORECITA, FUNDADORES, LA ALDEA, LA ARMENIA, LA AURORA, LA BELLA, LA ESPERANZA, LA HACIENDA, LA ILUSIÓN, LA LIBERTAD, LA ORTIGA, LA PALEMERA, LA PRIMAVERA, LA UNIIÓN, LAS BRISAS, LIMÓN, LOS GUAYABOS, MARQUETALIA, MONTALVO, NEVADO DEL HUILA, PALOMAS, PARQUE NATURAL, PATAGONIA, PUEBLITO, PUERTO TOLIMA, RESGUARDO, RUBÍ, SAN GABRIEL, SAN JORGE, SAN MIGUEL, SAN PEDRO, SANTA ROSA, VILLA NUEVA</t>
  </si>
  <si>
    <t>10Rf-30</t>
  </si>
  <si>
    <t>PEÑA RICA</t>
  </si>
  <si>
    <t>EL PROGRESO, LA PALEMERA, PALOMAS, PEÑA RICA</t>
  </si>
  <si>
    <t>04Lbi-67</t>
  </si>
  <si>
    <t>NEVADO DEL HUILA</t>
  </si>
  <si>
    <t>Lulo</t>
  </si>
  <si>
    <t>09LeL-38, 09LeLs1-38</t>
  </si>
  <si>
    <t>EL DIAMANTE, EL MIRADOR, ESMERALDA ALTA, ESMERALDA BAJA, JERUSALEM, LIMÓN, NEVADO DEL HUILA, PUERTO TOLIMA, RÍO CLARO</t>
  </si>
  <si>
    <t>POT, EVA</t>
  </si>
  <si>
    <t>Aguacate hass</t>
  </si>
  <si>
    <t>10Lf-30, 10Lfs1-30, 10Lfs2-30, 11LfL-23, 11Lfs1-23, 11Lfs2-23</t>
  </si>
  <si>
    <t>GAITANIA, LA ARMENIA</t>
  </si>
  <si>
    <t>AGUAS BLANCAS, ALTAMIRA, BELLA VISTA, BILBAO, BOLIVIA, BUENOS AIRES, CAICEDONIA, CIQUILLA, CRISTALINA, EL CAIMÁN, EL CASTILLO, EL DIAMANTE, EL EDÉN, EL JARDÍN, EL JORDÁN, EL PARAÍSO, EL PLAYÓN, EL PORVENIR, EL PROGRESO, EL SILENCIO, EL TOPACIO, ESMERALDA ALTA, ESMERALDA BAJA, FLORECITA, FUNDADORES, LA ALDEA, LA ARMENIA, LA AURORA, LA BELLA, LA ESPERANZA, LA HACIENDA, LA ILUSIÓN, LA LIBERTAD, LA ORTIGA, LA PALEMERA, LA PRIMAVERA, LA UNIÓN, LAS BRISAS, LIMÓN, LOS GUAYABOS, MARQUETALIA, MONTALVO, NEVADO DEL HUILA, PALOMAS, PARQUE NATURAL, PATAGONIA, PEÑA RICA, PUEBLITO, PUERTO TOLIMA, RESGUARDO, RUBÍ, SAN AGUSTÍN, SAN GABRIEL, SAN JORGE, SAN MIGUEL, SAN PABLO, SAN PEDRO, SANTA ROSA, VILLA NUEVA</t>
  </si>
  <si>
    <t>09Lf2s1-38</t>
  </si>
  <si>
    <t>ESMERALDA, ALTA, NEVADO DEL HUILA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</si>
</sst>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1"/>
      <color rgb="FF000000"/>
      <name val="Calibri"/>
      <family val="2"/>
      <scheme val="minor"/>
    </font>
    <font>
      <sz val="11"/>
      <color rgb="FF000000"/>
      <name val="Arial"/>
      <family val="2"/>
    </font>
    <font>
      <b/>
      <sz val="11"/>
      <color rgb="FF000000"/>
      <name val="Arial"/>
      <family val="2"/>
    </font>
    <font>
      <sz val="11"/>
      <color theme="1"/>
      <name val="Arial"/>
      <family val="2"/>
    </font>
    <font>
      <sz val="10"/>
      <name val="Arial"/>
      <family val="2"/>
    </font>
    <font>
      <b/>
      <sz val="10"/>
      <name val="Arial"/>
      <family val="2"/>
    </font>
    <font>
      <b/>
      <sz val="11"/>
      <name val="Arial"/>
      <family val="2"/>
    </font>
    <font>
      <sz val="16"/>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rgb="FFA9D08E"/>
        <bgColor rgb="FF000000"/>
      </patternFill>
    </fill>
    <fill>
      <patternFill patternType="solid">
        <fgColor theme="4" tint="0.59999389629810485"/>
        <bgColor rgb="FF000000"/>
      </patternFill>
    </fill>
    <fill>
      <patternFill patternType="solid">
        <fgColor theme="5" tint="0.39997558519241921"/>
        <bgColor rgb="FF000000"/>
      </patternFill>
    </fill>
    <fill>
      <patternFill patternType="solid">
        <fgColor theme="5" tint="0.39997558519241921"/>
        <bgColor indexed="64"/>
      </patternFill>
    </fill>
    <fill>
      <patternFill patternType="solid">
        <fgColor theme="9" tint="0.39997558519241921"/>
        <bgColor indexed="64"/>
      </patternFill>
    </fill>
  </fills>
  <borders count="2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1">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1" fillId="0" borderId="0" xfId="0" applyFont="1"/>
    <xf numFmtId="0" fontId="4"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0" fillId="0" borderId="10" xfId="0" applyBorder="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9" fillId="0" borderId="4"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9" fillId="0" borderId="2" xfId="0" applyFont="1" applyBorder="1" applyAlignment="1">
      <alignment horizontal="center" vertical="center"/>
    </xf>
    <xf numFmtId="0" fontId="0" fillId="0" borderId="19" xfId="0" applyBorder="1" applyAlignment="1">
      <alignment horizontal="center" vertical="center" wrapText="1"/>
    </xf>
    <xf numFmtId="0" fontId="9" fillId="0" borderId="13" xfId="0" applyFont="1" applyBorder="1" applyAlignment="1">
      <alignment horizontal="center" vertical="center"/>
    </xf>
    <xf numFmtId="0" fontId="0" fillId="0" borderId="13" xfId="0" applyBorder="1" applyAlignment="1">
      <alignment horizontal="center" vertical="center" wrapText="1"/>
    </xf>
    <xf numFmtId="0" fontId="0" fillId="0" borderId="22" xfId="0" applyBorder="1" applyAlignment="1">
      <alignment horizontal="center" vertical="center" wrapText="1"/>
    </xf>
    <xf numFmtId="0" fontId="9"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wrapText="1"/>
    </xf>
    <xf numFmtId="0" fontId="9" fillId="0" borderId="18" xfId="0" applyFont="1"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6"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2" fillId="0" borderId="0" xfId="0" applyFont="1" applyBorder="1" applyAlignment="1">
      <alignment horizontal="center" vertical="center"/>
    </xf>
    <xf numFmtId="2" fontId="2" fillId="0" borderId="0" xfId="0" applyNumberFormat="1" applyFont="1" applyBorder="1" applyAlignment="1">
      <alignment horizontal="center" vertical="center"/>
    </xf>
    <xf numFmtId="4" fontId="3" fillId="3" borderId="2" xfId="0" applyNumberFormat="1" applyFont="1" applyFill="1" applyBorder="1" applyAlignment="1">
      <alignment horizontal="center" vertical="center" wrapText="1"/>
    </xf>
    <xf numFmtId="4" fontId="3" fillId="0" borderId="2" xfId="0" applyNumberFormat="1" applyFont="1" applyBorder="1" applyAlignment="1">
      <alignment horizontal="center" vertical="center"/>
    </xf>
    <xf numFmtId="4" fontId="3" fillId="5" borderId="4" xfId="0" applyNumberFormat="1" applyFont="1" applyFill="1" applyBorder="1" applyAlignment="1">
      <alignment horizontal="center" vertical="center"/>
    </xf>
    <xf numFmtId="4" fontId="2" fillId="0" borderId="2" xfId="0" applyNumberFormat="1" applyFont="1" applyBorder="1" applyAlignment="1">
      <alignment horizontal="center" vertical="center"/>
    </xf>
    <xf numFmtId="4" fontId="2" fillId="0" borderId="4" xfId="0" applyNumberFormat="1" applyFont="1" applyBorder="1" applyAlignment="1">
      <alignment horizontal="center" vertical="center"/>
    </xf>
    <xf numFmtId="0" fontId="3" fillId="0" borderId="2" xfId="0" applyFont="1" applyFill="1" applyBorder="1" applyAlignment="1">
      <alignment horizontal="center" vertical="center" wrapText="1"/>
    </xf>
    <xf numFmtId="0" fontId="10" fillId="0" borderId="0" xfId="0" applyFont="1" applyBorder="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C4:M35"/>
  <sheetViews>
    <sheetView tabSelected="1" topLeftCell="A14" zoomScale="110" zoomScaleNormal="110" workbookViewId="0">
      <selection activeCell="C21" sqref="C21:J21"/>
    </sheetView>
  </sheetViews>
  <sheetFormatPr defaultColWidth="11.42578125" defaultRowHeight="15"/>
  <cols>
    <col min="4" max="4" width="17.28515625" customWidth="1"/>
    <col min="5" max="5" width="11.7109375" bestFit="1" customWidth="1"/>
    <col min="6" max="6" width="13.28515625" bestFit="1" customWidth="1"/>
    <col min="7" max="7" width="10.7109375" bestFit="1" customWidth="1"/>
    <col min="8" max="8" width="16" bestFit="1" customWidth="1"/>
    <col min="9" max="9" width="14" customWidth="1"/>
    <col min="10" max="10" width="15" bestFit="1" customWidth="1"/>
  </cols>
  <sheetData>
    <row r="4" spans="3:13" ht="15.75" thickBot="1"/>
    <row r="5" spans="3:13" ht="90">
      <c r="C5" s="1" t="s">
        <v>0</v>
      </c>
      <c r="D5" s="1" t="s">
        <v>1</v>
      </c>
      <c r="E5" s="1" t="s">
        <v>2</v>
      </c>
      <c r="F5" s="2" t="s">
        <v>3</v>
      </c>
      <c r="G5" s="1" t="s">
        <v>4</v>
      </c>
      <c r="H5" s="2" t="s">
        <v>5</v>
      </c>
      <c r="I5" s="1" t="s">
        <v>6</v>
      </c>
      <c r="J5" s="3" t="s">
        <v>7</v>
      </c>
    </row>
    <row r="6" spans="3:13" ht="14.25">
      <c r="C6" s="4">
        <v>1</v>
      </c>
      <c r="D6" s="4" t="s">
        <v>8</v>
      </c>
      <c r="E6" s="53">
        <v>42.4</v>
      </c>
      <c r="F6" s="53">
        <f>(E6*100)/$E$19</f>
        <v>2.1666746497498885</v>
      </c>
      <c r="G6" s="53">
        <v>231</v>
      </c>
      <c r="H6" s="53">
        <f>(G6*100)/$G$19</f>
        <v>8.023012175436163</v>
      </c>
      <c r="I6" s="53">
        <v>6.1</v>
      </c>
      <c r="J6" s="53">
        <f>AVERAGE(H6,F6)</f>
        <v>5.0948434125930255</v>
      </c>
    </row>
    <row r="7" spans="3:13">
      <c r="C7" s="5">
        <v>2</v>
      </c>
      <c r="D7" s="6" t="s">
        <v>9</v>
      </c>
      <c r="E7" s="54">
        <v>628</v>
      </c>
      <c r="F7" s="54">
        <f t="shared" ref="F7:F17" si="0">(E7*100)/$E$19</f>
        <v>32.091313208559676</v>
      </c>
      <c r="G7" s="54">
        <v>314.2</v>
      </c>
      <c r="H7" s="54">
        <f t="shared" ref="H7:H17" si="1">(G7*100)/$G$19</f>
        <v>10.912685824770747</v>
      </c>
      <c r="I7" s="54">
        <v>0.5</v>
      </c>
      <c r="J7" s="54">
        <f t="shared" ref="J7:J17" si="2">AVERAGE(H7,F7)</f>
        <v>21.501999516665212</v>
      </c>
    </row>
    <row r="8" spans="3:13" ht="14.25">
      <c r="C8" s="4">
        <v>3</v>
      </c>
      <c r="D8" s="4" t="s">
        <v>10</v>
      </c>
      <c r="E8" s="53">
        <v>11.376999999999999</v>
      </c>
      <c r="F8" s="53">
        <f t="shared" si="0"/>
        <v>0.58137399741048301</v>
      </c>
      <c r="G8" s="53">
        <v>10.815999999999999</v>
      </c>
      <c r="H8" s="53">
        <f t="shared" si="1"/>
        <v>0.37565757441349584</v>
      </c>
      <c r="I8" s="53">
        <v>0.94399999999999995</v>
      </c>
      <c r="J8" s="53">
        <f t="shared" si="2"/>
        <v>0.4785157859119894</v>
      </c>
    </row>
    <row r="9" spans="3:13" ht="14.25">
      <c r="C9" s="4">
        <v>4</v>
      </c>
      <c r="D9" s="4" t="s">
        <v>11</v>
      </c>
      <c r="E9" s="53">
        <v>290.8</v>
      </c>
      <c r="F9" s="53">
        <f t="shared" si="0"/>
        <v>14.860117644982727</v>
      </c>
      <c r="G9" s="53">
        <v>1.9994000000000001</v>
      </c>
      <c r="H9" s="53">
        <f t="shared" si="1"/>
        <v>6.9442469885571706E-2</v>
      </c>
      <c r="I9" s="53">
        <v>6.9</v>
      </c>
      <c r="J9" s="53">
        <f t="shared" si="2"/>
        <v>7.4647800574341492</v>
      </c>
    </row>
    <row r="10" spans="3:13" ht="14.25">
      <c r="C10" s="4">
        <v>5</v>
      </c>
      <c r="D10" s="4" t="s">
        <v>12</v>
      </c>
      <c r="E10" s="53">
        <v>689.2</v>
      </c>
      <c r="F10" s="53">
        <f t="shared" si="0"/>
        <v>35.21868322187791</v>
      </c>
      <c r="G10" s="53">
        <v>974</v>
      </c>
      <c r="H10" s="53">
        <f t="shared" si="1"/>
        <v>33.828631423700536</v>
      </c>
      <c r="I10" s="53">
        <v>3.1039999999999996</v>
      </c>
      <c r="J10" s="53">
        <f t="shared" si="2"/>
        <v>34.523657322789219</v>
      </c>
    </row>
    <row r="11" spans="3:13" ht="14.25">
      <c r="C11" s="4">
        <v>6</v>
      </c>
      <c r="D11" s="4" t="s">
        <v>13</v>
      </c>
      <c r="E11" s="53">
        <v>47.5</v>
      </c>
      <c r="F11" s="53">
        <f t="shared" si="0"/>
        <v>2.4272888175264082</v>
      </c>
      <c r="G11" s="53">
        <v>520</v>
      </c>
      <c r="H11" s="53">
        <f t="shared" si="1"/>
        <v>18.060460308341145</v>
      </c>
      <c r="I11" s="53">
        <v>11</v>
      </c>
      <c r="J11" s="53">
        <f t="shared" si="2"/>
        <v>10.243874562933776</v>
      </c>
    </row>
    <row r="12" spans="3:13">
      <c r="C12" s="5">
        <v>7</v>
      </c>
      <c r="D12" s="6" t="s">
        <v>14</v>
      </c>
      <c r="E12" s="54">
        <v>30.8</v>
      </c>
      <c r="F12" s="54">
        <f t="shared" si="0"/>
        <v>1.5739051701013342</v>
      </c>
      <c r="G12" s="54">
        <v>197.2</v>
      </c>
      <c r="H12" s="54">
        <f t="shared" si="1"/>
        <v>6.8490822553939887</v>
      </c>
      <c r="I12" s="54">
        <v>7.26</v>
      </c>
      <c r="J12" s="54">
        <f t="shared" si="2"/>
        <v>4.2114937127476617</v>
      </c>
    </row>
    <row r="13" spans="3:13">
      <c r="C13" s="5">
        <v>8</v>
      </c>
      <c r="D13" s="6" t="s">
        <v>15</v>
      </c>
      <c r="E13" s="54">
        <v>173.8</v>
      </c>
      <c r="F13" s="54">
        <f t="shared" si="0"/>
        <v>8.8813220312860999</v>
      </c>
      <c r="G13" s="54">
        <v>210.2</v>
      </c>
      <c r="H13" s="54">
        <f t="shared" si="1"/>
        <v>7.3005937631025173</v>
      </c>
      <c r="I13" s="54">
        <v>2.1880000000000002</v>
      </c>
      <c r="J13" s="54">
        <f t="shared" si="2"/>
        <v>8.0909578971943077</v>
      </c>
    </row>
    <row r="14" spans="3:13">
      <c r="C14" s="5">
        <v>9</v>
      </c>
      <c r="D14" s="6" t="s">
        <v>16</v>
      </c>
      <c r="E14" s="54">
        <v>18</v>
      </c>
      <c r="F14" s="54">
        <f t="shared" si="0"/>
        <v>0.9198147097994811</v>
      </c>
      <c r="G14" s="54">
        <v>77.599999999999994</v>
      </c>
      <c r="H14" s="54">
        <f t="shared" si="1"/>
        <v>2.6951763844755248</v>
      </c>
      <c r="I14" s="54">
        <v>5.4799999999999995</v>
      </c>
      <c r="J14" s="54">
        <f t="shared" si="2"/>
        <v>1.8074955471375029</v>
      </c>
    </row>
    <row r="15" spans="3:13">
      <c r="C15" s="4">
        <v>10</v>
      </c>
      <c r="D15" s="4" t="s">
        <v>17</v>
      </c>
      <c r="E15" s="53">
        <v>3.9722000000000008</v>
      </c>
      <c r="F15" s="53">
        <f t="shared" si="0"/>
        <v>0.20298266612586108</v>
      </c>
      <c r="G15" s="53">
        <v>28.535800000000002</v>
      </c>
      <c r="H15" s="53">
        <f t="shared" si="1"/>
        <v>0.99109554474377182</v>
      </c>
      <c r="I15" s="53">
        <v>7.1719999999999997</v>
      </c>
      <c r="J15" s="53">
        <f t="shared" si="2"/>
        <v>0.59703910543481642</v>
      </c>
      <c r="M15" s="7"/>
    </row>
    <row r="16" spans="3:13">
      <c r="C16" s="5">
        <v>11</v>
      </c>
      <c r="D16" s="6" t="s">
        <v>18</v>
      </c>
      <c r="E16" s="54">
        <v>5.666666666666667</v>
      </c>
      <c r="F16" s="54">
        <f t="shared" si="0"/>
        <v>0.28957129752946631</v>
      </c>
      <c r="G16" s="54">
        <v>159.66666666666666</v>
      </c>
      <c r="H16" s="54">
        <f t="shared" si="1"/>
        <v>5.545487492112442</v>
      </c>
      <c r="I16" s="54">
        <v>28.100000000000005</v>
      </c>
      <c r="J16" s="54">
        <f t="shared" si="2"/>
        <v>2.9175293948209542</v>
      </c>
    </row>
    <row r="17" spans="3:10" ht="14.25">
      <c r="C17" s="4">
        <v>12</v>
      </c>
      <c r="D17" s="4" t="s">
        <v>19</v>
      </c>
      <c r="E17" s="53">
        <v>15.4</v>
      </c>
      <c r="F17" s="53">
        <f t="shared" si="0"/>
        <v>0.78695258505066712</v>
      </c>
      <c r="G17" s="53">
        <v>154</v>
      </c>
      <c r="H17" s="53">
        <f t="shared" si="1"/>
        <v>5.3486747836241086</v>
      </c>
      <c r="I17" s="53">
        <v>10</v>
      </c>
      <c r="J17" s="53">
        <f t="shared" si="2"/>
        <v>3.0678136843373878</v>
      </c>
    </row>
    <row r="18" spans="3:10">
      <c r="C18" s="8">
        <v>13</v>
      </c>
      <c r="D18" s="9" t="s">
        <v>20</v>
      </c>
      <c r="E18" s="55" t="s">
        <v>21</v>
      </c>
      <c r="F18" s="55" t="s">
        <v>21</v>
      </c>
      <c r="G18" s="55" t="s">
        <v>21</v>
      </c>
      <c r="H18" s="55" t="s">
        <v>21</v>
      </c>
      <c r="I18" s="55" t="s">
        <v>21</v>
      </c>
      <c r="J18" s="55" t="s">
        <v>21</v>
      </c>
    </row>
    <row r="19" spans="3:10" s="7" customFormat="1">
      <c r="C19" s="40" t="s">
        <v>22</v>
      </c>
      <c r="D19" s="41"/>
      <c r="E19" s="56">
        <f>SUM(E6:E17)</f>
        <v>1956.9158666666667</v>
      </c>
      <c r="F19" s="57">
        <f>(E19*100)/$E$19</f>
        <v>100</v>
      </c>
      <c r="G19" s="56">
        <f>SUM(G6:G17)</f>
        <v>2879.2178666666664</v>
      </c>
      <c r="H19" s="57">
        <f t="shared" ref="H19" si="3">(G19*100)/$G$19</f>
        <v>100</v>
      </c>
      <c r="I19" s="56">
        <f>SUM(I6:I17)</f>
        <v>88.748000000000005</v>
      </c>
      <c r="J19" s="57">
        <f t="shared" ref="J19" si="4">AVERAGE(H19,F19)</f>
        <v>100</v>
      </c>
    </row>
    <row r="20" spans="3:10" s="7" customFormat="1">
      <c r="C20" s="51"/>
      <c r="D20" s="51"/>
      <c r="E20" s="52"/>
      <c r="F20" s="52"/>
      <c r="G20" s="52"/>
      <c r="H20" s="52"/>
      <c r="I20" s="52"/>
      <c r="J20" s="52"/>
    </row>
    <row r="21" spans="3:10" s="7" customFormat="1" ht="77.25" customHeight="1">
      <c r="C21" s="59" t="s">
        <v>23</v>
      </c>
      <c r="D21" s="59"/>
      <c r="E21" s="59"/>
      <c r="F21" s="59"/>
      <c r="G21" s="59"/>
      <c r="H21" s="59"/>
      <c r="I21" s="59"/>
      <c r="J21" s="59"/>
    </row>
    <row r="22" spans="3:10" s="7" customFormat="1">
      <c r="C22" s="51"/>
      <c r="D22" s="51"/>
      <c r="E22" s="52"/>
      <c r="F22" s="52"/>
      <c r="G22" s="52"/>
      <c r="H22" s="52"/>
      <c r="I22" s="52"/>
      <c r="J22" s="52"/>
    </row>
    <row r="24" spans="3:10">
      <c r="C24" t="s">
        <v>24</v>
      </c>
    </row>
    <row r="26" spans="3:10" ht="30.75">
      <c r="C26" s="1" t="s">
        <v>25</v>
      </c>
      <c r="D26" s="1" t="s">
        <v>26</v>
      </c>
      <c r="E26" s="1" t="s">
        <v>27</v>
      </c>
      <c r="F26" s="1" t="s">
        <v>28</v>
      </c>
    </row>
    <row r="27" spans="3:10" ht="28.5">
      <c r="C27" s="4" t="s">
        <v>29</v>
      </c>
      <c r="D27" s="4" t="s">
        <v>30</v>
      </c>
      <c r="E27" s="4" t="s">
        <v>31</v>
      </c>
      <c r="F27" s="4" t="s">
        <v>32</v>
      </c>
    </row>
    <row r="28" spans="3:10" ht="28.5">
      <c r="C28" s="4" t="s">
        <v>33</v>
      </c>
      <c r="D28" s="4" t="s">
        <v>34</v>
      </c>
      <c r="E28" s="4" t="s">
        <v>35</v>
      </c>
      <c r="F28" s="4" t="s">
        <v>36</v>
      </c>
    </row>
    <row r="29" spans="3:10" ht="28.5">
      <c r="C29" s="58">
        <v>3</v>
      </c>
      <c r="D29" s="58" t="s">
        <v>37</v>
      </c>
      <c r="E29" s="58" t="s">
        <v>38</v>
      </c>
      <c r="F29" s="58" t="s">
        <v>36</v>
      </c>
    </row>
    <row r="30" spans="3:10" ht="28.5">
      <c r="C30" s="58" t="s">
        <v>39</v>
      </c>
      <c r="D30" s="58" t="s">
        <v>40</v>
      </c>
      <c r="E30" s="58" t="s">
        <v>41</v>
      </c>
      <c r="F30" s="58" t="s">
        <v>36</v>
      </c>
    </row>
    <row r="31" spans="3:10">
      <c r="C31" s="58" t="s">
        <v>42</v>
      </c>
      <c r="D31" s="58" t="s">
        <v>43</v>
      </c>
      <c r="E31" s="58" t="s">
        <v>44</v>
      </c>
      <c r="F31" s="58" t="s">
        <v>42</v>
      </c>
    </row>
    <row r="32" spans="3:10" ht="28.5">
      <c r="C32" s="58" t="s">
        <v>42</v>
      </c>
      <c r="D32" s="58" t="s">
        <v>45</v>
      </c>
      <c r="E32" s="58" t="s">
        <v>46</v>
      </c>
      <c r="F32" s="58"/>
    </row>
    <row r="33" spans="3:8" ht="30.75" customHeight="1">
      <c r="C33" s="42" t="s">
        <v>47</v>
      </c>
      <c r="D33" s="42"/>
      <c r="E33" s="42"/>
      <c r="F33" s="42"/>
    </row>
    <row r="34" spans="3:8">
      <c r="C34" s="12"/>
    </row>
    <row r="35" spans="3:8" ht="65.25" customHeight="1">
      <c r="C35" s="60" t="s">
        <v>48</v>
      </c>
      <c r="D35" s="60"/>
      <c r="E35" s="60"/>
      <c r="F35" s="60"/>
      <c r="G35" s="60"/>
      <c r="H35" s="60"/>
    </row>
  </sheetData>
  <mergeCells count="4">
    <mergeCell ref="C19:D19"/>
    <mergeCell ref="C33:F33"/>
    <mergeCell ref="C21:J21"/>
    <mergeCell ref="C35:H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K105"/>
  <sheetViews>
    <sheetView topLeftCell="A95" zoomScale="70" zoomScaleNormal="70" workbookViewId="0">
      <selection activeCell="D4" sqref="D4:D23"/>
    </sheetView>
  </sheetViews>
  <sheetFormatPr defaultColWidth="11.42578125" defaultRowHeight="15"/>
  <cols>
    <col min="2" max="3" width="29.5703125" style="13" customWidth="1"/>
    <col min="4" max="4" width="59.7109375" style="13" customWidth="1"/>
    <col min="5" max="5" width="23.85546875" style="13" bestFit="1" customWidth="1"/>
    <col min="6" max="7" width="13.85546875" style="14" customWidth="1"/>
    <col min="8" max="8" width="11.85546875" style="14" customWidth="1"/>
    <col min="9" max="9" width="29.28515625" style="14" bestFit="1" customWidth="1"/>
    <col min="10" max="10" width="28.7109375" style="13" bestFit="1" customWidth="1"/>
  </cols>
  <sheetData>
    <row r="2" spans="2:11" ht="15.75" thickBot="1"/>
    <row r="3" spans="2:11" ht="61.15" customHeight="1" thickBot="1">
      <c r="B3" s="15" t="s">
        <v>49</v>
      </c>
      <c r="C3" s="15" t="s">
        <v>50</v>
      </c>
      <c r="D3" s="15" t="s">
        <v>51</v>
      </c>
      <c r="E3" s="16" t="s">
        <v>52</v>
      </c>
      <c r="F3" s="16" t="s">
        <v>53</v>
      </c>
      <c r="G3" s="16" t="s">
        <v>54</v>
      </c>
      <c r="H3" s="16" t="s">
        <v>55</v>
      </c>
      <c r="I3" s="16" t="s">
        <v>56</v>
      </c>
      <c r="J3" s="17" t="s">
        <v>57</v>
      </c>
    </row>
    <row r="4" spans="2:11" ht="21">
      <c r="B4" s="43" t="s">
        <v>58</v>
      </c>
      <c r="C4" s="47" t="s">
        <v>59</v>
      </c>
      <c r="D4" s="47" t="s">
        <v>60</v>
      </c>
      <c r="E4" s="18" t="s">
        <v>61</v>
      </c>
      <c r="F4" s="19" t="s">
        <v>62</v>
      </c>
      <c r="G4" s="19" t="s">
        <v>62</v>
      </c>
      <c r="H4" s="19" t="s">
        <v>62</v>
      </c>
      <c r="I4" s="20" t="s">
        <v>63</v>
      </c>
      <c r="J4" s="21" t="s">
        <v>64</v>
      </c>
    </row>
    <row r="5" spans="2:11" ht="21">
      <c r="B5" s="44"/>
      <c r="C5" s="48"/>
      <c r="D5" s="48"/>
      <c r="E5" s="22" t="s">
        <v>65</v>
      </c>
      <c r="F5" s="23" t="s">
        <v>62</v>
      </c>
      <c r="G5" s="23" t="s">
        <v>62</v>
      </c>
      <c r="H5" s="23" t="s">
        <v>62</v>
      </c>
      <c r="I5" s="24" t="s">
        <v>66</v>
      </c>
      <c r="J5" s="25" t="s">
        <v>64</v>
      </c>
    </row>
    <row r="6" spans="2:11" ht="21">
      <c r="B6" s="44"/>
      <c r="C6" s="48"/>
      <c r="D6" s="48"/>
      <c r="E6" s="22" t="s">
        <v>67</v>
      </c>
      <c r="F6" s="23" t="s">
        <v>62</v>
      </c>
      <c r="G6" s="23" t="s">
        <v>62</v>
      </c>
      <c r="H6" s="23" t="s">
        <v>62</v>
      </c>
      <c r="I6" s="24" t="s">
        <v>66</v>
      </c>
      <c r="J6" s="26" t="s">
        <v>64</v>
      </c>
      <c r="K6" s="14"/>
    </row>
    <row r="7" spans="2:11" ht="21">
      <c r="B7" s="44"/>
      <c r="C7" s="48"/>
      <c r="D7" s="48"/>
      <c r="E7" s="22" t="s">
        <v>68</v>
      </c>
      <c r="F7" s="23" t="s">
        <v>62</v>
      </c>
      <c r="G7" s="23" t="s">
        <v>62</v>
      </c>
      <c r="H7" s="23"/>
      <c r="I7" s="24" t="s">
        <v>69</v>
      </c>
      <c r="J7" s="26"/>
    </row>
    <row r="8" spans="2:11" ht="21">
      <c r="B8" s="44"/>
      <c r="C8" s="48"/>
      <c r="D8" s="48"/>
      <c r="E8" s="22" t="s">
        <v>70</v>
      </c>
      <c r="F8" s="23" t="s">
        <v>62</v>
      </c>
      <c r="G8" s="23" t="s">
        <v>62</v>
      </c>
      <c r="H8" s="23"/>
      <c r="I8" s="24" t="s">
        <v>71</v>
      </c>
      <c r="J8" s="27"/>
    </row>
    <row r="9" spans="2:11" ht="21">
      <c r="B9" s="44"/>
      <c r="C9" s="48"/>
      <c r="D9" s="48"/>
      <c r="E9" s="22" t="s">
        <v>72</v>
      </c>
      <c r="F9" s="23" t="s">
        <v>62</v>
      </c>
      <c r="G9" s="23"/>
      <c r="H9" s="23" t="s">
        <v>62</v>
      </c>
      <c r="I9" s="24" t="s">
        <v>71</v>
      </c>
      <c r="J9" s="25" t="s">
        <v>64</v>
      </c>
    </row>
    <row r="10" spans="2:11" ht="21.75" thickBot="1">
      <c r="B10" s="44"/>
      <c r="C10" s="48"/>
      <c r="D10" s="48"/>
      <c r="E10" s="10" t="s">
        <v>73</v>
      </c>
      <c r="F10" s="28" t="s">
        <v>62</v>
      </c>
      <c r="G10" s="28"/>
      <c r="H10" s="28" t="s">
        <v>62</v>
      </c>
      <c r="I10" s="11" t="s">
        <v>74</v>
      </c>
      <c r="J10" s="25" t="s">
        <v>64</v>
      </c>
    </row>
    <row r="11" spans="2:11" ht="21">
      <c r="B11" s="43"/>
      <c r="C11" s="47"/>
      <c r="D11" s="47"/>
      <c r="E11" s="22" t="s">
        <v>75</v>
      </c>
      <c r="F11" s="23" t="s">
        <v>62</v>
      </c>
      <c r="G11" s="23"/>
      <c r="H11" s="23"/>
      <c r="I11" s="24" t="s">
        <v>71</v>
      </c>
      <c r="J11" s="26"/>
    </row>
    <row r="12" spans="2:11" ht="30">
      <c r="B12" s="44"/>
      <c r="C12" s="48"/>
      <c r="D12" s="48"/>
      <c r="E12" s="22" t="s">
        <v>76</v>
      </c>
      <c r="F12" s="23" t="s">
        <v>62</v>
      </c>
      <c r="G12" s="23"/>
      <c r="H12" s="23"/>
      <c r="I12" s="24" t="s">
        <v>74</v>
      </c>
      <c r="J12" s="26" t="s">
        <v>77</v>
      </c>
    </row>
    <row r="13" spans="2:11" ht="30">
      <c r="B13" s="44"/>
      <c r="C13" s="48"/>
      <c r="D13" s="48"/>
      <c r="E13" s="22" t="s">
        <v>78</v>
      </c>
      <c r="F13" s="23" t="s">
        <v>62</v>
      </c>
      <c r="G13" s="23"/>
      <c r="H13" s="23"/>
      <c r="I13" s="24" t="s">
        <v>74</v>
      </c>
      <c r="J13" s="26" t="s">
        <v>77</v>
      </c>
    </row>
    <row r="14" spans="2:11" ht="30">
      <c r="B14" s="44"/>
      <c r="C14" s="48"/>
      <c r="D14" s="48"/>
      <c r="E14" s="22" t="s">
        <v>79</v>
      </c>
      <c r="F14" s="23" t="s">
        <v>62</v>
      </c>
      <c r="G14" s="23"/>
      <c r="H14" s="23"/>
      <c r="I14" s="24" t="s">
        <v>80</v>
      </c>
      <c r="J14" s="26" t="s">
        <v>77</v>
      </c>
    </row>
    <row r="15" spans="2:11" ht="30.75" thickBot="1">
      <c r="B15" s="45"/>
      <c r="C15" s="49"/>
      <c r="D15" s="49"/>
      <c r="E15" s="10" t="s">
        <v>81</v>
      </c>
      <c r="F15" s="28" t="s">
        <v>62</v>
      </c>
      <c r="G15" s="28"/>
      <c r="H15" s="28"/>
      <c r="I15" s="11" t="s">
        <v>80</v>
      </c>
      <c r="J15" s="25" t="s">
        <v>77</v>
      </c>
    </row>
    <row r="16" spans="2:11" ht="21">
      <c r="B16" s="44"/>
      <c r="C16" s="48"/>
      <c r="D16" s="48"/>
      <c r="E16" s="22" t="s">
        <v>82</v>
      </c>
      <c r="F16" s="23" t="s">
        <v>62</v>
      </c>
      <c r="G16" s="23" t="s">
        <v>62</v>
      </c>
      <c r="H16" s="23" t="s">
        <v>62</v>
      </c>
      <c r="I16" s="24" t="s">
        <v>80</v>
      </c>
      <c r="J16" s="26" t="s">
        <v>64</v>
      </c>
    </row>
    <row r="17" spans="2:10" ht="75">
      <c r="B17" s="44"/>
      <c r="C17" s="48"/>
      <c r="D17" s="48"/>
      <c r="E17" s="10" t="s">
        <v>83</v>
      </c>
      <c r="F17" s="23" t="s">
        <v>62</v>
      </c>
      <c r="G17" s="23" t="s">
        <v>62</v>
      </c>
      <c r="H17" s="23" t="s">
        <v>62</v>
      </c>
      <c r="I17" s="24" t="s">
        <v>84</v>
      </c>
      <c r="J17" s="26" t="s">
        <v>85</v>
      </c>
    </row>
    <row r="18" spans="2:10" ht="75.75" thickBot="1">
      <c r="B18" s="44"/>
      <c r="C18" s="48"/>
      <c r="D18" s="48"/>
      <c r="E18" s="29" t="s">
        <v>86</v>
      </c>
      <c r="F18" s="30" t="s">
        <v>62</v>
      </c>
      <c r="G18" s="30" t="s">
        <v>62</v>
      </c>
      <c r="H18" s="30" t="s">
        <v>62</v>
      </c>
      <c r="I18" s="11" t="s">
        <v>84</v>
      </c>
      <c r="J18" s="25" t="s">
        <v>85</v>
      </c>
    </row>
    <row r="19" spans="2:10" ht="30.75" thickBot="1">
      <c r="B19" s="46"/>
      <c r="C19" s="50"/>
      <c r="D19" s="50"/>
      <c r="E19" s="10" t="s">
        <v>87</v>
      </c>
      <c r="F19" s="28" t="s">
        <v>62</v>
      </c>
      <c r="G19" s="28"/>
      <c r="H19" s="28"/>
      <c r="I19" s="24" t="s">
        <v>84</v>
      </c>
      <c r="J19" s="26" t="s">
        <v>77</v>
      </c>
    </row>
    <row r="20" spans="2:10" ht="21.75" thickBot="1">
      <c r="B20" s="44"/>
      <c r="C20" s="48"/>
      <c r="D20" s="48"/>
      <c r="E20" s="31" t="s">
        <v>88</v>
      </c>
      <c r="F20" s="30" t="s">
        <v>62</v>
      </c>
      <c r="G20" s="30"/>
      <c r="H20" s="30" t="s">
        <v>62</v>
      </c>
      <c r="I20" s="11" t="s">
        <v>84</v>
      </c>
      <c r="J20" s="25" t="s">
        <v>64</v>
      </c>
    </row>
    <row r="21" spans="2:10" ht="30">
      <c r="B21" s="43"/>
      <c r="C21" s="47"/>
      <c r="D21" s="47"/>
      <c r="E21" s="10" t="s">
        <v>89</v>
      </c>
      <c r="F21" s="28" t="s">
        <v>62</v>
      </c>
      <c r="G21" s="28"/>
      <c r="H21" s="28"/>
      <c r="I21" s="24" t="s">
        <v>84</v>
      </c>
      <c r="J21" s="26" t="s">
        <v>77</v>
      </c>
    </row>
    <row r="22" spans="2:10" ht="21">
      <c r="B22" s="44"/>
      <c r="C22" s="48"/>
      <c r="D22" s="48"/>
      <c r="E22" s="10" t="s">
        <v>90</v>
      </c>
      <c r="F22" s="23" t="s">
        <v>62</v>
      </c>
      <c r="G22" s="23"/>
      <c r="H22" s="23"/>
      <c r="I22" s="24" t="s">
        <v>84</v>
      </c>
      <c r="J22" s="26"/>
    </row>
    <row r="23" spans="2:10" ht="30.75" thickBot="1">
      <c r="B23" s="45"/>
      <c r="C23" s="49"/>
      <c r="D23" s="49"/>
      <c r="E23" s="32" t="s">
        <v>91</v>
      </c>
      <c r="F23" s="33" t="s">
        <v>62</v>
      </c>
      <c r="G23" s="33"/>
      <c r="H23" s="33"/>
      <c r="I23" s="34" t="s">
        <v>92</v>
      </c>
      <c r="J23" s="35" t="s">
        <v>77</v>
      </c>
    </row>
    <row r="24" spans="2:10" ht="21">
      <c r="B24" s="44" t="s">
        <v>93</v>
      </c>
      <c r="C24" s="48" t="s">
        <v>94</v>
      </c>
      <c r="D24" s="48" t="s">
        <v>95</v>
      </c>
      <c r="E24" s="22" t="s">
        <v>61</v>
      </c>
      <c r="F24" s="23" t="s">
        <v>62</v>
      </c>
      <c r="G24" s="23" t="s">
        <v>62</v>
      </c>
      <c r="H24" s="23" t="s">
        <v>62</v>
      </c>
      <c r="I24" s="24" t="s">
        <v>63</v>
      </c>
      <c r="J24" s="26" t="s">
        <v>64</v>
      </c>
    </row>
    <row r="25" spans="2:10" ht="21">
      <c r="B25" s="44"/>
      <c r="C25" s="48"/>
      <c r="D25" s="48"/>
      <c r="E25" s="10" t="s">
        <v>65</v>
      </c>
      <c r="F25" s="28" t="s">
        <v>62</v>
      </c>
      <c r="G25" s="28" t="s">
        <v>62</v>
      </c>
      <c r="H25" s="28" t="s">
        <v>62</v>
      </c>
      <c r="I25" s="24" t="s">
        <v>66</v>
      </c>
      <c r="J25" s="25" t="s">
        <v>64</v>
      </c>
    </row>
    <row r="26" spans="2:10" ht="21">
      <c r="B26" s="44"/>
      <c r="C26" s="48"/>
      <c r="D26" s="48"/>
      <c r="E26" s="10" t="s">
        <v>96</v>
      </c>
      <c r="F26" s="28" t="s">
        <v>62</v>
      </c>
      <c r="G26" s="28" t="s">
        <v>62</v>
      </c>
      <c r="H26" s="28" t="s">
        <v>62</v>
      </c>
      <c r="I26" s="24" t="s">
        <v>66</v>
      </c>
      <c r="J26" s="26" t="s">
        <v>64</v>
      </c>
    </row>
    <row r="27" spans="2:10" ht="21">
      <c r="B27" s="44"/>
      <c r="C27" s="48"/>
      <c r="D27" s="48"/>
      <c r="E27" s="10" t="s">
        <v>97</v>
      </c>
      <c r="F27" s="23" t="s">
        <v>62</v>
      </c>
      <c r="G27" s="28" t="s">
        <v>62</v>
      </c>
      <c r="H27" s="28" t="s">
        <v>62</v>
      </c>
      <c r="I27" s="24" t="s">
        <v>66</v>
      </c>
      <c r="J27" s="26" t="s">
        <v>64</v>
      </c>
    </row>
    <row r="28" spans="2:10" ht="21">
      <c r="B28" s="44"/>
      <c r="C28" s="48"/>
      <c r="D28" s="48"/>
      <c r="E28" s="10" t="s">
        <v>67</v>
      </c>
      <c r="F28" s="28" t="s">
        <v>62</v>
      </c>
      <c r="G28" s="28" t="s">
        <v>62</v>
      </c>
      <c r="H28" s="28" t="s">
        <v>62</v>
      </c>
      <c r="I28" s="24" t="s">
        <v>66</v>
      </c>
      <c r="J28" s="26" t="s">
        <v>64</v>
      </c>
    </row>
    <row r="29" spans="2:10" ht="21">
      <c r="B29" s="44"/>
      <c r="C29" s="48"/>
      <c r="D29" s="48"/>
      <c r="E29" s="10" t="s">
        <v>68</v>
      </c>
      <c r="F29" s="28" t="s">
        <v>62</v>
      </c>
      <c r="G29" s="28" t="s">
        <v>62</v>
      </c>
      <c r="H29" s="28"/>
      <c r="I29" s="24" t="s">
        <v>69</v>
      </c>
      <c r="J29" s="25"/>
    </row>
    <row r="30" spans="2:10" ht="21">
      <c r="B30" s="44"/>
      <c r="C30" s="48"/>
      <c r="D30" s="48"/>
      <c r="E30" s="10" t="s">
        <v>70</v>
      </c>
      <c r="F30" s="23" t="s">
        <v>62</v>
      </c>
      <c r="G30" s="28" t="s">
        <v>62</v>
      </c>
      <c r="H30" s="28"/>
      <c r="I30" s="24" t="s">
        <v>71</v>
      </c>
      <c r="J30" s="25"/>
    </row>
    <row r="31" spans="2:10" ht="21">
      <c r="B31" s="44"/>
      <c r="C31" s="48"/>
      <c r="D31" s="48"/>
      <c r="E31" s="10" t="s">
        <v>72</v>
      </c>
      <c r="F31" s="23" t="s">
        <v>62</v>
      </c>
      <c r="G31" s="28"/>
      <c r="H31" s="28" t="s">
        <v>62</v>
      </c>
      <c r="I31" s="24" t="s">
        <v>71</v>
      </c>
      <c r="J31" s="26" t="s">
        <v>64</v>
      </c>
    </row>
    <row r="32" spans="2:10" ht="21">
      <c r="B32" s="44"/>
      <c r="C32" s="48"/>
      <c r="D32" s="48"/>
      <c r="E32" s="22" t="s">
        <v>73</v>
      </c>
      <c r="F32" s="23" t="s">
        <v>62</v>
      </c>
      <c r="G32" s="23"/>
      <c r="H32" s="23" t="s">
        <v>62</v>
      </c>
      <c r="I32" s="24" t="s">
        <v>74</v>
      </c>
      <c r="J32" s="26" t="s">
        <v>64</v>
      </c>
    </row>
    <row r="33" spans="2:10" ht="21">
      <c r="B33" s="44"/>
      <c r="C33" s="48"/>
      <c r="D33" s="48"/>
      <c r="E33" s="10" t="s">
        <v>75</v>
      </c>
      <c r="F33" s="23" t="s">
        <v>62</v>
      </c>
      <c r="G33" s="28"/>
      <c r="H33" s="28"/>
      <c r="I33" s="24" t="s">
        <v>71</v>
      </c>
      <c r="J33" s="26"/>
    </row>
    <row r="34" spans="2:10" ht="30">
      <c r="B34" s="44"/>
      <c r="C34" s="48"/>
      <c r="D34" s="48"/>
      <c r="E34" s="10" t="s">
        <v>98</v>
      </c>
      <c r="F34" s="23" t="s">
        <v>62</v>
      </c>
      <c r="G34" s="28"/>
      <c r="H34" s="28"/>
      <c r="I34" s="24" t="s">
        <v>99</v>
      </c>
      <c r="J34" s="26" t="s">
        <v>77</v>
      </c>
    </row>
    <row r="35" spans="2:10" ht="30">
      <c r="B35" s="44"/>
      <c r="C35" s="48"/>
      <c r="D35" s="48"/>
      <c r="E35" s="22" t="s">
        <v>78</v>
      </c>
      <c r="F35" s="23" t="s">
        <v>62</v>
      </c>
      <c r="G35" s="23"/>
      <c r="H35" s="23"/>
      <c r="I35" s="24" t="s">
        <v>74</v>
      </c>
      <c r="J35" s="26" t="s">
        <v>77</v>
      </c>
    </row>
    <row r="36" spans="2:10" ht="30">
      <c r="B36" s="44"/>
      <c r="C36" s="48"/>
      <c r="D36" s="48"/>
      <c r="E36" s="10" t="s">
        <v>79</v>
      </c>
      <c r="F36" s="23" t="s">
        <v>62</v>
      </c>
      <c r="G36" s="28"/>
      <c r="H36" s="28"/>
      <c r="I36" s="24" t="s">
        <v>99</v>
      </c>
      <c r="J36" s="26" t="s">
        <v>77</v>
      </c>
    </row>
    <row r="37" spans="2:10" ht="30">
      <c r="B37" s="44"/>
      <c r="C37" s="48"/>
      <c r="D37" s="48"/>
      <c r="E37" s="10" t="s">
        <v>81</v>
      </c>
      <c r="F37" s="23" t="s">
        <v>62</v>
      </c>
      <c r="G37" s="28"/>
      <c r="H37" s="28"/>
      <c r="I37" s="24" t="s">
        <v>99</v>
      </c>
      <c r="J37" s="25" t="s">
        <v>77</v>
      </c>
    </row>
    <row r="38" spans="2:10" ht="75">
      <c r="B38" s="44"/>
      <c r="C38" s="48"/>
      <c r="D38" s="48"/>
      <c r="E38" s="10" t="s">
        <v>83</v>
      </c>
      <c r="F38" s="23" t="s">
        <v>62</v>
      </c>
      <c r="G38" s="28" t="s">
        <v>62</v>
      </c>
      <c r="H38" s="28" t="s">
        <v>62</v>
      </c>
      <c r="I38" s="24" t="s">
        <v>84</v>
      </c>
      <c r="J38" s="26" t="s">
        <v>85</v>
      </c>
    </row>
    <row r="39" spans="2:10" ht="75">
      <c r="B39" s="44"/>
      <c r="C39" s="48"/>
      <c r="D39" s="48"/>
      <c r="E39" s="10" t="s">
        <v>86</v>
      </c>
      <c r="F39" s="23" t="s">
        <v>62</v>
      </c>
      <c r="G39" s="28" t="s">
        <v>62</v>
      </c>
      <c r="H39" s="28" t="s">
        <v>62</v>
      </c>
      <c r="I39" s="24" t="s">
        <v>84</v>
      </c>
      <c r="J39" s="26" t="s">
        <v>85</v>
      </c>
    </row>
    <row r="40" spans="2:10" ht="30">
      <c r="B40" s="44"/>
      <c r="C40" s="48"/>
      <c r="D40" s="48"/>
      <c r="E40" s="10" t="s">
        <v>87</v>
      </c>
      <c r="F40" s="23" t="s">
        <v>62</v>
      </c>
      <c r="G40" s="28"/>
      <c r="H40" s="28"/>
      <c r="I40" s="24" t="s">
        <v>84</v>
      </c>
      <c r="J40" s="26" t="s">
        <v>77</v>
      </c>
    </row>
    <row r="41" spans="2:10" ht="21">
      <c r="B41" s="44"/>
      <c r="C41" s="48"/>
      <c r="D41" s="48"/>
      <c r="E41" s="10" t="s">
        <v>88</v>
      </c>
      <c r="F41" s="23" t="s">
        <v>62</v>
      </c>
      <c r="G41" s="28"/>
      <c r="H41" s="28"/>
      <c r="I41" s="24" t="s">
        <v>84</v>
      </c>
      <c r="J41" s="25"/>
    </row>
    <row r="42" spans="2:10" ht="30">
      <c r="B42" s="44"/>
      <c r="C42" s="48"/>
      <c r="D42" s="48"/>
      <c r="E42" s="10" t="s">
        <v>89</v>
      </c>
      <c r="F42" s="23" t="s">
        <v>62</v>
      </c>
      <c r="G42" s="28"/>
      <c r="H42" s="28"/>
      <c r="I42" s="24" t="s">
        <v>84</v>
      </c>
      <c r="J42" s="26" t="s">
        <v>77</v>
      </c>
    </row>
    <row r="43" spans="2:10" ht="30">
      <c r="B43" s="44"/>
      <c r="C43" s="48"/>
      <c r="D43" s="48"/>
      <c r="E43" s="10" t="s">
        <v>90</v>
      </c>
      <c r="F43" s="23" t="s">
        <v>62</v>
      </c>
      <c r="G43" s="28"/>
      <c r="H43" s="28"/>
      <c r="I43" s="24" t="s">
        <v>84</v>
      </c>
      <c r="J43" s="26" t="s">
        <v>77</v>
      </c>
    </row>
    <row r="44" spans="2:10" ht="30.75" thickBot="1">
      <c r="B44" s="45"/>
      <c r="C44" s="49"/>
      <c r="D44" s="49"/>
      <c r="E44" s="32" t="s">
        <v>91</v>
      </c>
      <c r="F44" s="36" t="s">
        <v>62</v>
      </c>
      <c r="G44" s="33"/>
      <c r="H44" s="33"/>
      <c r="I44" s="37" t="s">
        <v>92</v>
      </c>
      <c r="J44" s="38" t="s">
        <v>77</v>
      </c>
    </row>
    <row r="45" spans="2:10" ht="20.45" customHeight="1">
      <c r="B45" s="43" t="s">
        <v>100</v>
      </c>
      <c r="C45" s="47" t="s">
        <v>101</v>
      </c>
      <c r="D45" s="47" t="s">
        <v>102</v>
      </c>
      <c r="E45" s="18" t="s">
        <v>83</v>
      </c>
      <c r="F45" s="19" t="s">
        <v>62</v>
      </c>
      <c r="G45" s="19" t="s">
        <v>62</v>
      </c>
      <c r="H45" s="19"/>
      <c r="I45" s="20" t="s">
        <v>84</v>
      </c>
      <c r="J45" s="21"/>
    </row>
    <row r="46" spans="2:10" ht="20.45" customHeight="1">
      <c r="B46" s="44"/>
      <c r="C46" s="48"/>
      <c r="D46" s="48"/>
      <c r="E46" s="10" t="s">
        <v>86</v>
      </c>
      <c r="F46" s="23" t="s">
        <v>62</v>
      </c>
      <c r="G46" s="28" t="s">
        <v>62</v>
      </c>
      <c r="H46" s="28"/>
      <c r="I46" s="24" t="s">
        <v>84</v>
      </c>
      <c r="J46" s="25"/>
    </row>
    <row r="47" spans="2:10" ht="20.45" customHeight="1">
      <c r="B47" s="44"/>
      <c r="C47" s="48"/>
      <c r="D47" s="48"/>
      <c r="E47" s="10" t="s">
        <v>75</v>
      </c>
      <c r="F47" s="23" t="s">
        <v>62</v>
      </c>
      <c r="G47" s="28"/>
      <c r="H47" s="28"/>
      <c r="I47" s="24" t="s">
        <v>71</v>
      </c>
      <c r="J47" s="25"/>
    </row>
    <row r="48" spans="2:10" ht="20.45" customHeight="1">
      <c r="B48" s="44"/>
      <c r="C48" s="48"/>
      <c r="D48" s="48"/>
      <c r="E48" s="22" t="s">
        <v>76</v>
      </c>
      <c r="F48" s="23" t="s">
        <v>62</v>
      </c>
      <c r="G48" s="23"/>
      <c r="H48" s="23"/>
      <c r="I48" s="24" t="s">
        <v>74</v>
      </c>
      <c r="J48" s="26"/>
    </row>
    <row r="49" spans="2:10" ht="28.15" customHeight="1">
      <c r="B49" s="44"/>
      <c r="C49" s="48"/>
      <c r="D49" s="48"/>
      <c r="E49" s="22" t="s">
        <v>78</v>
      </c>
      <c r="F49" s="23" t="s">
        <v>62</v>
      </c>
      <c r="G49" s="23"/>
      <c r="H49" s="23"/>
      <c r="I49" s="24" t="s">
        <v>74</v>
      </c>
      <c r="J49" s="26" t="s">
        <v>77</v>
      </c>
    </row>
    <row r="50" spans="2:10" ht="28.15" customHeight="1">
      <c r="B50" s="44"/>
      <c r="C50" s="48"/>
      <c r="D50" s="48"/>
      <c r="E50" s="10" t="s">
        <v>98</v>
      </c>
      <c r="F50" s="23" t="s">
        <v>62</v>
      </c>
      <c r="G50" s="28"/>
      <c r="H50" s="28"/>
      <c r="I50" s="24" t="s">
        <v>99</v>
      </c>
      <c r="J50" s="25" t="s">
        <v>77</v>
      </c>
    </row>
    <row r="51" spans="2:10" ht="28.15" customHeight="1">
      <c r="B51" s="44"/>
      <c r="C51" s="48"/>
      <c r="D51" s="48"/>
      <c r="E51" s="10" t="s">
        <v>72</v>
      </c>
      <c r="F51" s="23" t="s">
        <v>62</v>
      </c>
      <c r="G51" s="28"/>
      <c r="H51" s="28" t="s">
        <v>62</v>
      </c>
      <c r="I51" s="24" t="s">
        <v>71</v>
      </c>
      <c r="J51" s="25" t="s">
        <v>64</v>
      </c>
    </row>
    <row r="52" spans="2:10" ht="28.15" customHeight="1">
      <c r="B52" s="44"/>
      <c r="C52" s="48"/>
      <c r="D52" s="48"/>
      <c r="E52" s="10" t="s">
        <v>87</v>
      </c>
      <c r="F52" s="23" t="s">
        <v>62</v>
      </c>
      <c r="G52" s="28"/>
      <c r="H52" s="28"/>
      <c r="I52" s="24" t="s">
        <v>84</v>
      </c>
      <c r="J52" s="25" t="s">
        <v>77</v>
      </c>
    </row>
    <row r="53" spans="2:10" ht="28.15" customHeight="1">
      <c r="B53" s="44"/>
      <c r="C53" s="48"/>
      <c r="D53" s="48"/>
      <c r="E53" s="10" t="s">
        <v>88</v>
      </c>
      <c r="F53" s="23" t="s">
        <v>62</v>
      </c>
      <c r="G53" s="28"/>
      <c r="H53" s="28" t="s">
        <v>62</v>
      </c>
      <c r="I53" s="24" t="s">
        <v>84</v>
      </c>
      <c r="J53" s="26" t="s">
        <v>64</v>
      </c>
    </row>
    <row r="54" spans="2:10" ht="28.15" customHeight="1">
      <c r="B54" s="44"/>
      <c r="C54" s="48"/>
      <c r="D54" s="48"/>
      <c r="E54" s="10" t="s">
        <v>89</v>
      </c>
      <c r="F54" s="23" t="s">
        <v>62</v>
      </c>
      <c r="G54" s="28"/>
      <c r="H54" s="28"/>
      <c r="I54" s="24" t="s">
        <v>84</v>
      </c>
      <c r="J54" s="25" t="s">
        <v>77</v>
      </c>
    </row>
    <row r="55" spans="2:10" ht="28.15" customHeight="1">
      <c r="B55" s="44"/>
      <c r="C55" s="48"/>
      <c r="D55" s="48"/>
      <c r="E55" s="10" t="s">
        <v>90</v>
      </c>
      <c r="F55" s="23" t="s">
        <v>62</v>
      </c>
      <c r="G55" s="28"/>
      <c r="H55" s="28"/>
      <c r="I55" s="24" t="s">
        <v>84</v>
      </c>
      <c r="J55" s="25" t="s">
        <v>77</v>
      </c>
    </row>
    <row r="56" spans="2:10" ht="28.15" customHeight="1" thickBot="1">
      <c r="B56" s="45"/>
      <c r="C56" s="49"/>
      <c r="D56" s="49"/>
      <c r="E56" s="32" t="s">
        <v>91</v>
      </c>
      <c r="F56" s="36" t="s">
        <v>62</v>
      </c>
      <c r="G56" s="33"/>
      <c r="H56" s="33"/>
      <c r="I56" s="37" t="s">
        <v>92</v>
      </c>
      <c r="J56" s="38" t="s">
        <v>77</v>
      </c>
    </row>
    <row r="57" spans="2:10" ht="21">
      <c r="B57" s="43" t="s">
        <v>103</v>
      </c>
      <c r="C57" s="47" t="s">
        <v>104</v>
      </c>
      <c r="D57" s="47" t="s">
        <v>105</v>
      </c>
      <c r="E57" s="18" t="s">
        <v>97</v>
      </c>
      <c r="F57" s="19" t="s">
        <v>62</v>
      </c>
      <c r="G57" s="19"/>
      <c r="H57" s="19"/>
      <c r="I57" s="20" t="s">
        <v>66</v>
      </c>
      <c r="J57" s="21"/>
    </row>
    <row r="58" spans="2:10" ht="21">
      <c r="B58" s="44"/>
      <c r="C58" s="48"/>
      <c r="D58" s="48"/>
      <c r="E58" s="10" t="s">
        <v>72</v>
      </c>
      <c r="F58" s="23" t="s">
        <v>62</v>
      </c>
      <c r="G58" s="28"/>
      <c r="H58" s="28" t="s">
        <v>62</v>
      </c>
      <c r="I58" s="24" t="s">
        <v>71</v>
      </c>
      <c r="J58" s="26" t="s">
        <v>64</v>
      </c>
    </row>
    <row r="59" spans="2:10" ht="21">
      <c r="B59" s="44"/>
      <c r="C59" s="48"/>
      <c r="D59" s="48"/>
      <c r="E59" s="22" t="s">
        <v>76</v>
      </c>
      <c r="F59" s="23" t="s">
        <v>62</v>
      </c>
      <c r="G59" s="23"/>
      <c r="H59" s="23"/>
      <c r="I59" s="24" t="s">
        <v>74</v>
      </c>
      <c r="J59" s="26"/>
    </row>
    <row r="60" spans="2:10" ht="30">
      <c r="B60" s="44"/>
      <c r="C60" s="48"/>
      <c r="D60" s="48"/>
      <c r="E60" s="22" t="s">
        <v>78</v>
      </c>
      <c r="F60" s="23" t="s">
        <v>62</v>
      </c>
      <c r="G60" s="23"/>
      <c r="H60" s="23"/>
      <c r="I60" s="24" t="s">
        <v>74</v>
      </c>
      <c r="J60" s="26" t="s">
        <v>77</v>
      </c>
    </row>
    <row r="61" spans="2:10" ht="21">
      <c r="B61" s="44"/>
      <c r="C61" s="48"/>
      <c r="D61" s="48"/>
      <c r="E61" s="10" t="s">
        <v>83</v>
      </c>
      <c r="F61" s="23" t="s">
        <v>62</v>
      </c>
      <c r="G61" s="28"/>
      <c r="H61" s="28"/>
      <c r="I61" s="24" t="s">
        <v>84</v>
      </c>
      <c r="J61" s="25"/>
    </row>
    <row r="62" spans="2:10" ht="21">
      <c r="B62" s="44"/>
      <c r="C62" s="48"/>
      <c r="D62" s="48"/>
      <c r="E62" s="10" t="s">
        <v>86</v>
      </c>
      <c r="F62" s="23" t="s">
        <v>62</v>
      </c>
      <c r="G62" s="28"/>
      <c r="H62" s="28"/>
      <c r="I62" s="24" t="s">
        <v>84</v>
      </c>
      <c r="J62" s="25"/>
    </row>
    <row r="63" spans="2:10" ht="30">
      <c r="B63" s="44"/>
      <c r="C63" s="48"/>
      <c r="D63" s="48"/>
      <c r="E63" s="10" t="s">
        <v>87</v>
      </c>
      <c r="F63" s="23" t="s">
        <v>62</v>
      </c>
      <c r="G63" s="28"/>
      <c r="H63" s="28"/>
      <c r="I63" s="24" t="s">
        <v>84</v>
      </c>
      <c r="J63" s="25" t="s">
        <v>77</v>
      </c>
    </row>
    <row r="64" spans="2:10" ht="21">
      <c r="B64" s="44"/>
      <c r="C64" s="48"/>
      <c r="D64" s="48"/>
      <c r="E64" s="10" t="s">
        <v>88</v>
      </c>
      <c r="F64" s="23" t="s">
        <v>62</v>
      </c>
      <c r="G64" s="28"/>
      <c r="H64" s="28"/>
      <c r="I64" s="24" t="s">
        <v>84</v>
      </c>
      <c r="J64" s="25"/>
    </row>
    <row r="65" spans="2:10" ht="30">
      <c r="B65" s="44"/>
      <c r="C65" s="48"/>
      <c r="D65" s="48"/>
      <c r="E65" s="10" t="s">
        <v>89</v>
      </c>
      <c r="F65" s="23" t="s">
        <v>62</v>
      </c>
      <c r="G65" s="28"/>
      <c r="H65" s="28"/>
      <c r="I65" s="24" t="s">
        <v>84</v>
      </c>
      <c r="J65" s="25" t="s">
        <v>77</v>
      </c>
    </row>
    <row r="66" spans="2:10" ht="30">
      <c r="B66" s="44"/>
      <c r="C66" s="48"/>
      <c r="D66" s="48"/>
      <c r="E66" s="10" t="s">
        <v>90</v>
      </c>
      <c r="F66" s="23" t="s">
        <v>62</v>
      </c>
      <c r="G66" s="28"/>
      <c r="H66" s="28"/>
      <c r="I66" s="24" t="s">
        <v>84</v>
      </c>
      <c r="J66" s="25" t="s">
        <v>77</v>
      </c>
    </row>
    <row r="67" spans="2:10" ht="30.75" thickBot="1">
      <c r="B67" s="45"/>
      <c r="C67" s="49"/>
      <c r="D67" s="49"/>
      <c r="E67" s="32" t="s">
        <v>91</v>
      </c>
      <c r="F67" s="36" t="s">
        <v>62</v>
      </c>
      <c r="G67" s="33"/>
      <c r="H67" s="33"/>
      <c r="I67" s="37" t="s">
        <v>92</v>
      </c>
      <c r="J67" s="38" t="s">
        <v>77</v>
      </c>
    </row>
    <row r="68" spans="2:10" ht="21">
      <c r="B68" s="43" t="s">
        <v>106</v>
      </c>
      <c r="C68" s="47" t="s">
        <v>107</v>
      </c>
      <c r="D68" s="47" t="s">
        <v>107</v>
      </c>
      <c r="E68" s="18" t="s">
        <v>83</v>
      </c>
      <c r="F68" s="19" t="s">
        <v>62</v>
      </c>
      <c r="G68" s="19"/>
      <c r="H68" s="19"/>
      <c r="I68" s="20" t="s">
        <v>84</v>
      </c>
      <c r="J68" s="21"/>
    </row>
    <row r="69" spans="2:10" ht="21">
      <c r="B69" s="44"/>
      <c r="C69" s="48"/>
      <c r="D69" s="48"/>
      <c r="E69" s="10" t="s">
        <v>86</v>
      </c>
      <c r="F69" s="23" t="s">
        <v>62</v>
      </c>
      <c r="G69" s="28"/>
      <c r="H69" s="28"/>
      <c r="I69" s="24" t="s">
        <v>84</v>
      </c>
      <c r="J69" s="25"/>
    </row>
    <row r="70" spans="2:10" ht="21">
      <c r="B70" s="44"/>
      <c r="C70" s="48"/>
      <c r="D70" s="48"/>
      <c r="E70" s="22" t="s">
        <v>73</v>
      </c>
      <c r="F70" s="23" t="s">
        <v>62</v>
      </c>
      <c r="G70" s="23"/>
      <c r="H70" s="23"/>
      <c r="I70" s="24" t="s">
        <v>74</v>
      </c>
      <c r="J70" s="26"/>
    </row>
    <row r="71" spans="2:10" ht="21">
      <c r="B71" s="44"/>
      <c r="C71" s="48"/>
      <c r="D71" s="48"/>
      <c r="E71" s="10" t="s">
        <v>108</v>
      </c>
      <c r="F71" s="23" t="s">
        <v>62</v>
      </c>
      <c r="G71" s="28"/>
      <c r="H71" s="28"/>
      <c r="I71" s="24" t="s">
        <v>99</v>
      </c>
      <c r="J71" s="25"/>
    </row>
    <row r="72" spans="2:10" ht="30">
      <c r="B72" s="44"/>
      <c r="C72" s="48"/>
      <c r="D72" s="48"/>
      <c r="E72" s="10" t="s">
        <v>98</v>
      </c>
      <c r="F72" s="23" t="s">
        <v>62</v>
      </c>
      <c r="G72" s="28"/>
      <c r="H72" s="28"/>
      <c r="I72" s="24" t="s">
        <v>99</v>
      </c>
      <c r="J72" s="25" t="s">
        <v>77</v>
      </c>
    </row>
    <row r="73" spans="2:10" ht="30">
      <c r="B73" s="44"/>
      <c r="C73" s="48"/>
      <c r="D73" s="48"/>
      <c r="E73" s="10" t="s">
        <v>79</v>
      </c>
      <c r="F73" s="23" t="s">
        <v>62</v>
      </c>
      <c r="G73" s="28"/>
      <c r="H73" s="28"/>
      <c r="I73" s="24" t="s">
        <v>99</v>
      </c>
      <c r="J73" s="25" t="s">
        <v>77</v>
      </c>
    </row>
    <row r="74" spans="2:10" ht="30">
      <c r="B74" s="44"/>
      <c r="C74" s="48"/>
      <c r="D74" s="48"/>
      <c r="E74" s="10" t="s">
        <v>87</v>
      </c>
      <c r="F74" s="23" t="s">
        <v>62</v>
      </c>
      <c r="G74" s="28"/>
      <c r="H74" s="28"/>
      <c r="I74" s="24" t="s">
        <v>84</v>
      </c>
      <c r="J74" s="25" t="s">
        <v>77</v>
      </c>
    </row>
    <row r="75" spans="2:10" ht="21">
      <c r="B75" s="44"/>
      <c r="C75" s="48"/>
      <c r="D75" s="48"/>
      <c r="E75" s="10" t="s">
        <v>88</v>
      </c>
      <c r="F75" s="23" t="s">
        <v>62</v>
      </c>
      <c r="G75" s="28"/>
      <c r="H75" s="28"/>
      <c r="I75" s="24" t="s">
        <v>84</v>
      </c>
      <c r="J75" s="25"/>
    </row>
    <row r="76" spans="2:10" ht="30">
      <c r="B76" s="44"/>
      <c r="C76" s="48"/>
      <c r="D76" s="48"/>
      <c r="E76" s="10" t="s">
        <v>89</v>
      </c>
      <c r="F76" s="23" t="s">
        <v>62</v>
      </c>
      <c r="G76" s="28"/>
      <c r="H76" s="28"/>
      <c r="I76" s="24" t="s">
        <v>84</v>
      </c>
      <c r="J76" s="25" t="s">
        <v>77</v>
      </c>
    </row>
    <row r="77" spans="2:10" ht="30">
      <c r="B77" s="44"/>
      <c r="C77" s="48"/>
      <c r="D77" s="48"/>
      <c r="E77" s="10" t="s">
        <v>90</v>
      </c>
      <c r="F77" s="23" t="s">
        <v>62</v>
      </c>
      <c r="G77" s="28"/>
      <c r="H77" s="28"/>
      <c r="I77" s="24" t="s">
        <v>84</v>
      </c>
      <c r="J77" s="25" t="s">
        <v>77</v>
      </c>
    </row>
    <row r="78" spans="2:10" ht="30.75" thickBot="1">
      <c r="B78" s="45"/>
      <c r="C78" s="49"/>
      <c r="D78" s="49"/>
      <c r="E78" s="32" t="s">
        <v>91</v>
      </c>
      <c r="F78" s="36" t="s">
        <v>62</v>
      </c>
      <c r="G78" s="33"/>
      <c r="H78" s="33"/>
      <c r="I78" s="37" t="s">
        <v>92</v>
      </c>
      <c r="J78" s="38" t="s">
        <v>77</v>
      </c>
    </row>
    <row r="79" spans="2:10" ht="21">
      <c r="B79" s="43" t="s">
        <v>109</v>
      </c>
      <c r="C79" s="47" t="s">
        <v>94</v>
      </c>
      <c r="D79" s="47" t="s">
        <v>110</v>
      </c>
      <c r="E79" s="18" t="s">
        <v>108</v>
      </c>
      <c r="F79" s="19" t="s">
        <v>62</v>
      </c>
      <c r="G79" s="19"/>
      <c r="H79" s="19"/>
      <c r="I79" s="20" t="s">
        <v>99</v>
      </c>
      <c r="J79" s="39"/>
    </row>
    <row r="80" spans="2:10" ht="21">
      <c r="B80" s="44"/>
      <c r="C80" s="48"/>
      <c r="D80" s="48"/>
      <c r="E80" s="10" t="s">
        <v>97</v>
      </c>
      <c r="F80" s="23" t="s">
        <v>62</v>
      </c>
      <c r="G80" s="28" t="s">
        <v>62</v>
      </c>
      <c r="H80" s="28" t="s">
        <v>62</v>
      </c>
      <c r="I80" s="24" t="s">
        <v>111</v>
      </c>
      <c r="J80" s="25" t="s">
        <v>64</v>
      </c>
    </row>
    <row r="81" spans="2:10" ht="21">
      <c r="B81" s="44"/>
      <c r="C81" s="48"/>
      <c r="D81" s="48"/>
      <c r="E81" s="22" t="s">
        <v>73</v>
      </c>
      <c r="F81" s="23" t="s">
        <v>62</v>
      </c>
      <c r="G81" s="23"/>
      <c r="H81" s="23" t="s">
        <v>62</v>
      </c>
      <c r="I81" s="24" t="s">
        <v>74</v>
      </c>
      <c r="J81" s="26" t="s">
        <v>64</v>
      </c>
    </row>
    <row r="82" spans="2:10" ht="21">
      <c r="B82" s="44"/>
      <c r="C82" s="48"/>
      <c r="D82" s="48"/>
      <c r="E82" s="10" t="s">
        <v>112</v>
      </c>
      <c r="F82" s="28" t="s">
        <v>62</v>
      </c>
      <c r="G82" s="28" t="s">
        <v>62</v>
      </c>
      <c r="H82" s="28"/>
      <c r="I82" s="24" t="s">
        <v>69</v>
      </c>
      <c r="J82" s="25"/>
    </row>
    <row r="83" spans="2:10" ht="30">
      <c r="B83" s="44"/>
      <c r="C83" s="48"/>
      <c r="D83" s="48"/>
      <c r="E83" s="10" t="s">
        <v>98</v>
      </c>
      <c r="F83" s="23" t="s">
        <v>62</v>
      </c>
      <c r="G83" s="28"/>
      <c r="H83" s="28"/>
      <c r="I83" s="24" t="s">
        <v>99</v>
      </c>
      <c r="J83" s="25" t="s">
        <v>77</v>
      </c>
    </row>
    <row r="84" spans="2:10" ht="30">
      <c r="B84" s="44"/>
      <c r="C84" s="48"/>
      <c r="D84" s="48"/>
      <c r="E84" s="10" t="s">
        <v>79</v>
      </c>
      <c r="F84" s="23" t="s">
        <v>62</v>
      </c>
      <c r="G84" s="28"/>
      <c r="H84" s="28"/>
      <c r="I84" s="24" t="s">
        <v>99</v>
      </c>
      <c r="J84" s="25" t="s">
        <v>77</v>
      </c>
    </row>
    <row r="85" spans="2:10" ht="21">
      <c r="B85" s="44"/>
      <c r="C85" s="48"/>
      <c r="D85" s="48"/>
      <c r="E85" s="10" t="s">
        <v>83</v>
      </c>
      <c r="F85" s="23" t="s">
        <v>62</v>
      </c>
      <c r="G85" s="28" t="s">
        <v>62</v>
      </c>
      <c r="H85" s="28"/>
      <c r="I85" s="24" t="s">
        <v>84</v>
      </c>
      <c r="J85" s="25"/>
    </row>
    <row r="86" spans="2:10" ht="21">
      <c r="B86" s="44"/>
      <c r="C86" s="48"/>
      <c r="D86" s="48"/>
      <c r="E86" s="10" t="s">
        <v>86</v>
      </c>
      <c r="F86" s="23" t="s">
        <v>62</v>
      </c>
      <c r="G86" s="28" t="s">
        <v>62</v>
      </c>
      <c r="H86" s="28"/>
      <c r="I86" s="24" t="s">
        <v>84</v>
      </c>
      <c r="J86" s="25"/>
    </row>
    <row r="87" spans="2:10" ht="30">
      <c r="B87" s="44"/>
      <c r="C87" s="48"/>
      <c r="D87" s="48"/>
      <c r="E87" s="10" t="s">
        <v>87</v>
      </c>
      <c r="F87" s="23" t="s">
        <v>62</v>
      </c>
      <c r="G87" s="28"/>
      <c r="H87" s="28"/>
      <c r="I87" s="24" t="s">
        <v>84</v>
      </c>
      <c r="J87" s="25" t="s">
        <v>77</v>
      </c>
    </row>
    <row r="88" spans="2:10" ht="21">
      <c r="B88" s="44"/>
      <c r="C88" s="48"/>
      <c r="D88" s="48"/>
      <c r="E88" s="10" t="s">
        <v>88</v>
      </c>
      <c r="F88" s="23" t="s">
        <v>62</v>
      </c>
      <c r="G88" s="28"/>
      <c r="H88" s="28"/>
      <c r="I88" s="24" t="s">
        <v>84</v>
      </c>
      <c r="J88" s="25"/>
    </row>
    <row r="89" spans="2:10" ht="30">
      <c r="B89" s="44"/>
      <c r="C89" s="48"/>
      <c r="D89" s="48"/>
      <c r="E89" s="10" t="s">
        <v>89</v>
      </c>
      <c r="F89" s="23" t="s">
        <v>62</v>
      </c>
      <c r="G89" s="28"/>
      <c r="H89" s="28"/>
      <c r="I89" s="24" t="s">
        <v>84</v>
      </c>
      <c r="J89" s="25" t="s">
        <v>77</v>
      </c>
    </row>
    <row r="90" spans="2:10" ht="30">
      <c r="B90" s="44"/>
      <c r="C90" s="48"/>
      <c r="D90" s="48"/>
      <c r="E90" s="10" t="s">
        <v>90</v>
      </c>
      <c r="F90" s="23" t="s">
        <v>62</v>
      </c>
      <c r="G90" s="28"/>
      <c r="H90" s="28"/>
      <c r="I90" s="24" t="s">
        <v>84</v>
      </c>
      <c r="J90" s="25" t="s">
        <v>77</v>
      </c>
    </row>
    <row r="91" spans="2:10" ht="30.75" thickBot="1">
      <c r="B91" s="45"/>
      <c r="C91" s="49"/>
      <c r="D91" s="49"/>
      <c r="E91" s="32" t="s">
        <v>91</v>
      </c>
      <c r="F91" s="36" t="s">
        <v>62</v>
      </c>
      <c r="G91" s="33"/>
      <c r="H91" s="33"/>
      <c r="I91" s="37" t="s">
        <v>92</v>
      </c>
      <c r="J91" s="38" t="s">
        <v>77</v>
      </c>
    </row>
    <row r="92" spans="2:10" ht="29.45" customHeight="1">
      <c r="B92" s="43" t="s">
        <v>113</v>
      </c>
      <c r="C92" s="47" t="s">
        <v>114</v>
      </c>
      <c r="D92" s="47" t="s">
        <v>115</v>
      </c>
      <c r="E92" s="18" t="s">
        <v>96</v>
      </c>
      <c r="F92" s="19" t="s">
        <v>62</v>
      </c>
      <c r="G92" s="19" t="s">
        <v>62</v>
      </c>
      <c r="H92" s="19"/>
      <c r="I92" s="20" t="s">
        <v>111</v>
      </c>
      <c r="J92" s="21"/>
    </row>
    <row r="93" spans="2:10" ht="29.45" customHeight="1">
      <c r="B93" s="44"/>
      <c r="C93" s="48"/>
      <c r="D93" s="48"/>
      <c r="E93" s="10" t="s">
        <v>98</v>
      </c>
      <c r="F93" s="23" t="s">
        <v>62</v>
      </c>
      <c r="G93" s="28"/>
      <c r="H93" s="28"/>
      <c r="I93" s="24" t="s">
        <v>99</v>
      </c>
      <c r="J93" s="25" t="s">
        <v>77</v>
      </c>
    </row>
    <row r="94" spans="2:10" ht="29.45" customHeight="1">
      <c r="B94" s="44"/>
      <c r="C94" s="48"/>
      <c r="D94" s="48"/>
      <c r="E94" s="10" t="s">
        <v>86</v>
      </c>
      <c r="F94" s="23" t="s">
        <v>62</v>
      </c>
      <c r="G94" s="28" t="s">
        <v>62</v>
      </c>
      <c r="H94" s="28"/>
      <c r="I94" s="24" t="s">
        <v>84</v>
      </c>
      <c r="J94" s="25"/>
    </row>
    <row r="95" spans="2:10" ht="29.45" customHeight="1">
      <c r="B95" s="44"/>
      <c r="C95" s="48"/>
      <c r="D95" s="48"/>
      <c r="E95" s="10" t="s">
        <v>87</v>
      </c>
      <c r="F95" s="23" t="s">
        <v>62</v>
      </c>
      <c r="G95" s="28"/>
      <c r="H95" s="28"/>
      <c r="I95" s="24" t="s">
        <v>84</v>
      </c>
      <c r="J95" s="25" t="s">
        <v>77</v>
      </c>
    </row>
    <row r="96" spans="2:10" ht="29.45" customHeight="1">
      <c r="B96" s="44"/>
      <c r="C96" s="48"/>
      <c r="D96" s="48"/>
      <c r="E96" s="10" t="s">
        <v>88</v>
      </c>
      <c r="F96" s="23" t="s">
        <v>62</v>
      </c>
      <c r="G96" s="28"/>
      <c r="H96" s="28"/>
      <c r="I96" s="24" t="s">
        <v>84</v>
      </c>
      <c r="J96" s="25"/>
    </row>
    <row r="97" spans="2:10" ht="29.45" customHeight="1">
      <c r="B97" s="44"/>
      <c r="C97" s="48"/>
      <c r="D97" s="48"/>
      <c r="E97" s="10" t="s">
        <v>89</v>
      </c>
      <c r="F97" s="23" t="s">
        <v>62</v>
      </c>
      <c r="G97" s="28"/>
      <c r="H97" s="28"/>
      <c r="I97" s="24" t="s">
        <v>84</v>
      </c>
      <c r="J97" s="25" t="s">
        <v>77</v>
      </c>
    </row>
    <row r="98" spans="2:10" ht="29.45" customHeight="1">
      <c r="B98" s="44"/>
      <c r="C98" s="48"/>
      <c r="D98" s="48"/>
      <c r="E98" s="10" t="s">
        <v>90</v>
      </c>
      <c r="F98" s="23" t="s">
        <v>62</v>
      </c>
      <c r="G98" s="28"/>
      <c r="H98" s="28"/>
      <c r="I98" s="24" t="s">
        <v>84</v>
      </c>
      <c r="J98" s="25" t="s">
        <v>77</v>
      </c>
    </row>
    <row r="99" spans="2:10" ht="29.45" customHeight="1" thickBot="1">
      <c r="B99" s="45"/>
      <c r="C99" s="49"/>
      <c r="D99" s="49"/>
      <c r="E99" s="32" t="s">
        <v>91</v>
      </c>
      <c r="F99" s="36" t="s">
        <v>62</v>
      </c>
      <c r="G99" s="33"/>
      <c r="H99" s="33"/>
      <c r="I99" s="37" t="s">
        <v>92</v>
      </c>
      <c r="J99" s="38" t="s">
        <v>77</v>
      </c>
    </row>
    <row r="100" spans="2:10" ht="21">
      <c r="B100" s="43" t="s">
        <v>116</v>
      </c>
      <c r="C100" s="47" t="s">
        <v>117</v>
      </c>
      <c r="D100" s="47" t="s">
        <v>117</v>
      </c>
      <c r="E100" s="18" t="s">
        <v>83</v>
      </c>
      <c r="F100" s="19" t="s">
        <v>62</v>
      </c>
      <c r="G100" s="19" t="s">
        <v>62</v>
      </c>
      <c r="H100" s="19"/>
      <c r="I100" s="20" t="s">
        <v>84</v>
      </c>
      <c r="J100" s="21"/>
    </row>
    <row r="101" spans="2:10" ht="21">
      <c r="B101" s="44"/>
      <c r="C101" s="48"/>
      <c r="D101" s="48"/>
      <c r="E101" s="10" t="s">
        <v>86</v>
      </c>
      <c r="F101" s="23" t="s">
        <v>62</v>
      </c>
      <c r="G101" s="28" t="s">
        <v>62</v>
      </c>
      <c r="H101" s="28"/>
      <c r="I101" s="24" t="s">
        <v>84</v>
      </c>
      <c r="J101" s="25"/>
    </row>
    <row r="102" spans="2:10" ht="30">
      <c r="B102" s="44"/>
      <c r="C102" s="48"/>
      <c r="D102" s="48"/>
      <c r="E102" s="10" t="s">
        <v>87</v>
      </c>
      <c r="F102" s="23" t="s">
        <v>62</v>
      </c>
      <c r="G102" s="28"/>
      <c r="H102" s="28"/>
      <c r="I102" s="24" t="s">
        <v>84</v>
      </c>
      <c r="J102" s="25" t="s">
        <v>77</v>
      </c>
    </row>
    <row r="103" spans="2:10" ht="21">
      <c r="B103" s="44"/>
      <c r="C103" s="48"/>
      <c r="D103" s="48"/>
      <c r="E103" s="10" t="s">
        <v>88</v>
      </c>
      <c r="F103" s="23" t="s">
        <v>62</v>
      </c>
      <c r="G103" s="28"/>
      <c r="H103" s="28"/>
      <c r="I103" s="24" t="s">
        <v>84</v>
      </c>
      <c r="J103" s="25"/>
    </row>
    <row r="104" spans="2:10" ht="30">
      <c r="B104" s="44"/>
      <c r="C104" s="48"/>
      <c r="D104" s="48"/>
      <c r="E104" s="10" t="s">
        <v>89</v>
      </c>
      <c r="F104" s="23" t="s">
        <v>62</v>
      </c>
      <c r="G104" s="28"/>
      <c r="H104" s="28"/>
      <c r="I104" s="24" t="s">
        <v>84</v>
      </c>
      <c r="J104" s="25" t="s">
        <v>77</v>
      </c>
    </row>
    <row r="105" spans="2:10" ht="30.75" thickBot="1">
      <c r="B105" s="45"/>
      <c r="C105" s="49"/>
      <c r="D105" s="49"/>
      <c r="E105" s="32" t="s">
        <v>90</v>
      </c>
      <c r="F105" s="36" t="s">
        <v>62</v>
      </c>
      <c r="G105" s="33"/>
      <c r="H105" s="33"/>
      <c r="I105" s="37" t="s">
        <v>84</v>
      </c>
      <c r="J105" s="38" t="s">
        <v>77</v>
      </c>
    </row>
  </sheetData>
  <mergeCells count="24">
    <mergeCell ref="B92:B99"/>
    <mergeCell ref="C92:C99"/>
    <mergeCell ref="D92:D99"/>
    <mergeCell ref="B100:B105"/>
    <mergeCell ref="C100:C105"/>
    <mergeCell ref="D100:D105"/>
    <mergeCell ref="B68:B78"/>
    <mergeCell ref="C68:C78"/>
    <mergeCell ref="D68:D78"/>
    <mergeCell ref="B79:B91"/>
    <mergeCell ref="C79:C91"/>
    <mergeCell ref="D79:D91"/>
    <mergeCell ref="B45:B56"/>
    <mergeCell ref="C45:C56"/>
    <mergeCell ref="D45:D56"/>
    <mergeCell ref="B57:B67"/>
    <mergeCell ref="C57:C67"/>
    <mergeCell ref="D57:D67"/>
    <mergeCell ref="B4:B23"/>
    <mergeCell ref="C4:C23"/>
    <mergeCell ref="D4:D23"/>
    <mergeCell ref="B24:B44"/>
    <mergeCell ref="C24:C44"/>
    <mergeCell ref="D24:D4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2024-09-18T03:52:51+00:00</FechayHora>
  </documentManagement>
</p:properties>
</file>

<file path=customXml/itemProps1.xml><?xml version="1.0" encoding="utf-8"?>
<ds:datastoreItem xmlns:ds="http://schemas.openxmlformats.org/officeDocument/2006/customXml" ds:itemID="{3C28C76F-5711-4E44-AB0E-9A2BD50A512E}"/>
</file>

<file path=customXml/itemProps2.xml><?xml version="1.0" encoding="utf-8"?>
<ds:datastoreItem xmlns:ds="http://schemas.openxmlformats.org/officeDocument/2006/customXml" ds:itemID="{6E9ACEFC-E444-455E-9B65-180D0E0ADE0C}"/>
</file>

<file path=customXml/itemProps3.xml><?xml version="1.0" encoding="utf-8"?>
<ds:datastoreItem xmlns:ds="http://schemas.openxmlformats.org/officeDocument/2006/customXml" ds:itemID="{9A402451-69FC-485A-B8F5-8C6CB1BE79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Monserrate Rojas</dc:creator>
  <cp:keywords/>
  <dc:description/>
  <cp:lastModifiedBy>Juan Pablo Fernandez Rodriguez</cp:lastModifiedBy>
  <cp:revision/>
  <dcterms:created xsi:type="dcterms:W3CDTF">2023-08-04T17:32:13Z</dcterms:created>
  <dcterms:modified xsi:type="dcterms:W3CDTF">2023-08-09T17:07:00Z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