
<file path=[Content_Types].xml><?xml version="1.0" encoding="utf-8"?>
<Types xmlns="http://schemas.openxmlformats.org/package/2006/content-types">
  <Default Extension="rels" ContentType="application/vnd.openxmlformats-package.relationships+xml"/>
  <Default Extension="tmp" ContentType="image/png"/>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threadedComments/threadedComment1.xml" ContentType="application/vnd.ms-excel.threadedcomments+xml"/>
  <Override PartName="/xl/documenttasks/documenttask1.xml" ContentType="application/vnd.ms-excel.documenttasks+xml"/>
  <Override PartName="/xl/pivotTables/pivotTable1.xml" ContentType="application/vnd.openxmlformats-officedocument.spreadsheetml.pivotTable+xml"/>
  <Override PartName="/xl/persons/person.xml" ContentType="application/vnd.ms-excel.person+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1"/>
  <workbookPr/>
  <mc:AlternateContent xmlns:mc="http://schemas.openxmlformats.org/markup-compatibility/2006">
    <mc:Choice Requires="x15">
      <x15ac:absPath xmlns:x15ac="http://schemas.microsoft.com/office/spreadsheetml/2010/11/ac" url="https://agenciadetierras.sharepoint.com/sites/UAFpoint/Documentos compartidos/MUNICIPIOS PRIORIZADOS/Tolima/Roncesvalles - Tolima/10. DTS consolidado/ANEXOS/"/>
    </mc:Choice>
  </mc:AlternateContent>
  <xr:revisionPtr revIDLastSave="153" documentId="11_BB3E09344396C324F127B51FD609319B68E6D050" xr6:coauthVersionLast="47" xr6:coauthVersionMax="47" xr10:uidLastSave="{BEE09A57-61C4-45E7-81D8-3EB65BE05E29}"/>
  <bookViews>
    <workbookView xWindow="0" yWindow="0" windowWidth="13130" windowHeight="6110" firstSheet="1" activeTab="1" xr2:uid="{00000000-000D-0000-FFFF-FFFF00000000}"/>
  </bookViews>
  <sheets>
    <sheet name="UFH_Municipio" sheetId="10" r:id="rId1"/>
    <sheet name="Aptitud final" sheetId="9" r:id="rId2"/>
    <sheet name="NDT_TT consolidado" sheetId="8"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_UAF-UFH" sheetId="11" r:id="rId11"/>
    <sheet name="Hoja1" sheetId="12" r:id="rId12"/>
  </sheets>
  <externalReferences>
    <externalReference r:id="rId13"/>
  </externalReferences>
  <definedNames>
    <definedName name="_xlnm._FilterDatabase" localSheetId="9" hidden="1">UAF!$B$2:$D$2</definedName>
  </definedNames>
  <calcPr calcId="191028"/>
  <pivotCaches>
    <pivotCache cacheId="3035" r:id="rId1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29" i="11" l="1"/>
  <c r="I35" i="11"/>
  <c r="I29" i="11"/>
  <c r="H31" i="11"/>
  <c r="H32" i="11"/>
  <c r="H33" i="11"/>
  <c r="H34" i="11"/>
  <c r="H30" i="11"/>
  <c r="F31" i="11"/>
  <c r="F32" i="11"/>
  <c r="F33" i="11"/>
  <c r="F34" i="11"/>
  <c r="F30" i="11"/>
  <c r="D33" i="11"/>
  <c r="D34" i="11"/>
  <c r="D32" i="11"/>
  <c r="D35" i="11"/>
  <c r="E35" i="11"/>
  <c r="F35" i="11"/>
  <c r="G35" i="11"/>
  <c r="H35" i="11"/>
  <c r="C35" i="11"/>
  <c r="H29" i="11"/>
  <c r="H5" i="11"/>
  <c r="H6" i="11"/>
  <c r="H7" i="11"/>
  <c r="H8" i="11"/>
  <c r="H9" i="11"/>
  <c r="H10" i="11"/>
  <c r="H11" i="11"/>
  <c r="H12" i="11"/>
  <c r="H13" i="11"/>
  <c r="H14" i="11"/>
  <c r="H15" i="11"/>
  <c r="H16" i="11"/>
  <c r="H17" i="11"/>
  <c r="H18" i="11"/>
  <c r="H19" i="11"/>
  <c r="H20" i="11"/>
  <c r="H21" i="11"/>
  <c r="H22" i="11"/>
  <c r="H23" i="11"/>
  <c r="H24" i="11"/>
  <c r="H25" i="11"/>
  <c r="H26" i="11"/>
  <c r="H27" i="11"/>
  <c r="H28" i="11"/>
  <c r="H4" i="11"/>
  <c r="F6" i="11"/>
  <c r="F7" i="11"/>
  <c r="F8" i="11"/>
  <c r="F9" i="11"/>
  <c r="F10" i="11"/>
  <c r="F11" i="11"/>
  <c r="F12" i="11"/>
  <c r="F13" i="11"/>
  <c r="F14" i="11"/>
  <c r="F15" i="11"/>
  <c r="F16" i="11"/>
  <c r="F17" i="11"/>
  <c r="F18" i="11"/>
  <c r="F19" i="11"/>
  <c r="F20" i="11"/>
  <c r="F21" i="11"/>
  <c r="F22" i="11"/>
  <c r="F23" i="11"/>
  <c r="F24" i="11"/>
  <c r="F25" i="11"/>
  <c r="F26" i="11"/>
  <c r="F27" i="11"/>
  <c r="F28" i="11"/>
  <c r="F29" i="11"/>
  <c r="F5" i="11"/>
  <c r="D5" i="11"/>
  <c r="D6" i="11"/>
  <c r="D7" i="11"/>
  <c r="D8" i="11"/>
  <c r="D9" i="11"/>
  <c r="D10" i="11"/>
  <c r="D11" i="11"/>
  <c r="D12" i="11"/>
  <c r="D13" i="11"/>
  <c r="D14" i="11"/>
  <c r="D15" i="11"/>
  <c r="D16" i="11"/>
  <c r="D17" i="11"/>
  <c r="D18" i="11"/>
  <c r="D19" i="11"/>
  <c r="D20" i="11"/>
  <c r="D21" i="11"/>
  <c r="D22" i="11"/>
  <c r="D23" i="11"/>
  <c r="D24" i="11"/>
  <c r="D25" i="11"/>
  <c r="D26" i="11"/>
  <c r="D27" i="11"/>
  <c r="D28" i="11"/>
  <c r="D29" i="11"/>
  <c r="D4" i="11"/>
  <c r="E29" i="11"/>
  <c r="G29" i="11"/>
  <c r="C29" i="11"/>
  <c r="AR102" i="9"/>
  <c r="AO102" i="9"/>
  <c r="AN102" i="9"/>
  <c r="AM102" i="9"/>
  <c r="AL102" i="9"/>
  <c r="AK102" i="9"/>
  <c r="AJ102" i="9"/>
  <c r="AI102" i="9"/>
  <c r="AH102" i="9"/>
  <c r="AG102" i="9"/>
  <c r="AF102" i="9"/>
  <c r="AE102" i="9"/>
  <c r="AD102" i="9"/>
  <c r="AC102" i="9"/>
  <c r="AB102" i="9"/>
  <c r="AA102" i="9"/>
  <c r="Z102" i="9"/>
  <c r="Y102" i="9"/>
  <c r="X102" i="9"/>
  <c r="W102" i="9"/>
  <c r="V102" i="9"/>
  <c r="U102" i="9"/>
  <c r="T102" i="9"/>
  <c r="S102" i="9"/>
  <c r="R102" i="9"/>
  <c r="Q102" i="9"/>
  <c r="P102" i="9"/>
  <c r="O102" i="9"/>
  <c r="N102" i="9"/>
  <c r="M102" i="9"/>
  <c r="L102" i="9"/>
  <c r="K102" i="9"/>
  <c r="J102" i="9"/>
  <c r="I102" i="9"/>
  <c r="H102" i="9"/>
  <c r="G102" i="9"/>
  <c r="F102" i="9"/>
  <c r="E102" i="9"/>
  <c r="D102" i="9"/>
  <c r="C102" i="9"/>
  <c r="B102" i="9"/>
  <c r="AS101" i="9"/>
  <c r="AQ101" i="9"/>
  <c r="AP101" i="9"/>
  <c r="AS100" i="9"/>
  <c r="AQ100" i="9"/>
  <c r="AP100" i="9"/>
  <c r="AS99" i="9"/>
  <c r="AQ99" i="9"/>
  <c r="AP99" i="9"/>
  <c r="AS98" i="9"/>
  <c r="AQ98" i="9"/>
  <c r="AP98" i="9"/>
  <c r="AS97" i="9"/>
  <c r="AQ97" i="9"/>
  <c r="AP97" i="9"/>
  <c r="AS96" i="9"/>
  <c r="AQ96" i="9"/>
  <c r="AP96" i="9"/>
  <c r="AS95" i="9"/>
  <c r="AQ95" i="9"/>
  <c r="AP95" i="9"/>
  <c r="AS94" i="9"/>
  <c r="AQ94" i="9"/>
  <c r="AP94" i="9"/>
  <c r="AS93" i="9"/>
  <c r="AQ93" i="9"/>
  <c r="AP93" i="9"/>
  <c r="AS92" i="9"/>
  <c r="AQ92" i="9"/>
  <c r="AP92" i="9"/>
  <c r="AS91" i="9"/>
  <c r="AQ91" i="9"/>
  <c r="AP91" i="9"/>
  <c r="AS90" i="9"/>
  <c r="AQ90" i="9"/>
  <c r="AP90" i="9"/>
  <c r="AS89" i="9"/>
  <c r="AQ89" i="9"/>
  <c r="AP89" i="9"/>
  <c r="AS88" i="9"/>
  <c r="AQ88" i="9"/>
  <c r="AP88" i="9"/>
  <c r="AS87" i="9"/>
  <c r="AQ87" i="9"/>
  <c r="AP87" i="9"/>
  <c r="AS86" i="9"/>
  <c r="AQ86" i="9"/>
  <c r="AP86" i="9"/>
  <c r="AS85" i="9"/>
  <c r="AQ85" i="9"/>
  <c r="AP85" i="9"/>
  <c r="AS84" i="9"/>
  <c r="AQ84" i="9"/>
  <c r="AP84" i="9"/>
  <c r="AS83" i="9"/>
  <c r="AQ83" i="9"/>
  <c r="AP83" i="9"/>
  <c r="AS82" i="9"/>
  <c r="AQ82" i="9"/>
  <c r="AP82" i="9"/>
  <c r="AS81" i="9"/>
  <c r="AQ81" i="9"/>
  <c r="AP81" i="9"/>
  <c r="AS80" i="9"/>
  <c r="AQ80" i="9"/>
  <c r="AP80" i="9"/>
  <c r="AS79" i="9"/>
  <c r="AQ79" i="9"/>
  <c r="AP79" i="9"/>
  <c r="AS78" i="9"/>
  <c r="AQ78" i="9"/>
  <c r="AP78" i="9"/>
  <c r="AS77" i="9"/>
  <c r="AQ77" i="9"/>
  <c r="AP77" i="9"/>
  <c r="AS76" i="9"/>
  <c r="AQ76" i="9"/>
  <c r="AP76" i="9"/>
  <c r="AS75" i="9"/>
  <c r="AQ75" i="9"/>
  <c r="AP75" i="9"/>
  <c r="AS74" i="9"/>
  <c r="AQ74" i="9"/>
  <c r="AP74" i="9"/>
  <c r="AS73" i="9"/>
  <c r="AQ73" i="9"/>
  <c r="AP73" i="9"/>
  <c r="AS72" i="9"/>
  <c r="AQ72" i="9"/>
  <c r="AP72" i="9"/>
  <c r="AS71" i="9"/>
  <c r="AQ71" i="9"/>
  <c r="AP71" i="9"/>
  <c r="AS70" i="9"/>
  <c r="AQ70" i="9"/>
  <c r="AP70" i="9"/>
  <c r="AS69" i="9"/>
  <c r="AQ69" i="9"/>
  <c r="AP69" i="9"/>
  <c r="AS68" i="9"/>
  <c r="AQ68" i="9"/>
  <c r="AP68" i="9"/>
  <c r="AS67" i="9"/>
  <c r="AQ67" i="9"/>
  <c r="AP67" i="9"/>
  <c r="AS66" i="9"/>
  <c r="AQ66" i="9"/>
  <c r="AP66" i="9"/>
  <c r="AS65" i="9"/>
  <c r="AQ65" i="9"/>
  <c r="AP65" i="9"/>
  <c r="AS64" i="9"/>
  <c r="AQ64" i="9"/>
  <c r="AP64" i="9"/>
  <c r="AS63" i="9"/>
  <c r="AQ63" i="9"/>
  <c r="AP63" i="9"/>
  <c r="AS62" i="9"/>
  <c r="AQ62" i="9"/>
  <c r="AP62" i="9"/>
  <c r="AS61" i="9"/>
  <c r="AQ61" i="9"/>
  <c r="AP61" i="9"/>
  <c r="AS60" i="9"/>
  <c r="AQ60" i="9"/>
  <c r="AP60" i="9"/>
  <c r="AS59" i="9"/>
  <c r="AQ59" i="9"/>
  <c r="AP59" i="9"/>
  <c r="AS58" i="9"/>
  <c r="AQ58" i="9"/>
  <c r="AP58" i="9"/>
  <c r="AS57" i="9"/>
  <c r="AQ57" i="9"/>
  <c r="AP57" i="9"/>
  <c r="AS56" i="9"/>
  <c r="AQ56" i="9"/>
  <c r="AP56" i="9"/>
  <c r="AS55" i="9"/>
  <c r="AQ55" i="9"/>
  <c r="AP55" i="9"/>
  <c r="AS54" i="9"/>
  <c r="AQ54" i="9"/>
  <c r="AP54" i="9"/>
  <c r="AS53" i="9"/>
  <c r="AQ53" i="9"/>
  <c r="AP53" i="9"/>
  <c r="AS52" i="9"/>
  <c r="AQ52" i="9"/>
  <c r="AP52" i="9"/>
  <c r="AS51" i="9"/>
  <c r="AQ51" i="9"/>
  <c r="AP51" i="9"/>
  <c r="AS50" i="9"/>
  <c r="AQ50" i="9"/>
  <c r="AP50" i="9"/>
  <c r="AS49" i="9"/>
  <c r="AQ49" i="9"/>
  <c r="AP49" i="9"/>
  <c r="AS48" i="9"/>
  <c r="AQ48" i="9"/>
  <c r="AP48" i="9"/>
  <c r="AS47" i="9"/>
  <c r="AQ47" i="9"/>
  <c r="AP47" i="9"/>
  <c r="AS46" i="9"/>
  <c r="AQ46" i="9"/>
  <c r="AP46" i="9"/>
  <c r="AS27" i="9"/>
  <c r="AQ27" i="9"/>
  <c r="AP27" i="9"/>
  <c r="AS26" i="9"/>
  <c r="AQ26" i="9"/>
  <c r="AP26" i="9"/>
  <c r="AS25" i="9"/>
  <c r="AQ25" i="9"/>
  <c r="AP25" i="9"/>
  <c r="AS24" i="9"/>
  <c r="AQ24" i="9"/>
  <c r="AP24" i="9"/>
  <c r="AS23" i="9"/>
  <c r="AQ23" i="9"/>
  <c r="AP23" i="9"/>
  <c r="AS22" i="9"/>
  <c r="AQ22" i="9"/>
  <c r="AP22" i="9"/>
  <c r="AS21" i="9"/>
  <c r="AQ21" i="9"/>
  <c r="AP21" i="9"/>
  <c r="AS20" i="9"/>
  <c r="AQ20" i="9"/>
  <c r="AP20" i="9"/>
  <c r="AS19" i="9"/>
  <c r="AQ19" i="9"/>
  <c r="AP19" i="9"/>
  <c r="AS18" i="9"/>
  <c r="AQ18" i="9"/>
  <c r="AP18" i="9"/>
  <c r="AS17" i="9"/>
  <c r="AQ17" i="9"/>
  <c r="AP17" i="9"/>
  <c r="AS16" i="9"/>
  <c r="AQ16" i="9"/>
  <c r="AP16" i="9"/>
  <c r="AS15" i="9"/>
  <c r="AQ15" i="9"/>
  <c r="AP15" i="9"/>
  <c r="AS14" i="9"/>
  <c r="AQ14" i="9"/>
  <c r="AP14" i="9"/>
  <c r="AS13" i="9"/>
  <c r="AQ13" i="9"/>
  <c r="AP13" i="9"/>
  <c r="AS12" i="9"/>
  <c r="AQ12" i="9"/>
  <c r="AP12" i="9"/>
  <c r="AS11" i="9"/>
  <c r="AQ11" i="9"/>
  <c r="AP11" i="9"/>
  <c r="AS10" i="9"/>
  <c r="AQ10" i="9"/>
  <c r="AP10" i="9"/>
  <c r="AS9" i="9"/>
  <c r="AQ9" i="9"/>
  <c r="AP9" i="9"/>
  <c r="AS8" i="9"/>
  <c r="AQ8" i="9"/>
  <c r="AP8" i="9"/>
  <c r="AS7" i="9"/>
  <c r="AQ7" i="9"/>
  <c r="AP7" i="9"/>
  <c r="AS6" i="9"/>
  <c r="AQ6" i="9"/>
  <c r="AP6" i="9"/>
  <c r="AS5" i="9"/>
  <c r="AQ5" i="9"/>
  <c r="AP5" i="9"/>
  <c r="AS4" i="9"/>
  <c r="AQ4" i="9"/>
  <c r="AP4" i="9"/>
  <c r="AS3" i="9"/>
  <c r="AQ3" i="9"/>
  <c r="AP3" i="9"/>
  <c r="AS2" i="9"/>
  <c r="AS102" i="9" s="1"/>
  <c r="AQ2" i="9"/>
  <c r="AP2" i="9"/>
  <c r="AQ102" i="9" l="1"/>
  <c r="AP102"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tc={5C25FCB1-3D51-4D2A-BE88-2559066735BB}</author>
  </authors>
  <commentList>
    <comment ref="J1" authorId="0" shapeId="0" xr:uid="{5C25FCB1-3D51-4D2A-BE88-2559066735BB}">
      <text>
        <t>[Threaded comment]
Your version of Excel allows you to read this threaded comment; however, any edits to it will get removed if the file is opened in a newer version of Excel. Learn more: https://go.microsoft.com/fwlink/?linkid=870924
[Tasks]
There is a task anchored to this comment that cannot be viewed in your client.
Comment:
    @Juan Manuel Buritica Espitia @David Gonzalez Cardona los colores de las convenciones no corresponden, por favor verificar y ajustar
Reply:
    ajustado verdes*</t>
      </text>
    </comment>
  </commentList>
</comments>
</file>

<file path=xl/sharedStrings.xml><?xml version="1.0" encoding="utf-8"?>
<sst xmlns="http://schemas.openxmlformats.org/spreadsheetml/2006/main" count="7756" uniqueCount="1527">
  <si>
    <t>ID</t>
  </si>
  <si>
    <t>Unidad Tipo</t>
  </si>
  <si>
    <t>Símbolo UFH</t>
  </si>
  <si>
    <t>Descripción de la Unidad Física Homogénea (UFH)</t>
  </si>
  <si>
    <t>No. de Polígonos</t>
  </si>
  <si>
    <t>Área Municipal (ha)</t>
  </si>
  <si>
    <t>Área Municipal (%)</t>
  </si>
  <si>
    <t>03</t>
  </si>
  <si>
    <t>03Lb-73</t>
  </si>
  <si>
    <t>Suelos ubicados en clima frío húmedo con régimen de humedad údico con pendientes entre 3% y 7%. La temperatura media oscila entre 12 y 18 °C y se encuentran ubicados entre 2.000 y 3.000 metros de altitud. Su textura es franco arenosa; el nivel de profundidad es profundo;  y, presentan un nivel de drenaje bueno. No presenta limitantes.</t>
  </si>
  <si>
    <t>03Qb-73</t>
  </si>
  <si>
    <t>Suelos ubicados en clima templado húmedo con régimen de humedad údico con pendientes entre 3% y 7%. La temperatura media oscila entre 18 y 24 °C y se encuentran ubicados entre 1.000 y 2.000 metros de altitud. Su textura es franco arcillo arenosa; el nivel de profundidad es superficiales;  y, presentan un nivel de drenaje bueno. No presenta limitantes.</t>
  </si>
  <si>
    <t>05</t>
  </si>
  <si>
    <t>05Lc-61</t>
  </si>
  <si>
    <t>Suelos ubicados en clima frío húmedo con régimen de humedad údico con pendientes entre 7% y 12%. La temperatura media oscila entre 12 y 18 °C y se encuentran ubicados entre 2.000 y 3.000 metros de altitud. Su textura es franco arenosa; el nivel de profundidad es superficiales;  y, presentan un nivel de drenaje bueno. No presenta limitantes.</t>
  </si>
  <si>
    <t>06</t>
  </si>
  <si>
    <t>06Hbi-55</t>
  </si>
  <si>
    <t>Suelos ubicados en clima muy frío húmedo con régimen de humedad údico con pendientes entre 3% y 7%. La temperatura media oscila entre 8 y 12 °C y se encuentran ubicados entre 3.000 y 3.600 metros de altitud. Su textura es franco arenosa; el nivel de profundidad es profundo;  y, presentan un nivel de drenaje bueno. Presenta limitantes específicas como i: Inundaciones.</t>
  </si>
  <si>
    <t>06Hci-55</t>
  </si>
  <si>
    <t>Suelos ubicados en clima muy frío húmedo con régimen de humedad údico con pendientes entre 7% y 12%. La temperatura media oscila entre 8 y 12 °C y se encuentran ubicados entre 3.000 y 3.600 metros de altitud. Su textura es franco arenosa; el nivel de profundidad es profundo;  y, presentan un nivel de drenaje bueno. Presenta limitantes específicas como i: Inundaciones.</t>
  </si>
  <si>
    <t>06Hd-55</t>
  </si>
  <si>
    <t>Suelos ubicados en clima muy frío húmedo con régimen de humedad údico con pendientes entre 12% y 25%. La temperatura media oscila entre 8 y 12 °C y se encuentran ubicados entre 3.000 y 3.600 metros de altitud. Su textura es franco arenosa; el nivel de profundidad es superficiales;  y, presentan un nivel de drenaje bueno. No presenta limitantes.</t>
  </si>
  <si>
    <t>06Ld-55</t>
  </si>
  <si>
    <t>Suelos ubicados en clima frío húmedo con régimen de humedad údico con pendientes entre 12% y 25%. La temperatura media oscila entre 12 y 18 °C y se encuentran ubicados entre 2.000 y 3.000 metros de altitud. Su textura es franco arenosa; el nivel de profundidad es superficiales;  y, presentan un nivel de drenaje bueno. No presenta limitantes.</t>
  </si>
  <si>
    <t>07</t>
  </si>
  <si>
    <t>07Hd-49</t>
  </si>
  <si>
    <t>08</t>
  </si>
  <si>
    <t>08HdL-44</t>
  </si>
  <si>
    <t>Suelos ubicados en clima muy frío húmedo con régimen de humedad údico con pendientes entre 12% y 25%. La temperatura media oscila entre 8 y 12 °C y se encuentran ubicados entre 3.000 y 3.600 metros de altitud. Su textura es franco arenosa; el nivel de profundidad es profundo;  y, presentan un nivel de drenaje bueno. Presenta limitantes específicas como L: Acidez intercambiable (Al) &gt; 60%.</t>
  </si>
  <si>
    <t>08He-44</t>
  </si>
  <si>
    <t>Suelos ubicados en clima muy frío húmedo con régimen de humedad údico con pendientes entre 25% y 50%. La temperatura media oscila entre 8 y 12 °C y se encuentran ubicados entre 3.000 y 3.600 metros de altitud. Su textura es franco arenosa; el nivel de profundidad es superficiales;  y, presentan un nivel de drenaje bueno. No presenta limitantes.</t>
  </si>
  <si>
    <t>08Le-44</t>
  </si>
  <si>
    <t>Suelos ubicados en clima frío húmedo con régimen de humedad údico con pendientes entre 25% y 50%. La temperatura media oscila entre 12 y 18 °C y se encuentran ubicados entre 2.000 y 3.000 metros de altitud. Su textura es franco arenosa; el nivel de profundidad es superficiales;  y, presentan un nivel de drenaje bueno. No presenta limitantes.</t>
  </si>
  <si>
    <t>08LeL-44</t>
  </si>
  <si>
    <t>Suelos ubicados en clima frío húmedo con régimen de humedad údico con pendientes entre 25% y 50%. La temperatura media oscila entre 12 y 18 °C y se encuentran ubicados entre 2.000 y 3.000 metros de altitud. Su textura es franco arenosa; el nivel de profundidad es profundo;  y, presentan un nivel de drenaje bueno. Presenta limitantes específicas como L: Acidez intercambiable (Al) &gt; 60%.</t>
  </si>
  <si>
    <t>08Les1-44</t>
  </si>
  <si>
    <t>Suelos ubicados en clima frío húmedo con régimen de humedad údico con pendientes entre 25% y 50%. La temperatura media oscila entre 12 y 18 °C y se encuentran ubicados entre 2.000 y 3.000 metros de altitud. Su textura es franco arenosa; el nivel de profundidad es superficiales;  y, presentan un nivel de drenaje bueno. Presenta limitantes específicas como s1: Susceptibilidad a la pérdida de suelo moderada.</t>
  </si>
  <si>
    <t>09</t>
  </si>
  <si>
    <t>09Ae-38</t>
  </si>
  <si>
    <t>Suelos ubicados en clima extremadamente frío, húmedo con régimen de humedad údico con pendientes entre 25% y 50%. La temperatura media oscila entre 4 y 8 °C y se encuentran ubicados entre 3.600 y 4.200 metros de altitud. Su textura es franco arenosa; el nivel de profundidad es muy superficial;  y, presentan un nivel de drenaje bueno. No presenta limitantes.</t>
  </si>
  <si>
    <t>09AeL-38</t>
  </si>
  <si>
    <t>Suelos ubicados en clima extremadamente frío, húmedo con régimen de humedad údico con pendientes entre 25% y 50%. La temperatura media oscila entre 4 y 8 °C y se encuentran ubicados entre 3.600 y 4.200 metros de altitud. Su textura es franco arenosa; el nivel de profundidad es profundo;  y, presentan un nivel de drenaje bueno. Presenta limitantes específicas como L: Acidez intercambiable (Al) &gt; 60%.</t>
  </si>
  <si>
    <t>09He-38</t>
  </si>
  <si>
    <t>Suelos ubicados en clima muy frío húmedo con régimen de humedad údico con pendientes entre 25% y 50%. La temperatura media oscila entre 8 y 12 °C y se encuentran ubicados entre 3.000 y 3.600 metros de altitud. Su textura es franco arenosa; el nivel de profundidad es muy superficial;  y, presentan un nivel de drenaje bueno. No presenta limitantes.</t>
  </si>
  <si>
    <t>09HeL-38</t>
  </si>
  <si>
    <t>Suelos ubicados en clima muy frío húmedo con régimen de humedad údico con pendientes entre 25% y 50%. La temperatura media oscila entre 8 y 12 °C y se encuentran ubicados entre 3.000 y 3.600 metros de altitud. Su textura es franco arenosa; el nivel de profundidad es profundo;  y, presentan un nivel de drenaje bueno. Presenta limitantes específicas como L: Acidez intercambiable (Al) &gt; 60%.</t>
  </si>
  <si>
    <t>09Hes1-38</t>
  </si>
  <si>
    <t>Suelos ubicados en clima muy frío húmedo con régimen de humedad údico con pendientes entre 25% y 50%. La temperatura media oscila entre 8 y 12 °C y se encuentran ubicados entre 3.000 y 3.600 metros de altitud. Su textura es franco arenosa; el nivel de profundidad es superficiales;  y, presentan un nivel de drenaje bueno. Presenta limitantes específicas como s1: Susceptibilidad a la pérdida de suelo moderada.</t>
  </si>
  <si>
    <t>09LeL-38</t>
  </si>
  <si>
    <t>Suelos ubicados en clima frío húmedo con régimen de humedad údico con pendientes entre 25% y 50%. La temperatura media oscila entre 12 y 18 °C y se encuentran ubicados entre 2.000 y 3.000 metros de altitud. Su textura es franco arenosa; el nivel de profundidad es superficiales;  y, presentan un nivel de drenaje bueno. Presenta limitantes específicas como L: Acidez intercambiable (Al) &gt; 60%.</t>
  </si>
  <si>
    <t>09Les2-38</t>
  </si>
  <si>
    <t>Suelos ubicados en clima frío húmedo con régimen de humedad údico con pendientes entre 25% y 50%. La temperatura media oscila entre 12 y 18 °C y se encuentran ubicados entre 2.000 y 3.000 metros de altitud. Su textura es franco arenosa; el nivel de profundidad es superficiales;  y, presentan un nivel de drenaje bueno. Presenta limitantes específicas como s2: Susceptibilidad a la pérdida de suelo fuerte.</t>
  </si>
  <si>
    <t>10</t>
  </si>
  <si>
    <t>10Af-30</t>
  </si>
  <si>
    <t>Suelos ubicados en clima extremadamente frío, húmedo con régimen de humedad údico con pendientes entre 50% y 75%. La temperatura media oscila entre 4 y 8 °C y se encuentran ubicados entre 3.600 y 4.200 metros de altitud. Su textura es franca; el nivel de profundidad es superficiales;  y, presentan un nivel de drenaje bueno. No presenta limitantes.</t>
  </si>
  <si>
    <t>10Hes2-30</t>
  </si>
  <si>
    <t>Suelos ubicados en clima muy frío húmedo con régimen de humedad údico con pendientes entre 25% y 50%. La temperatura media oscila entre 8 y 12 °C y se encuentran ubicados entre 3.000 y 3.600 metros de altitud. Su textura es franco arenosa; el nivel de profundidad es superficiales;  y, presentan un nivel de drenaje bueno. Presenta limitantes específicas como s2: Susceptibilidad a la pérdida de suelo fuerte.</t>
  </si>
  <si>
    <t>10Hf-30</t>
  </si>
  <si>
    <t>Suelos ubicados en clima muy frío húmedo con régimen de humedad údico con pendientes entre 50% y 75%. La temperatura media oscila entre 8 y 12 °C y se encuentran ubicados entre 3.000 y 3.600 metros de altitud. Su textura es franca; el nivel de profundidad es superficiales;  y, presentan un nivel de drenaje bueno. No presenta limitantes.</t>
  </si>
  <si>
    <t>10Lf-30</t>
  </si>
  <si>
    <t>Suelos ubicados en clima frío húmedo con régimen de humedad údico con pendientes entre 50% y 75%. La temperatura media oscila entre 12 y 18 °C y se encuentran ubicados entre 2.000 y 3.000 metros de altitud. Su textura es franca; el nivel de profundidad es superficiales;  y, presentan un nivel de drenaje bueno. No presenta limitantes.</t>
  </si>
  <si>
    <t>10Lg-30</t>
  </si>
  <si>
    <t>Suelos ubicados en clima frío húmedo con régimen de humedad údico con pendientes superiores al 75%. La temperatura media oscila entre 12 y 18 °C y se encuentran ubicados entre 2.000 y 3.000 metros de altitud. Su textura es franco arenosa; el nivel de profundidad es superficiales;  y, presentan un nivel de drenaje bueno. No presenta limitantes.</t>
  </si>
  <si>
    <t>10Lgs1-30</t>
  </si>
  <si>
    <t>Suelos ubicados en clima frío húmedo con régimen de humedad údico con pendientes superiores al 75%. La temperatura media oscila entre 12 y 18 °C y se encuentran ubicados entre 2.000 y 3.000 metros de altitud. Su textura es franco arenosa; el nivel de profundidad es superficiales;  y, presentan un nivel de drenaje bueno. Presenta limitantes específicas como s1: Susceptibilidad a la pérdida de suelo moderada.</t>
  </si>
  <si>
    <t>10Qg-30</t>
  </si>
  <si>
    <t>Suelos ubicados en clima templado húmedo con régimen de humedad údico con pendientes superiores al 75%. La temperatura media oscila entre 18 y 24 °C y se encuentran ubicados entre 1.000 y 2.000 metros de altitud. Su textura es franco arenosa; el nivel de profundidad es superficiales;  y, presentan un nivel de drenaje bueno. No presenta limitantes.</t>
  </si>
  <si>
    <t>10Qgs1-30</t>
  </si>
  <si>
    <t>Suelos ubicados en clima templado húmedo con régimen de humedad údico con pendientes superiores al 75%. La temperatura media oscila entre 18 y 24 °C y se encuentran ubicados entre 1.000 y 2.000 metros de altitud. Su textura es franco arenosa; el nivel de profundidad es superficiales;  y, presentan un nivel de drenaje bueno. Presenta limitantes específicas como s1: Susceptibilidad a la pérdida de suelo moderada.</t>
  </si>
  <si>
    <t>11</t>
  </si>
  <si>
    <t>11Af-23</t>
  </si>
  <si>
    <t>Suelos ubicados en clima extremadamente frío, húmedo con régimen de humedad údico con pendientes entre 50% y 75%. La temperatura media oscila entre 4 y 8 °C y se encuentran ubicados entre 3.600 y 4.200 metros de altitud. Su textura es franco arenosa; el nivel de profundidad es muy superficial;  y, presentan un nivel de drenaje bueno. No presenta limitantes.</t>
  </si>
  <si>
    <t>11AfL-23</t>
  </si>
  <si>
    <t>Suelos ubicados en clima extremadamente frío, húmedo con régimen de humedad údico con pendientes entre 50% y 75%. La temperatura media oscila entre 4 y 8 °C y se encuentran ubicados entre 3.600 y 4.200 metros de altitud. Su textura es franca; el nivel de profundidad es moderadamente profundo;  y, presentan un nivel de drenaje bueno. Presenta limitantes específicas como L: Acidez intercambiable (Al) &gt; 60%.</t>
  </si>
  <si>
    <t>11Hf-23</t>
  </si>
  <si>
    <t>Suelos ubicados en clima muy frío húmedo con régimen de humedad údico con pendientes entre 50% y 75%. La temperatura media oscila entre 8 y 12 °C y se encuentran ubicados entre 3.000 y 3.600 metros de altitud. Su textura es franco arenosa; el nivel de profundidad es muy superficial;  y, presentan un nivel de drenaje bueno. No presenta limitantes.</t>
  </si>
  <si>
    <t>11HfL-23</t>
  </si>
  <si>
    <t>Suelos ubicados en clima muy frío húmedo con régimen de humedad údico con pendientes entre 50% y 75%. La temperatura media oscila entre 8 y 12 °C y se encuentran ubicados entre 3.000 y 3.600 metros de altitud. Su textura es franco arenosa; el nivel de profundidad es superficiales;  y, presentan un nivel de drenaje bueno. Presenta limitantes específicas como L: Acidez intercambiable (Al) &gt; 60%.</t>
  </si>
  <si>
    <t>11LfL-23</t>
  </si>
  <si>
    <t>Suelos ubicados en clima frío húmedo con régimen de humedad údico con pendientes entre 50% y 75%. La temperatura media oscila entre 12 y 18 °C y se encuentran ubicados entre 2.000 y 3.000 metros de altitud. Su textura es franco arenosa; el nivel de profundidad es superficiales;  y, presentan un nivel de drenaje bueno. Presenta limitantes específicas como L: Acidez intercambiable (Al) &gt; 60%.</t>
  </si>
  <si>
    <t>11LfL2s1-23</t>
  </si>
  <si>
    <t>Suelos ubicados en clima frío húmedo con régimen de humedad údico con pendientes entre 50% y 75%. La temperatura media oscila entre 12 y 18 °C y se encuentran ubicados entre 2.000 y 3.000 metros de altitud. Su textura es franco arenosa; el nivel de profundidad es superficiales;  y, presentan un nivel de drenaje bueno. Presenta limitantes específicas como L2s1: Acidez intercambiable (Al) &gt; 60% - Erosión moderada - Susceptibilidad a la pérdida de suelo moderada.</t>
  </si>
  <si>
    <t>11LfLs1-23</t>
  </si>
  <si>
    <t>Suelos ubicados en clima frío húmedo con régimen de humedad údico con pendientes entre 50% y 75%. La temperatura media oscila entre 12 y 18 °C y se encuentran ubicados entre 2.000 y 3.000 metros de altitud. Su textura es franco arenosa; el nivel de profundidad es superficiales;  y, presentan un nivel de drenaje bueno. Presenta limitantes específicas como Ls1: Acidez intercambiable (Al) &gt; 60% - Susceptibilidad a la pérdida de suelo moderada.</t>
  </si>
  <si>
    <t>11LfLs2-23</t>
  </si>
  <si>
    <t>Suelos ubicados en clima frío húmedo con régimen de humedad údico con pendientes entre 50% y 75%. La temperatura media oscila entre 12 y 18 °C y se encuentran ubicados entre 2.000 y 3.000 metros de altitud. Su textura es franco arenosa; el nivel de profundidad es superficiales;  y, presentan un nivel de drenaje bueno. Presenta limitantes específicas como Ls2: Acidez intercambiable (Al) &gt; 60% - Susceptibilidad a la pérdida de suelo fuerte.</t>
  </si>
  <si>
    <t>11QfL2s1-23</t>
  </si>
  <si>
    <t>Suelos ubicados en clima templado húmedo con régimen de humedad údico con pendientes entre 50% y 75%. La temperatura media oscila entre 18 y 24 °C y se encuentran ubicados entre 1.000 y 2.000 metros de altitud. Su textura es franco arenosa; el nivel de profundidad es superficiales;  y, presentan un nivel de drenaje bueno. Presenta limitantes específicas como L2s1: Acidez intercambiable (Al) &gt; 60% - Erosión moderada - Susceptibilidad a la pérdida de suelo moderada.</t>
  </si>
  <si>
    <t>11QfLs1-23</t>
  </si>
  <si>
    <t>Suelos ubicados en clima templado húmedo con régimen de humedad údico con pendientes entre 50% y 75%. La temperatura media oscila entre 18 y 24 °C y se encuentran ubicados entre 1.000 y 2.000 metros de altitud. Su textura es franco arenosa; el nivel de profundidad es superficiales;  y, presentan un nivel de drenaje bueno. Presenta limitantes específicas como Ls1: Acidez intercambiable (Al) &gt; 60% - Susceptibilidad a la pérdida de suelo moderada.</t>
  </si>
  <si>
    <t>11Qgs2-23</t>
  </si>
  <si>
    <t>Suelos ubicados en clima templado húmedo con régimen de humedad údico con pendientes superiores al 75%. La temperatura media oscila entre 18 y 24 °C y se encuentran ubicados entre 1.000 y 2.000 metros de altitud. Su textura es franco arenosa; el nivel de profundidad es superficiales;  y, presentan un nivel de drenaje bueno. Presenta limitantes específicas como s2: Susceptibilidad a la pérdida de suelo fuerte.</t>
  </si>
  <si>
    <t>UFH</t>
  </si>
  <si>
    <t>ganaderia_leche</t>
  </si>
  <si>
    <t>avicultura_postura</t>
  </si>
  <si>
    <t>porcicultura_cria</t>
  </si>
  <si>
    <t>piscicultura_trucha</t>
  </si>
  <si>
    <t>papa_pastusa</t>
  </si>
  <si>
    <t>papa_criolla</t>
  </si>
  <si>
    <t>cafe</t>
  </si>
  <si>
    <t>aguacate_hass</t>
  </si>
  <si>
    <t>tomate_arbol</t>
  </si>
  <si>
    <t>frijol_arbustivo</t>
  </si>
  <si>
    <t>mora</t>
  </si>
  <si>
    <t>zanahoria</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</si>
  <si>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</si>
  <si>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</si>
  <si>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</si>
  <si>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</si>
  <si>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</si>
  <si>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</si>
  <si>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</si>
  <si>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</si>
  <si>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</si>
  <si>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</si>
  <si>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</si>
  <si>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</si>
  <si>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</si>
  <si>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</si>
  <si>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</si>
  <si>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</si>
  <si>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</si>
  <si>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</si>
  <si>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</si>
  <si>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Sipra nacional:  ganadería de leche, avicultura  postura, porcicultura cria, piscicultura trucha,  aguacate, café,  papa pastusa, papa criolla</t>
  </si>
  <si>
    <t>.</t>
  </si>
  <si>
    <t>Alternativa</t>
  </si>
  <si>
    <t>NDT</t>
  </si>
  <si>
    <t>TT</t>
  </si>
  <si>
    <t>Nivel medio bajo tradicional</t>
  </si>
  <si>
    <t>Transita desde el nivel medio bajo tradicional (C) hasta el nivel medio alto tecnificado (B)</t>
  </si>
  <si>
    <t>NA</t>
  </si>
  <si>
    <t>Nivel medio alto tecnificado</t>
  </si>
  <si>
    <t>Nivel alto tecnificado con innovación en cualquier etapa del proceso productivo</t>
  </si>
  <si>
    <t>ID_Sistema</t>
  </si>
  <si>
    <t>Alter_A</t>
  </si>
  <si>
    <t>Alter_B</t>
  </si>
  <si>
    <t>Alter_C</t>
  </si>
  <si>
    <t>Alter_D</t>
  </si>
  <si>
    <t>Descripcion</t>
  </si>
  <si>
    <t>A1</t>
  </si>
  <si>
    <t>A2</t>
  </si>
  <si>
    <t>A3</t>
  </si>
  <si>
    <t>A4</t>
  </si>
  <si>
    <t>A5</t>
  </si>
  <si>
    <t>A6</t>
  </si>
  <si>
    <t>A7</t>
  </si>
  <si>
    <t>A8</t>
  </si>
  <si>
    <t>A9</t>
  </si>
  <si>
    <t>ganaderia_leche papa_pastusa</t>
  </si>
  <si>
    <t>A10</t>
  </si>
  <si>
    <t>ganaderia_leche papa_criolla</t>
  </si>
  <si>
    <t>A11</t>
  </si>
  <si>
    <t>ganaderia_leche aguacate_hass</t>
  </si>
  <si>
    <t>A12</t>
  </si>
  <si>
    <t>ganaderia_leche tomate_arbol</t>
  </si>
  <si>
    <t>A13</t>
  </si>
  <si>
    <t>ganaderia_leche frijol_arbustivo</t>
  </si>
  <si>
    <t>A14</t>
  </si>
  <si>
    <t>ganaderia_leche mora</t>
  </si>
  <si>
    <t>A15</t>
  </si>
  <si>
    <t>ganaderia_leche zanahoria</t>
  </si>
  <si>
    <t>A16</t>
  </si>
  <si>
    <t>avicultura_postura papa_pastusa</t>
  </si>
  <si>
    <t>A17</t>
  </si>
  <si>
    <t>avicultura_postura papa_criolla</t>
  </si>
  <si>
    <t>A18</t>
  </si>
  <si>
    <t>porcicultura_cria papa_pastusa</t>
  </si>
  <si>
    <t>A19</t>
  </si>
  <si>
    <t>porcicultura_cria papa_criolla</t>
  </si>
  <si>
    <t>A20</t>
  </si>
  <si>
    <t>papa_pastusa papa_criolla</t>
  </si>
  <si>
    <t>A21</t>
  </si>
  <si>
    <t>papa_pastusa aguacate_hass</t>
  </si>
  <si>
    <t>A22</t>
  </si>
  <si>
    <t>papa_pastusa tomate_arbol</t>
  </si>
  <si>
    <t>A23</t>
  </si>
  <si>
    <t>papa_pastusa frijol_arbustivo</t>
  </si>
  <si>
    <t>A24</t>
  </si>
  <si>
    <t>papa_pastusa mora</t>
  </si>
  <si>
    <t>A25</t>
  </si>
  <si>
    <t>papa_pastusa zanahoria</t>
  </si>
  <si>
    <t>A26</t>
  </si>
  <si>
    <t>papa_criolla aguacate_hass</t>
  </si>
  <si>
    <t>A27</t>
  </si>
  <si>
    <t>papa_criolla tomate_arbol</t>
  </si>
  <si>
    <t>A28</t>
  </si>
  <si>
    <t>papa_criolla frijol_arbustivo</t>
  </si>
  <si>
    <t>A29</t>
  </si>
  <si>
    <t>papa_criolla mora</t>
  </si>
  <si>
    <t>A30</t>
  </si>
  <si>
    <t>papa_criolla zanahoria</t>
  </si>
  <si>
    <t>A31</t>
  </si>
  <si>
    <t>aguacate_hass tomate_arbol</t>
  </si>
  <si>
    <t>A32</t>
  </si>
  <si>
    <t>aguacate_hass frijol_arbustivo</t>
  </si>
  <si>
    <t>A33</t>
  </si>
  <si>
    <t>aguacate_hass zanahoria</t>
  </si>
  <si>
    <t>A34</t>
  </si>
  <si>
    <t>tomate_arbol frijol_arbustivo</t>
  </si>
  <si>
    <t>A35</t>
  </si>
  <si>
    <t>tomate_arbol mora</t>
  </si>
  <si>
    <t>A36</t>
  </si>
  <si>
    <t>tomate_arbol zanahoria</t>
  </si>
  <si>
    <t>A37</t>
  </si>
  <si>
    <t>frijol_arbustivo mora</t>
  </si>
  <si>
    <t>A38</t>
  </si>
  <si>
    <t>frijol_arbustivo zanahoria</t>
  </si>
  <si>
    <t>A39</t>
  </si>
  <si>
    <t>mora zanahoria</t>
  </si>
  <si>
    <t>A40</t>
  </si>
  <si>
    <t>ganaderia_leche avicultura_postura papa_pastusa</t>
  </si>
  <si>
    <t>A41</t>
  </si>
  <si>
    <t>ganaderia_leche avicultura_postura papa_criolla</t>
  </si>
  <si>
    <t>A42</t>
  </si>
  <si>
    <t>ganaderia_leche avicultura_postura aguacate_hass</t>
  </si>
  <si>
    <t>A43</t>
  </si>
  <si>
    <t>ganaderia_leche avicultura_postura tomate_arbol</t>
  </si>
  <si>
    <t>A44</t>
  </si>
  <si>
    <t>ganaderia_leche avicultura_postura frijol_arbustivo</t>
  </si>
  <si>
    <t>A45</t>
  </si>
  <si>
    <t>ganaderia_leche avicultura_postura mora</t>
  </si>
  <si>
    <t>A46</t>
  </si>
  <si>
    <t>ganaderia_leche avicultura_postura zanahoria</t>
  </si>
  <si>
    <t>A47</t>
  </si>
  <si>
    <t>ganaderia_leche porcicultura_cria papa_pastusa</t>
  </si>
  <si>
    <t>A48</t>
  </si>
  <si>
    <t>ganaderia_leche porcicultura_cria papa_criolla</t>
  </si>
  <si>
    <t>A49</t>
  </si>
  <si>
    <t>ganaderia_leche porcicultura_cria aguacate_hass</t>
  </si>
  <si>
    <t>A50</t>
  </si>
  <si>
    <t>ganaderia_leche porcicultura_cria tomate_arbol</t>
  </si>
  <si>
    <t>A51</t>
  </si>
  <si>
    <t>ganaderia_leche porcicultura_cria frijol_arbustivo</t>
  </si>
  <si>
    <t>A52</t>
  </si>
  <si>
    <t>ganaderia_leche porcicultura_cria mora</t>
  </si>
  <si>
    <t>A53</t>
  </si>
  <si>
    <t>ganaderia_leche porcicultura_cria zanahoria</t>
  </si>
  <si>
    <t>A54</t>
  </si>
  <si>
    <t>ganaderia_leche papa_pastusa papa_criolla</t>
  </si>
  <si>
    <t>A55</t>
  </si>
  <si>
    <t>ganaderia_leche papa_pastusa aguacate_hass</t>
  </si>
  <si>
    <t>A56</t>
  </si>
  <si>
    <t>ganaderia_leche papa_pastusa tomate_arbol</t>
  </si>
  <si>
    <t>A57</t>
  </si>
  <si>
    <t>ganaderia_leche papa_pastusa frijol_arbustivo</t>
  </si>
  <si>
    <t>A58</t>
  </si>
  <si>
    <t>ganaderia_leche papa_pastusa mora</t>
  </si>
  <si>
    <t>A59</t>
  </si>
  <si>
    <t>ganaderia_leche papa_pastusa zanahoria</t>
  </si>
  <si>
    <t>A60</t>
  </si>
  <si>
    <t>ganaderia_leche papa_criolla aguacate_hass</t>
  </si>
  <si>
    <t>A61</t>
  </si>
  <si>
    <t>ganaderia_leche papa_criolla tomate_arbol</t>
  </si>
  <si>
    <t>A62</t>
  </si>
  <si>
    <t>ganaderia_leche papa_criolla frijol_arbustivo</t>
  </si>
  <si>
    <t>A63</t>
  </si>
  <si>
    <t>ganaderia_leche papa_criolla mora</t>
  </si>
  <si>
    <t>A64</t>
  </si>
  <si>
    <t>ganaderia_leche papa_criolla zanahoria</t>
  </si>
  <si>
    <t>A65</t>
  </si>
  <si>
    <t>ganaderia_leche aguacate_hass tomate_arbol</t>
  </si>
  <si>
    <t>A66</t>
  </si>
  <si>
    <t>ganaderia_leche aguacate_hass frijol_arbustivo</t>
  </si>
  <si>
    <t>A67</t>
  </si>
  <si>
    <t>ganaderia_leche aguacate_hass zanahoria</t>
  </si>
  <si>
    <t>A68</t>
  </si>
  <si>
    <t>ganaderia_leche tomate_arbol frijol_arbustivo</t>
  </si>
  <si>
    <t>A69</t>
  </si>
  <si>
    <t>ganaderia_leche tomate_arbol mora</t>
  </si>
  <si>
    <t>A70</t>
  </si>
  <si>
    <t>ganaderia_leche tomate_arbol zanahoria</t>
  </si>
  <si>
    <t>A71</t>
  </si>
  <si>
    <t>ganaderia_leche frijol_arbustivo mora</t>
  </si>
  <si>
    <t>A72</t>
  </si>
  <si>
    <t>ganaderia_leche frijol_arbustivo zanahoria</t>
  </si>
  <si>
    <t>A73</t>
  </si>
  <si>
    <t>ganaderia_leche mora zanahoria</t>
  </si>
  <si>
    <t>A74</t>
  </si>
  <si>
    <t>avicultura_postura papa_pastusa papa_criolla</t>
  </si>
  <si>
    <t>A75</t>
  </si>
  <si>
    <t>avicultura_postura papa_pastusa aguacate_hass</t>
  </si>
  <si>
    <t>A76</t>
  </si>
  <si>
    <t>avicultura_postura papa_pastusa tomate_arbol</t>
  </si>
  <si>
    <t>A77</t>
  </si>
  <si>
    <t>avicultura_postura papa_pastusa frijol_arbustivo</t>
  </si>
  <si>
    <t>A78</t>
  </si>
  <si>
    <t>avicultura_postura papa_pastusa mora</t>
  </si>
  <si>
    <t>A79</t>
  </si>
  <si>
    <t>avicultura_postura papa_pastusa zanahoria</t>
  </si>
  <si>
    <t>A80</t>
  </si>
  <si>
    <t>avicultura_postura papa_criolla aguacate_hass</t>
  </si>
  <si>
    <t>A81</t>
  </si>
  <si>
    <t>avicultura_postura papa_criolla tomate_arbol</t>
  </si>
  <si>
    <t>A82</t>
  </si>
  <si>
    <t>avicultura_postura papa_criolla frijol_arbustivo</t>
  </si>
  <si>
    <t>A83</t>
  </si>
  <si>
    <t>avicultura_postura papa_criolla mora</t>
  </si>
  <si>
    <t>A84</t>
  </si>
  <si>
    <t>avicultura_postura papa_criolla zanahoria</t>
  </si>
  <si>
    <t>A85</t>
  </si>
  <si>
    <t>avicultura_postura aguacate_hass tomate_arbol</t>
  </si>
  <si>
    <t>A86</t>
  </si>
  <si>
    <t>avicultura_postura aguacate_hass frijol_arbustivo</t>
  </si>
  <si>
    <t>A87</t>
  </si>
  <si>
    <t>avicultura_postura aguacate_hass zanahoria</t>
  </si>
  <si>
    <t>A88</t>
  </si>
  <si>
    <t>avicultura_postura tomate_arbol frijol_arbustivo</t>
  </si>
  <si>
    <t>A89</t>
  </si>
  <si>
    <t>avicultura_postura tomate_arbol mora</t>
  </si>
  <si>
    <t>A90</t>
  </si>
  <si>
    <t>avicultura_postura tomate_arbol zanahoria</t>
  </si>
  <si>
    <t>A91</t>
  </si>
  <si>
    <t>avicultura_postura frijol_arbustivo mora</t>
  </si>
  <si>
    <t>A92</t>
  </si>
  <si>
    <t>avicultura_postura frijol_arbustivo zanahoria</t>
  </si>
  <si>
    <t>A93</t>
  </si>
  <si>
    <t>avicultura_postura mora zanahoria</t>
  </si>
  <si>
    <t>A94</t>
  </si>
  <si>
    <t>porcicultura_cria papa_pastusa papa_criolla</t>
  </si>
  <si>
    <t>A95</t>
  </si>
  <si>
    <t>porcicultura_cria papa_pastusa aguacate_hass</t>
  </si>
  <si>
    <t>A96</t>
  </si>
  <si>
    <t>porcicultura_cria papa_pastusa tomate_arbol</t>
  </si>
  <si>
    <t>A97</t>
  </si>
  <si>
    <t>porcicultura_cria papa_pastusa frijol_arbustivo</t>
  </si>
  <si>
    <t>A98</t>
  </si>
  <si>
    <t>porcicultura_cria papa_pastusa mora</t>
  </si>
  <si>
    <t>A99</t>
  </si>
  <si>
    <t>porcicultura_cria papa_pastusa zanahoria</t>
  </si>
  <si>
    <t>A100</t>
  </si>
  <si>
    <t>porcicultura_cria papa_criolla aguacate_hass</t>
  </si>
  <si>
    <t>A101</t>
  </si>
  <si>
    <t>porcicultura_cria papa_criolla tomate_arbol</t>
  </si>
  <si>
    <t>A102</t>
  </si>
  <si>
    <t>porcicultura_cria papa_criolla frijol_arbustivo</t>
  </si>
  <si>
    <t>A103</t>
  </si>
  <si>
    <t>porcicultura_cria papa_criolla mora</t>
  </si>
  <si>
    <t>A104</t>
  </si>
  <si>
    <t>porcicultura_cria papa_criolla zanahoria</t>
  </si>
  <si>
    <t>A105</t>
  </si>
  <si>
    <t>porcicultura_cria aguacate_hass tomate_arbol</t>
  </si>
  <si>
    <t>A106</t>
  </si>
  <si>
    <t>porcicultura_cria aguacate_hass frijol_arbustivo</t>
  </si>
  <si>
    <t>A107</t>
  </si>
  <si>
    <t>porcicultura_cria aguacate_hass zanahoria</t>
  </si>
  <si>
    <t>A108</t>
  </si>
  <si>
    <t>porcicultura_cria tomate_arbol frijol_arbustivo</t>
  </si>
  <si>
    <t>A109</t>
  </si>
  <si>
    <t>porcicultura_cria tomate_arbol mora</t>
  </si>
  <si>
    <t>A110</t>
  </si>
  <si>
    <t>porcicultura_cria tomate_arbol zanahoria</t>
  </si>
  <si>
    <t>A111</t>
  </si>
  <si>
    <t>porcicultura_cria frijol_arbustivo mora</t>
  </si>
  <si>
    <t>A112</t>
  </si>
  <si>
    <t>porcicultura_cria frijol_arbustivo zanahoria</t>
  </si>
  <si>
    <t>A113</t>
  </si>
  <si>
    <t>porcicultura_cria mora zanahoria</t>
  </si>
  <si>
    <t>A114</t>
  </si>
  <si>
    <t>papa_pastusa papa_criolla aguacate_hass</t>
  </si>
  <si>
    <t>A115</t>
  </si>
  <si>
    <t>papa_pastusa papa_criolla tomate_arbol</t>
  </si>
  <si>
    <t>A116</t>
  </si>
  <si>
    <t>papa_pastusa papa_criolla frijol_arbustivo</t>
  </si>
  <si>
    <t>A117</t>
  </si>
  <si>
    <t>papa_pastusa papa_criolla mora</t>
  </si>
  <si>
    <t>A118</t>
  </si>
  <si>
    <t>papa_pastusa papa_criolla zanahoria</t>
  </si>
  <si>
    <t>A119</t>
  </si>
  <si>
    <t>papa_pastusa aguacate_hass tomate_arbol</t>
  </si>
  <si>
    <t>A120</t>
  </si>
  <si>
    <t>papa_pastusa aguacate_hass frijol_arbustivo</t>
  </si>
  <si>
    <t>A121</t>
  </si>
  <si>
    <t>papa_pastusa aguacate_hass zanahoria</t>
  </si>
  <si>
    <t>A122</t>
  </si>
  <si>
    <t>papa_pastusa tomate_arbol frijol_arbustivo</t>
  </si>
  <si>
    <t>A123</t>
  </si>
  <si>
    <t>papa_pastusa tomate_arbol mora</t>
  </si>
  <si>
    <t>A124</t>
  </si>
  <si>
    <t>papa_pastusa tomate_arbol zanahoria</t>
  </si>
  <si>
    <t>A125</t>
  </si>
  <si>
    <t>papa_pastusa frijol_arbustivo mora</t>
  </si>
  <si>
    <t>A126</t>
  </si>
  <si>
    <t>papa_pastusa frijol_arbustivo zanahoria</t>
  </si>
  <si>
    <t>A127</t>
  </si>
  <si>
    <t>papa_pastusa mora zanahoria</t>
  </si>
  <si>
    <t>A128</t>
  </si>
  <si>
    <t>papa_criolla aguacate_hass tomate_arbol</t>
  </si>
  <si>
    <t>A129</t>
  </si>
  <si>
    <t>papa_criolla aguacate_hass frijol_arbustivo</t>
  </si>
  <si>
    <t>A130</t>
  </si>
  <si>
    <t>papa_criolla aguacate_hass zanahoria</t>
  </si>
  <si>
    <t>A131</t>
  </si>
  <si>
    <t>papa_criolla tomate_arbol frijol_arbustivo</t>
  </si>
  <si>
    <t>A132</t>
  </si>
  <si>
    <t>papa_criolla tomate_arbol mora</t>
  </si>
  <si>
    <t>A133</t>
  </si>
  <si>
    <t>papa_criolla tomate_arbol zanahoria</t>
  </si>
  <si>
    <t>A134</t>
  </si>
  <si>
    <t>papa_criolla frijol_arbustivo mora</t>
  </si>
  <si>
    <t>A135</t>
  </si>
  <si>
    <t>papa_criolla frijol_arbustivo zanahoria</t>
  </si>
  <si>
    <t>A136</t>
  </si>
  <si>
    <t>papa_criolla mora zanahoria</t>
  </si>
  <si>
    <t>A137</t>
  </si>
  <si>
    <t>aguacate_hass tomate_arbol frijol_arbustivo</t>
  </si>
  <si>
    <t>A138</t>
  </si>
  <si>
    <t>aguacate_hass tomate_arbol zanahoria</t>
  </si>
  <si>
    <t>A139</t>
  </si>
  <si>
    <t>aguacate_hass frijol_arbustivo zanahoria</t>
  </si>
  <si>
    <t>A140</t>
  </si>
  <si>
    <t>tomate_arbol frijol_arbustivo mora</t>
  </si>
  <si>
    <t>A141</t>
  </si>
  <si>
    <t>tomate_arbol frijol_arbustivo zanahoria</t>
  </si>
  <si>
    <t>A142</t>
  </si>
  <si>
    <t>tomate_arbol mora zanahoria</t>
  </si>
  <si>
    <t>A143</t>
  </si>
  <si>
    <t>frijol_arbustivo mora zanahoria</t>
  </si>
  <si>
    <t>A144</t>
  </si>
  <si>
    <t>A145</t>
  </si>
  <si>
    <t>A146</t>
  </si>
  <si>
    <t>A147</t>
  </si>
  <si>
    <t>A148</t>
  </si>
  <si>
    <t>A149</t>
  </si>
  <si>
    <t>A150</t>
  </si>
  <si>
    <t>ganaderia_leche cafe</t>
  </si>
  <si>
    <t>A151</t>
  </si>
  <si>
    <t>A152</t>
  </si>
  <si>
    <t>A153</t>
  </si>
  <si>
    <t>A154</t>
  </si>
  <si>
    <t>A155</t>
  </si>
  <si>
    <t>cafe aguacate_hass</t>
  </si>
  <si>
    <t>A156</t>
  </si>
  <si>
    <t>cafe frijol_arbustivo</t>
  </si>
  <si>
    <t>A157</t>
  </si>
  <si>
    <t>cafe mora</t>
  </si>
  <si>
    <t>A158</t>
  </si>
  <si>
    <t>cafe zanahoria</t>
  </si>
  <si>
    <t>A159</t>
  </si>
  <si>
    <t>A160</t>
  </si>
  <si>
    <t>A161</t>
  </si>
  <si>
    <t>A162</t>
  </si>
  <si>
    <t>A163</t>
  </si>
  <si>
    <t>A164</t>
  </si>
  <si>
    <t>ganaderia_leche cafe aguacate_hass</t>
  </si>
  <si>
    <t>A165</t>
  </si>
  <si>
    <t>ganaderia_leche cafe frijol_arbustivo</t>
  </si>
  <si>
    <t>A166</t>
  </si>
  <si>
    <t>ganaderia_leche cafe mora</t>
  </si>
  <si>
    <t>A167</t>
  </si>
  <si>
    <t>ganaderia_leche cafe zanahoria</t>
  </si>
  <si>
    <t>A168</t>
  </si>
  <si>
    <t>A169</t>
  </si>
  <si>
    <t>A170</t>
  </si>
  <si>
    <t>A171</t>
  </si>
  <si>
    <t>A172</t>
  </si>
  <si>
    <t>A173</t>
  </si>
  <si>
    <t>cafe aguacate_hass zanahoria</t>
  </si>
  <si>
    <t>A174</t>
  </si>
  <si>
    <t>cafe frijol_arbustivo mora</t>
  </si>
  <si>
    <t>A175</t>
  </si>
  <si>
    <t>cafe frijol_arbustivo zanahoria</t>
  </si>
  <si>
    <t>A176</t>
  </si>
  <si>
    <t>cafe mora zanahoria</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</si>
  <si>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</si>
  <si>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</si>
  <si>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</si>
  <si>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</si>
  <si>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</si>
  <si>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</si>
  <si>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</si>
  <si>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</si>
  <si>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</si>
  <si>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</si>
  <si>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</si>
  <si>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</si>
  <si>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</si>
  <si>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</si>
  <si>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</si>
  <si>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</si>
  <si>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</si>
  <si>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</si>
  <si>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</si>
  <si>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</si>
  <si>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</si>
  <si>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</si>
  <si>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</si>
  <si>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</si>
  <si>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</si>
  <si>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</si>
  <si>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</si>
  <si>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</si>
  <si>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</si>
  <si>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</si>
  <si>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</si>
  <si>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</si>
  <si>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</si>
  <si>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</si>
  <si>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</si>
  <si>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</si>
  <si>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</si>
  <si>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</si>
  <si>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</si>
  <si>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</si>
  <si>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</si>
  <si>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</si>
  <si>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</si>
  <si>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</si>
  <si>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</si>
  <si>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</si>
  <si>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</si>
  <si>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</si>
  <si>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</si>
  <si>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</si>
  <si>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</si>
  <si>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</si>
  <si>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</si>
  <si>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</si>
  <si>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</si>
  <si>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</si>
  <si>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</si>
  <si>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</si>
  <si>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</si>
  <si>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</si>
  <si>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</si>
  <si>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</si>
  <si>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</si>
  <si>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</si>
  <si>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</si>
  <si>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</si>
  <si>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</si>
  <si>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</si>
  <si>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</si>
  <si>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</si>
  <si>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</si>
  <si>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</si>
  <si>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</si>
  <si>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</si>
  <si>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</si>
  <si>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</si>
  <si>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</si>
  <si>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</si>
  <si>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</si>
  <si>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</si>
  <si>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</si>
  <si>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</si>
  <si>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</si>
  <si>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</si>
  <si>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</si>
  <si>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</si>
  <si>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</si>
  <si>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</si>
  <si>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</si>
  <si>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</si>
  <si>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</si>
  <si>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</si>
  <si>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</si>
  <si>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</si>
  <si>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</si>
  <si>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</si>
  <si>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</si>
  <si>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</si>
  <si>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</si>
  <si>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</si>
  <si>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</si>
  <si>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</si>
  <si>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</si>
  <si>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</si>
  <si>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</si>
  <si>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</si>
  <si>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</si>
  <si>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</si>
  <si>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</si>
  <si>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</si>
  <si>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</si>
  <si>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</si>
  <si>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</si>
  <si>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</si>
  <si>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</si>
  <si>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</si>
  <si>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</si>
  <si>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</si>
  <si>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</si>
  <si>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</si>
  <si>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A297</t>
  </si>
  <si>
    <t>A298</t>
  </si>
  <si>
    <t>A299</t>
  </si>
  <si>
    <t>A300</t>
  </si>
  <si>
    <t>A301</t>
  </si>
  <si>
    <t>A302</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</si>
  <si>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</si>
  <si>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</si>
  <si>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</si>
  <si>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</si>
  <si>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</si>
  <si>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</si>
  <si>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</si>
  <si>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</si>
  <si>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</si>
  <si>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</si>
  <si>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</si>
  <si>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</si>
  <si>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</si>
  <si>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</si>
  <si>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</si>
  <si>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</si>
  <si>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</si>
  <si>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</si>
  <si>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</si>
  <si>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</si>
  <si>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</si>
  <si>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</si>
  <si>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</si>
  <si>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</si>
  <si>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</si>
  <si>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piscicultura_trucha papa_pastusa</t>
  </si>
  <si>
    <t>A328</t>
  </si>
  <si>
    <t>piscicultura_trucha papa_criolla</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</si>
  <si>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</si>
  <si>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</si>
  <si>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</si>
  <si>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</si>
  <si>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</si>
  <si>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</si>
  <si>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</si>
  <si>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</si>
  <si>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</si>
  <si>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</si>
  <si>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</si>
  <si>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</si>
  <si>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</si>
  <si>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</si>
  <si>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</si>
  <si>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</si>
  <si>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</si>
  <si>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</si>
  <si>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</si>
  <si>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</si>
  <si>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</si>
  <si>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</si>
  <si>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</si>
  <si>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</si>
  <si>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</si>
  <si>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</si>
  <si>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</si>
  <si>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ganaderia_leche piscicultura_trucha papa_pastusa</t>
  </si>
  <si>
    <t>A356</t>
  </si>
  <si>
    <t>ganaderia_leche piscicultura_trucha papa_criolla</t>
  </si>
  <si>
    <t>A357</t>
  </si>
  <si>
    <t>ganaderia_leche piscicultura_trucha aguacate_hass</t>
  </si>
  <si>
    <t>A358</t>
  </si>
  <si>
    <t>ganaderia_leche piscicultura_trucha tomate_arbol</t>
  </si>
  <si>
    <t>A359</t>
  </si>
  <si>
    <t>ganaderia_leche piscicultura_trucha frijol_arbustivo</t>
  </si>
  <si>
    <t>A360</t>
  </si>
  <si>
    <t>ganaderia_leche piscicultura_trucha mora</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</si>
  <si>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</si>
  <si>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</si>
  <si>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</si>
  <si>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</si>
  <si>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</si>
  <si>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</si>
  <si>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</si>
  <si>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</si>
  <si>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</si>
  <si>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</si>
  <si>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</si>
  <si>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</si>
  <si>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</si>
  <si>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</si>
  <si>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</si>
  <si>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</si>
  <si>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</si>
  <si>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</si>
  <si>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</si>
  <si>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</si>
  <si>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</si>
  <si>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</si>
  <si>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</si>
  <si>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</si>
  <si>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</si>
  <si>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</si>
  <si>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</si>
  <si>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</si>
  <si>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</si>
  <si>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</si>
  <si>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</si>
  <si>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</si>
  <si>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</si>
  <si>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</si>
  <si>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</si>
  <si>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</si>
  <si>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</si>
  <si>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</si>
  <si>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</si>
  <si>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</si>
  <si>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</si>
  <si>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</si>
  <si>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</si>
  <si>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piscicultura_trucha papa_pastusa papa_criolla</t>
  </si>
  <si>
    <t>A404</t>
  </si>
  <si>
    <t>piscicultura_trucha papa_pastusa aguacate_hass</t>
  </si>
  <si>
    <t>A405</t>
  </si>
  <si>
    <t>piscicultura_trucha papa_pastusa tomate_arbol</t>
  </si>
  <si>
    <t>A406</t>
  </si>
  <si>
    <t>piscicultura_trucha papa_pastusa frijol_arbustivo</t>
  </si>
  <si>
    <t>A407</t>
  </si>
  <si>
    <t>piscicultura_trucha papa_pastusa mora</t>
  </si>
  <si>
    <t>A408</t>
  </si>
  <si>
    <t>piscicultura_trucha papa_criolla aguacate_hass</t>
  </si>
  <si>
    <t>A409</t>
  </si>
  <si>
    <t>piscicultura_trucha papa_criolla tomate_arbol</t>
  </si>
  <si>
    <t>A410</t>
  </si>
  <si>
    <t>piscicultura_trucha papa_criolla frijol_arbustivo</t>
  </si>
  <si>
    <t>A411</t>
  </si>
  <si>
    <t>piscicultura_trucha papa_criolla mora</t>
  </si>
  <si>
    <t>A412</t>
  </si>
  <si>
    <t>piscicultura_trucha aguacate_hass tomate_arbol</t>
  </si>
  <si>
    <t>A413</t>
  </si>
  <si>
    <t>piscicultura_trucha aguacate_hass frijol_arbustivo</t>
  </si>
  <si>
    <t>A414</t>
  </si>
  <si>
    <t>piscicultura_trucha tomate_arbol frijol_arbustivo</t>
  </si>
  <si>
    <t>A415</t>
  </si>
  <si>
    <t>piscicultura_trucha tomate_arbol mora</t>
  </si>
  <si>
    <t>A416</t>
  </si>
  <si>
    <t>piscicultura_trucha frijol_arbustivo mora</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</si>
  <si>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</si>
  <si>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</si>
  <si>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</si>
  <si>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</si>
  <si>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</si>
  <si>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</si>
  <si>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</si>
  <si>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</si>
  <si>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</si>
  <si>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</si>
  <si>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</si>
  <si>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</si>
  <si>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</si>
  <si>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</si>
  <si>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</si>
  <si>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</si>
  <si>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</si>
  <si>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</si>
  <si>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</si>
  <si>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</si>
  <si>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</si>
  <si>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</si>
  <si>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</si>
  <si>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</si>
  <si>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</si>
  <si>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</si>
  <si>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</si>
  <si>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</si>
  <si>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</si>
  <si>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</si>
  <si>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</si>
  <si>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</si>
  <si>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</si>
  <si>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</si>
  <si>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</si>
  <si>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</si>
  <si>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</si>
  <si>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</si>
  <si>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</si>
  <si>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</si>
  <si>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</si>
  <si>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</si>
  <si>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</si>
  <si>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</si>
  <si>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</si>
  <si>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</si>
  <si>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</si>
  <si>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</si>
  <si>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</si>
  <si>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</si>
  <si>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</si>
  <si>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</si>
  <si>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</si>
  <si>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</si>
  <si>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</si>
  <si>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</si>
  <si>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</si>
  <si>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</si>
  <si>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</si>
  <si>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porcicultura_cria papa_pastusa papa_criolla frijol_arbustivo</t>
  </si>
  <si>
    <t>A476</t>
  </si>
  <si>
    <t>A477</t>
  </si>
  <si>
    <t>A478</t>
  </si>
  <si>
    <t>A479</t>
  </si>
  <si>
    <t>A480</t>
  </si>
  <si>
    <t>A481</t>
  </si>
  <si>
    <t>A482</t>
  </si>
  <si>
    <t>A483</t>
  </si>
  <si>
    <t>A484</t>
  </si>
  <si>
    <t>A485</t>
  </si>
  <si>
    <t>A486</t>
  </si>
  <si>
    <t>A487</t>
  </si>
  <si>
    <t>A488</t>
  </si>
  <si>
    <t>A489</t>
  </si>
  <si>
    <t>A490</t>
  </si>
  <si>
    <t>A491</t>
  </si>
  <si>
    <t>A492</t>
  </si>
  <si>
    <t>A493</t>
  </si>
  <si>
    <t>A494</t>
  </si>
  <si>
    <t>A495</t>
  </si>
  <si>
    <t>A496</t>
  </si>
  <si>
    <t>A497</t>
  </si>
  <si>
    <t>A498</t>
  </si>
  <si>
    <t>A499</t>
  </si>
  <si>
    <t>A500</t>
  </si>
  <si>
    <t>A501</t>
  </si>
  <si>
    <t>A502</t>
  </si>
  <si>
    <t>A503</t>
  </si>
  <si>
    <t>A504</t>
  </si>
  <si>
    <t>A505</t>
  </si>
  <si>
    <t>A506</t>
  </si>
  <si>
    <t>A507</t>
  </si>
  <si>
    <t>A508</t>
  </si>
  <si>
    <t>A509</t>
  </si>
  <si>
    <t>A510</t>
  </si>
  <si>
    <t>A511</t>
  </si>
  <si>
    <t>A512</t>
  </si>
  <si>
    <t>A513</t>
  </si>
  <si>
    <t>A514</t>
  </si>
  <si>
    <t>A515</t>
  </si>
  <si>
    <t>A516</t>
  </si>
  <si>
    <t>A517</t>
  </si>
  <si>
    <t>A518</t>
  </si>
  <si>
    <t>A519</t>
  </si>
  <si>
    <t>A520</t>
  </si>
  <si>
    <t>A521</t>
  </si>
  <si>
    <t>A522</t>
  </si>
  <si>
    <t>A523</t>
  </si>
  <si>
    <t>A524</t>
  </si>
  <si>
    <t>A525</t>
  </si>
  <si>
    <t>A526</t>
  </si>
  <si>
    <t>A527</t>
  </si>
  <si>
    <t>A528</t>
  </si>
  <si>
    <t>A529</t>
  </si>
  <si>
    <t>A530</t>
  </si>
  <si>
    <t>A531</t>
  </si>
  <si>
    <t>A532</t>
  </si>
  <si>
    <t>A533</t>
  </si>
  <si>
    <t>A534</t>
  </si>
  <si>
    <t>A535</t>
  </si>
  <si>
    <t>A536</t>
  </si>
  <si>
    <t>A537</t>
  </si>
  <si>
    <t>ganaderia_leche piscicultura_trucha zanahoria</t>
  </si>
  <si>
    <t>A538</t>
  </si>
  <si>
    <t>A539</t>
  </si>
  <si>
    <t>A540</t>
  </si>
  <si>
    <t>A541</t>
  </si>
  <si>
    <t>A542</t>
  </si>
  <si>
    <t>A543</t>
  </si>
  <si>
    <t>A544</t>
  </si>
  <si>
    <t>A545</t>
  </si>
  <si>
    <t>A546</t>
  </si>
  <si>
    <t>A547</t>
  </si>
  <si>
    <t>A548</t>
  </si>
  <si>
    <t>A549</t>
  </si>
  <si>
    <t>A550</t>
  </si>
  <si>
    <t>A551</t>
  </si>
  <si>
    <t>A552</t>
  </si>
  <si>
    <t>A553</t>
  </si>
  <si>
    <t>A554</t>
  </si>
  <si>
    <t>A555</t>
  </si>
  <si>
    <t>A556</t>
  </si>
  <si>
    <t>A557</t>
  </si>
  <si>
    <t>A558</t>
  </si>
  <si>
    <t>A559</t>
  </si>
  <si>
    <t>A560</t>
  </si>
  <si>
    <t>A561</t>
  </si>
  <si>
    <t>A562</t>
  </si>
  <si>
    <t>A563</t>
  </si>
  <si>
    <t>A564</t>
  </si>
  <si>
    <t>A565</t>
  </si>
  <si>
    <t>A566</t>
  </si>
  <si>
    <t>A567</t>
  </si>
  <si>
    <t>A568</t>
  </si>
  <si>
    <t>A569</t>
  </si>
  <si>
    <t>A570</t>
  </si>
  <si>
    <t>A571</t>
  </si>
  <si>
    <t>A572</t>
  </si>
  <si>
    <t>A573</t>
  </si>
  <si>
    <t>A574</t>
  </si>
  <si>
    <t>A575</t>
  </si>
  <si>
    <t>A576</t>
  </si>
  <si>
    <t>A577</t>
  </si>
  <si>
    <t>A578</t>
  </si>
  <si>
    <t>A579</t>
  </si>
  <si>
    <t>A580</t>
  </si>
  <si>
    <t>A581</t>
  </si>
  <si>
    <t>A582</t>
  </si>
  <si>
    <t>A583</t>
  </si>
  <si>
    <t>A584</t>
  </si>
  <si>
    <t>A585</t>
  </si>
  <si>
    <t>A586</t>
  </si>
  <si>
    <t>A587</t>
  </si>
  <si>
    <t>A588</t>
  </si>
  <si>
    <t>A589</t>
  </si>
  <si>
    <t>A590</t>
  </si>
  <si>
    <t>A591</t>
  </si>
  <si>
    <t>A592</t>
  </si>
  <si>
    <t>A593</t>
  </si>
  <si>
    <t>A594</t>
  </si>
  <si>
    <t>A595</t>
  </si>
  <si>
    <t>A596</t>
  </si>
  <si>
    <t>A597</t>
  </si>
  <si>
    <t>A598</t>
  </si>
  <si>
    <t>A599</t>
  </si>
  <si>
    <t>A600</t>
  </si>
  <si>
    <t>A601</t>
  </si>
  <si>
    <t>A602</t>
  </si>
  <si>
    <t>A603</t>
  </si>
  <si>
    <t>piscicultura_trucha papa_pastusa zanahoria</t>
  </si>
  <si>
    <t>A604</t>
  </si>
  <si>
    <t>A605</t>
  </si>
  <si>
    <t>A606</t>
  </si>
  <si>
    <t>A607</t>
  </si>
  <si>
    <t>A608</t>
  </si>
  <si>
    <t>piscicultura_trucha papa_criolla zanahoria</t>
  </si>
  <si>
    <t>A609</t>
  </si>
  <si>
    <t>A610</t>
  </si>
  <si>
    <t>A611</t>
  </si>
  <si>
    <t>piscicultura_trucha aguacate_hass zanahoria</t>
  </si>
  <si>
    <t>A612</t>
  </si>
  <si>
    <t>A613</t>
  </si>
  <si>
    <t>A614</t>
  </si>
  <si>
    <t>piscicultura_trucha tomate_arbol zanahoria</t>
  </si>
  <si>
    <t>A615</t>
  </si>
  <si>
    <t>A616</t>
  </si>
  <si>
    <t>piscicultura_trucha frijol_arbustivo zanahoria</t>
  </si>
  <si>
    <t>A617</t>
  </si>
  <si>
    <t>piscicultura_trucha mora zanahoria</t>
  </si>
  <si>
    <t>A618</t>
  </si>
  <si>
    <t>A619</t>
  </si>
  <si>
    <t>A620</t>
  </si>
  <si>
    <t>A621</t>
  </si>
  <si>
    <t>A622</t>
  </si>
  <si>
    <t>A623</t>
  </si>
  <si>
    <t>A624</t>
  </si>
  <si>
    <t>A625</t>
  </si>
  <si>
    <t>A626</t>
  </si>
  <si>
    <t>A627</t>
  </si>
  <si>
    <t>A628</t>
  </si>
  <si>
    <t>A629</t>
  </si>
  <si>
    <t>A630</t>
  </si>
  <si>
    <t>A631</t>
  </si>
  <si>
    <t>A632</t>
  </si>
  <si>
    <t>A633</t>
  </si>
  <si>
    <t>A634</t>
  </si>
  <si>
    <t>A635</t>
  </si>
  <si>
    <t>A636</t>
  </si>
  <si>
    <t>A637</t>
  </si>
  <si>
    <t>A638</t>
  </si>
  <si>
    <t>A639</t>
  </si>
  <si>
    <t>A640</t>
  </si>
  <si>
    <t>A641</t>
  </si>
  <si>
    <t>A642</t>
  </si>
  <si>
    <t>A643</t>
  </si>
  <si>
    <t>A644</t>
  </si>
  <si>
    <t>A645</t>
  </si>
  <si>
    <t>A646</t>
  </si>
  <si>
    <t>A647</t>
  </si>
  <si>
    <t>A648</t>
  </si>
  <si>
    <t>A649</t>
  </si>
  <si>
    <t>A650</t>
  </si>
  <si>
    <t>A651</t>
  </si>
  <si>
    <t>A652</t>
  </si>
  <si>
    <t>A653</t>
  </si>
  <si>
    <t>A654</t>
  </si>
  <si>
    <t>A655</t>
  </si>
  <si>
    <t>A656</t>
  </si>
  <si>
    <t>A657</t>
  </si>
  <si>
    <t>A658</t>
  </si>
  <si>
    <t>A659</t>
  </si>
  <si>
    <t>A660</t>
  </si>
  <si>
    <t>A661</t>
  </si>
  <si>
    <t>A662</t>
  </si>
  <si>
    <t>A663</t>
  </si>
  <si>
    <t>A664</t>
  </si>
  <si>
    <t>A665</t>
  </si>
  <si>
    <t>A666</t>
  </si>
  <si>
    <t>A667</t>
  </si>
  <si>
    <t>A668</t>
  </si>
  <si>
    <t>A669</t>
  </si>
  <si>
    <t>A670</t>
  </si>
  <si>
    <t>A671</t>
  </si>
  <si>
    <t>A672</t>
  </si>
  <si>
    <t>A673</t>
  </si>
  <si>
    <t>A674</t>
  </si>
  <si>
    <t>A675</t>
  </si>
  <si>
    <t>A676</t>
  </si>
  <si>
    <t>A677</t>
  </si>
  <si>
    <t>A678</t>
  </si>
  <si>
    <t>A679</t>
  </si>
  <si>
    <t>A680</t>
  </si>
  <si>
    <t>A681</t>
  </si>
  <si>
    <t>A682</t>
  </si>
  <si>
    <t>A683</t>
  </si>
  <si>
    <t>A684</t>
  </si>
  <si>
    <t>A685</t>
  </si>
  <si>
    <t>A686</t>
  </si>
  <si>
    <t>A687</t>
  </si>
  <si>
    <t>A688</t>
  </si>
  <si>
    <t>A689</t>
  </si>
  <si>
    <t>A690</t>
  </si>
  <si>
    <t>A691</t>
  </si>
  <si>
    <t>A692</t>
  </si>
  <si>
    <t>A693</t>
  </si>
  <si>
    <t>A694</t>
  </si>
  <si>
    <t>A695</t>
  </si>
  <si>
    <t>A696</t>
  </si>
  <si>
    <t>A697</t>
  </si>
  <si>
    <t>A698</t>
  </si>
  <si>
    <t>A699</t>
  </si>
  <si>
    <t>A700</t>
  </si>
  <si>
    <t>A701</t>
  </si>
  <si>
    <t>A702</t>
  </si>
  <si>
    <t>A703</t>
  </si>
  <si>
    <t>A704</t>
  </si>
  <si>
    <t>A705</t>
  </si>
  <si>
    <t>A706</t>
  </si>
  <si>
    <t>A707</t>
  </si>
  <si>
    <t>A708</t>
  </si>
  <si>
    <t>A709</t>
  </si>
  <si>
    <t>A710</t>
  </si>
  <si>
    <t>A711</t>
  </si>
  <si>
    <t>A712</t>
  </si>
  <si>
    <t>A713</t>
  </si>
  <si>
    <t>A714</t>
  </si>
  <si>
    <t>A715</t>
  </si>
  <si>
    <t>A716</t>
  </si>
  <si>
    <t>A717</t>
  </si>
  <si>
    <t>A718</t>
  </si>
  <si>
    <t>A719</t>
  </si>
  <si>
    <t>A720</t>
  </si>
  <si>
    <t>A721</t>
  </si>
  <si>
    <t>A722</t>
  </si>
  <si>
    <t>A723</t>
  </si>
  <si>
    <t>A724</t>
  </si>
  <si>
    <t>A725</t>
  </si>
  <si>
    <t>A726</t>
  </si>
  <si>
    <t>A727</t>
  </si>
  <si>
    <t>A728</t>
  </si>
  <si>
    <t>A729</t>
  </si>
  <si>
    <t>A730</t>
  </si>
  <si>
    <t>A731</t>
  </si>
  <si>
    <t>A732</t>
  </si>
  <si>
    <t>A733</t>
  </si>
  <si>
    <t>A734</t>
  </si>
  <si>
    <t>A735</t>
  </si>
  <si>
    <t>A736</t>
  </si>
  <si>
    <t>A737</t>
  </si>
  <si>
    <t>A738</t>
  </si>
  <si>
    <t>A739</t>
  </si>
  <si>
    <t>A740</t>
  </si>
  <si>
    <t>A741</t>
  </si>
  <si>
    <t>A742</t>
  </si>
  <si>
    <t>A743</t>
  </si>
  <si>
    <t>A744</t>
  </si>
  <si>
    <t>A745</t>
  </si>
  <si>
    <t>A746</t>
  </si>
  <si>
    <t>A747</t>
  </si>
  <si>
    <t>A748</t>
  </si>
  <si>
    <t>A749</t>
  </si>
  <si>
    <t>A750</t>
  </si>
  <si>
    <t>A751</t>
  </si>
  <si>
    <t>A752</t>
  </si>
  <si>
    <t>A753</t>
  </si>
  <si>
    <t>A754</t>
  </si>
  <si>
    <t>A755</t>
  </si>
  <si>
    <t>A756</t>
  </si>
  <si>
    <t>A757</t>
  </si>
  <si>
    <t>A758</t>
  </si>
  <si>
    <t>A759</t>
  </si>
  <si>
    <t>A760</t>
  </si>
  <si>
    <t>A761</t>
  </si>
  <si>
    <t>A762</t>
  </si>
  <si>
    <t>A763</t>
  </si>
  <si>
    <t>A764</t>
  </si>
  <si>
    <t>A765</t>
  </si>
  <si>
    <t>A766</t>
  </si>
  <si>
    <t>A767</t>
  </si>
  <si>
    <t>A768</t>
  </si>
  <si>
    <t>A769</t>
  </si>
  <si>
    <t>A770</t>
  </si>
  <si>
    <t>A771</t>
  </si>
  <si>
    <t>A772</t>
  </si>
  <si>
    <t>A773</t>
  </si>
  <si>
    <t>A774</t>
  </si>
  <si>
    <t>A775</t>
  </si>
  <si>
    <t>A776</t>
  </si>
  <si>
    <t>A777</t>
  </si>
  <si>
    <t>A778</t>
  </si>
  <si>
    <t>A779</t>
  </si>
  <si>
    <t>A780</t>
  </si>
  <si>
    <t>A781</t>
  </si>
  <si>
    <t>A782</t>
  </si>
  <si>
    <t>A783</t>
  </si>
  <si>
    <t>A784</t>
  </si>
  <si>
    <t>A785</t>
  </si>
  <si>
    <t>A786</t>
  </si>
  <si>
    <t>A787</t>
  </si>
  <si>
    <t>A788</t>
  </si>
  <si>
    <t>A789</t>
  </si>
  <si>
    <t>A790</t>
  </si>
  <si>
    <t>A791</t>
  </si>
  <si>
    <t>A792</t>
  </si>
  <si>
    <t>A793</t>
  </si>
  <si>
    <t>A794</t>
  </si>
  <si>
    <t>A795</t>
  </si>
  <si>
    <t>A796</t>
  </si>
  <si>
    <t>A797</t>
  </si>
  <si>
    <t>A798</t>
  </si>
  <si>
    <t>A799</t>
  </si>
  <si>
    <t>A800</t>
  </si>
  <si>
    <t>A801</t>
  </si>
  <si>
    <t>A802</t>
  </si>
  <si>
    <t>A803</t>
  </si>
  <si>
    <t>A804</t>
  </si>
  <si>
    <t>A805</t>
  </si>
  <si>
    <t>avicultura_postura papa_pastusa papa_criolla frijol_arbustivo</t>
  </si>
  <si>
    <t>A806</t>
  </si>
  <si>
    <t>A807</t>
  </si>
  <si>
    <t>A808</t>
  </si>
  <si>
    <t>A809</t>
  </si>
  <si>
    <t>A810</t>
  </si>
  <si>
    <t>A811</t>
  </si>
  <si>
    <t>A812</t>
  </si>
  <si>
    <t>A813</t>
  </si>
  <si>
    <t>A814</t>
  </si>
  <si>
    <t>A815</t>
  </si>
  <si>
    <t>A816</t>
  </si>
  <si>
    <t>A817</t>
  </si>
  <si>
    <t>A818</t>
  </si>
  <si>
    <t>A819</t>
  </si>
  <si>
    <t>A820</t>
  </si>
  <si>
    <t>A821</t>
  </si>
  <si>
    <t>A822</t>
  </si>
  <si>
    <t>A823</t>
  </si>
  <si>
    <t>A824</t>
  </si>
  <si>
    <t>A825</t>
  </si>
  <si>
    <t>A826</t>
  </si>
  <si>
    <t>A827</t>
  </si>
  <si>
    <t>A828</t>
  </si>
  <si>
    <t>A829</t>
  </si>
  <si>
    <t>A830</t>
  </si>
  <si>
    <t>A831</t>
  </si>
  <si>
    <t>A832</t>
  </si>
  <si>
    <t>A833</t>
  </si>
  <si>
    <t>A834</t>
  </si>
  <si>
    <t>A835</t>
  </si>
  <si>
    <t>A836</t>
  </si>
  <si>
    <t>A837</t>
  </si>
  <si>
    <t>A838</t>
  </si>
  <si>
    <t>A839</t>
  </si>
  <si>
    <t>A840</t>
  </si>
  <si>
    <t>A841</t>
  </si>
  <si>
    <t>A842</t>
  </si>
  <si>
    <t>A843</t>
  </si>
  <si>
    <t>A844</t>
  </si>
  <si>
    <t>A845</t>
  </si>
  <si>
    <t>A846</t>
  </si>
  <si>
    <t>A847</t>
  </si>
  <si>
    <t>A848</t>
  </si>
  <si>
    <t>A849</t>
  </si>
  <si>
    <t>A850</t>
  </si>
  <si>
    <t>A851</t>
  </si>
  <si>
    <t>A852</t>
  </si>
  <si>
    <t>A853</t>
  </si>
  <si>
    <t>A854</t>
  </si>
  <si>
    <t>avicultura_postura cafe</t>
  </si>
  <si>
    <t>A855</t>
  </si>
  <si>
    <t>A856</t>
  </si>
  <si>
    <t>A857</t>
  </si>
  <si>
    <t>porcicultura_cria cafe</t>
  </si>
  <si>
    <t>A858</t>
  </si>
  <si>
    <t>A859</t>
  </si>
  <si>
    <t>A860</t>
  </si>
  <si>
    <t>piscicultura_trucha cafe</t>
  </si>
  <si>
    <t>A861</t>
  </si>
  <si>
    <t>A862</t>
  </si>
  <si>
    <t>papa_pastusa cafe</t>
  </si>
  <si>
    <t>A863</t>
  </si>
  <si>
    <t>A864</t>
  </si>
  <si>
    <t>A865</t>
  </si>
  <si>
    <t>A866</t>
  </si>
  <si>
    <t>A867</t>
  </si>
  <si>
    <t>papa_criolla cafe</t>
  </si>
  <si>
    <t>A868</t>
  </si>
  <si>
    <t>A869</t>
  </si>
  <si>
    <t>A870</t>
  </si>
  <si>
    <t>A871</t>
  </si>
  <si>
    <t>A872</t>
  </si>
  <si>
    <t>A873</t>
  </si>
  <si>
    <t>cafe tomate_arbol</t>
  </si>
  <si>
    <t>A874</t>
  </si>
  <si>
    <t>A875</t>
  </si>
  <si>
    <t>A876</t>
  </si>
  <si>
    <t>A877</t>
  </si>
  <si>
    <t>A878</t>
  </si>
  <si>
    <t>A879</t>
  </si>
  <si>
    <t>A880</t>
  </si>
  <si>
    <t>A881</t>
  </si>
  <si>
    <t>A882</t>
  </si>
  <si>
    <t>A883</t>
  </si>
  <si>
    <t>ganaderia_leche avicultura_postura cafe</t>
  </si>
  <si>
    <t>A884</t>
  </si>
  <si>
    <t>A885</t>
  </si>
  <si>
    <t>A886</t>
  </si>
  <si>
    <t>A887</t>
  </si>
  <si>
    <t>A888</t>
  </si>
  <si>
    <t>A889</t>
  </si>
  <si>
    <t>A890</t>
  </si>
  <si>
    <t>ganaderia_leche porcicultura_cria cafe</t>
  </si>
  <si>
    <t>A891</t>
  </si>
  <si>
    <t>A892</t>
  </si>
  <si>
    <t>A893</t>
  </si>
  <si>
    <t>A894</t>
  </si>
  <si>
    <t>A895</t>
  </si>
  <si>
    <t>A896</t>
  </si>
  <si>
    <t>A897</t>
  </si>
  <si>
    <t>ganaderia_leche piscicultura_trucha cafe</t>
  </si>
  <si>
    <t>A898</t>
  </si>
  <si>
    <t>A899</t>
  </si>
  <si>
    <t>A900</t>
  </si>
  <si>
    <t>A901</t>
  </si>
  <si>
    <t>A902</t>
  </si>
  <si>
    <t>A903</t>
  </si>
  <si>
    <t>ganaderia_leche papa_pastusa cafe</t>
  </si>
  <si>
    <t>A904</t>
  </si>
  <si>
    <t>A905</t>
  </si>
  <si>
    <t>A906</t>
  </si>
  <si>
    <t>A907</t>
  </si>
  <si>
    <t>A908</t>
  </si>
  <si>
    <t>ganaderia_leche papa_criolla cafe</t>
  </si>
  <si>
    <t>A909</t>
  </si>
  <si>
    <t>A910</t>
  </si>
  <si>
    <t>A911</t>
  </si>
  <si>
    <t>A912</t>
  </si>
  <si>
    <t>A913</t>
  </si>
  <si>
    <t>A914</t>
  </si>
  <si>
    <t>ganaderia_leche cafe tomate_arbol</t>
  </si>
  <si>
    <t>A915</t>
  </si>
  <si>
    <t>A916</t>
  </si>
  <si>
    <t>A917</t>
  </si>
  <si>
    <t>A918</t>
  </si>
  <si>
    <t>A919</t>
  </si>
  <si>
    <t>A920</t>
  </si>
  <si>
    <t>A921</t>
  </si>
  <si>
    <t>A922</t>
  </si>
  <si>
    <t>A923</t>
  </si>
  <si>
    <t>avicultura_postura papa_pastusa cafe</t>
  </si>
  <si>
    <t>A924</t>
  </si>
  <si>
    <t>A925</t>
  </si>
  <si>
    <t>A926</t>
  </si>
  <si>
    <t>A927</t>
  </si>
  <si>
    <t>A928</t>
  </si>
  <si>
    <t>avicultura_postura papa_criolla cafe</t>
  </si>
  <si>
    <t>A929</t>
  </si>
  <si>
    <t>A930</t>
  </si>
  <si>
    <t>A931</t>
  </si>
  <si>
    <t>A932</t>
  </si>
  <si>
    <t>A933</t>
  </si>
  <si>
    <t>avicultura_postura cafe aguacate_hass</t>
  </si>
  <si>
    <t>A934</t>
  </si>
  <si>
    <t>avicultura_postura cafe tomate_arbol</t>
  </si>
  <si>
    <t>A935</t>
  </si>
  <si>
    <t>avicultura_postura cafe frijol_arbustivo</t>
  </si>
  <si>
    <t>A936</t>
  </si>
  <si>
    <t>avicultura_postura cafe mora</t>
  </si>
  <si>
    <t>A937</t>
  </si>
  <si>
    <t>A938</t>
  </si>
  <si>
    <t>A939</t>
  </si>
  <si>
    <t>A940</t>
  </si>
  <si>
    <t>A941</t>
  </si>
  <si>
    <t>A942</t>
  </si>
  <si>
    <t>A943</t>
  </si>
  <si>
    <t>porcicultura_cria papa_pastusa cafe</t>
  </si>
  <si>
    <t>A944</t>
  </si>
  <si>
    <t>A945</t>
  </si>
  <si>
    <t>A946</t>
  </si>
  <si>
    <t>A947</t>
  </si>
  <si>
    <t>A948</t>
  </si>
  <si>
    <t>porcicultura_cria papa_criolla cafe</t>
  </si>
  <si>
    <t>A949</t>
  </si>
  <si>
    <t>A950</t>
  </si>
  <si>
    <t>A951</t>
  </si>
  <si>
    <t>A952</t>
  </si>
  <si>
    <t>A953</t>
  </si>
  <si>
    <t>porcicultura_cria cafe aguacate_hass</t>
  </si>
  <si>
    <t>A954</t>
  </si>
  <si>
    <t>porcicultura_cria cafe tomate_arbol</t>
  </si>
  <si>
    <t>A955</t>
  </si>
  <si>
    <t>porcicultura_cria cafe frijol_arbustivo</t>
  </si>
  <si>
    <t>A956</t>
  </si>
  <si>
    <t>porcicultura_cria cafe mora</t>
  </si>
  <si>
    <t>A957</t>
  </si>
  <si>
    <t>A958</t>
  </si>
  <si>
    <t>A959</t>
  </si>
  <si>
    <t>A960</t>
  </si>
  <si>
    <t>A961</t>
  </si>
  <si>
    <t>A962</t>
  </si>
  <si>
    <t>A963</t>
  </si>
  <si>
    <t>piscicultura_trucha papa_pastusa cafe</t>
  </si>
  <si>
    <t>A964</t>
  </si>
  <si>
    <t>A965</t>
  </si>
  <si>
    <t>A966</t>
  </si>
  <si>
    <t>A967</t>
  </si>
  <si>
    <t>A968</t>
  </si>
  <si>
    <t>piscicultura_trucha papa_criolla cafe</t>
  </si>
  <si>
    <t>A969</t>
  </si>
  <si>
    <t>A970</t>
  </si>
  <si>
    <t>A971</t>
  </si>
  <si>
    <t>A972</t>
  </si>
  <si>
    <t>A973</t>
  </si>
  <si>
    <t>piscicultura_trucha cafe aguacate_hass</t>
  </si>
  <si>
    <t>A974</t>
  </si>
  <si>
    <t>piscicultura_trucha cafe tomate_arbol</t>
  </si>
  <si>
    <t>A975</t>
  </si>
  <si>
    <t>piscicultura_trucha cafe frijol_arbustivo</t>
  </si>
  <si>
    <t>A976</t>
  </si>
  <si>
    <t>piscicultura_trucha cafe mora</t>
  </si>
  <si>
    <t>A977</t>
  </si>
  <si>
    <t>A978</t>
  </si>
  <si>
    <t>A979</t>
  </si>
  <si>
    <t>A980</t>
  </si>
  <si>
    <t>A981</t>
  </si>
  <si>
    <t>A982</t>
  </si>
  <si>
    <t>papa_pastusa papa_criolla cafe</t>
  </si>
  <si>
    <t>A983</t>
  </si>
  <si>
    <t>A984</t>
  </si>
  <si>
    <t>A985</t>
  </si>
  <si>
    <t>A986</t>
  </si>
  <si>
    <t>A987</t>
  </si>
  <si>
    <t>papa_pastusa cafe aguacate_hass</t>
  </si>
  <si>
    <t>A988</t>
  </si>
  <si>
    <t>papa_pastusa cafe tomate_arbol</t>
  </si>
  <si>
    <t>A989</t>
  </si>
  <si>
    <t>papa_pastusa cafe frijol_arbustivo</t>
  </si>
  <si>
    <t>A990</t>
  </si>
  <si>
    <t>papa_pastusa cafe mora</t>
  </si>
  <si>
    <t>A991</t>
  </si>
  <si>
    <t>A992</t>
  </si>
  <si>
    <t>A993</t>
  </si>
  <si>
    <t>A994</t>
  </si>
  <si>
    <t>A995</t>
  </si>
  <si>
    <t>A996</t>
  </si>
  <si>
    <t>papa_criolla cafe aguacate_hass</t>
  </si>
  <si>
    <t>A997</t>
  </si>
  <si>
    <t>papa_criolla cafe tomate_arbol</t>
  </si>
  <si>
    <t>A998</t>
  </si>
  <si>
    <t>papa_criolla cafe frijol_arbustivo</t>
  </si>
  <si>
    <t>A999</t>
  </si>
  <si>
    <t>papa_criolla cafe mora</t>
  </si>
  <si>
    <t>A1000</t>
  </si>
  <si>
    <t>A1001</t>
  </si>
  <si>
    <t>A1002</t>
  </si>
  <si>
    <t>A1003</t>
  </si>
  <si>
    <t>A1004</t>
  </si>
  <si>
    <t>A1005</t>
  </si>
  <si>
    <t>cafe aguacate_hass tomate_arbol</t>
  </si>
  <si>
    <t>A1006</t>
  </si>
  <si>
    <t>cafe tomate_arbol frijol_arbustivo</t>
  </si>
  <si>
    <t>A1007</t>
  </si>
  <si>
    <t>cafe tomate_arbol mora</t>
  </si>
  <si>
    <t>A1008</t>
  </si>
  <si>
    <t>A1009</t>
  </si>
  <si>
    <t>A1010</t>
  </si>
  <si>
    <t>A1011</t>
  </si>
  <si>
    <t>A1012</t>
  </si>
  <si>
    <t>A1013</t>
  </si>
  <si>
    <t>A1014</t>
  </si>
  <si>
    <t>A1015</t>
  </si>
  <si>
    <t>A1016</t>
  </si>
  <si>
    <t>A1017</t>
  </si>
  <si>
    <t>A1018</t>
  </si>
  <si>
    <t>A1019</t>
  </si>
  <si>
    <t>A1020</t>
  </si>
  <si>
    <t>A1021</t>
  </si>
  <si>
    <t>A1022</t>
  </si>
  <si>
    <t>A1023</t>
  </si>
  <si>
    <t>A1024</t>
  </si>
  <si>
    <t>A1025</t>
  </si>
  <si>
    <t>A1026</t>
  </si>
  <si>
    <t>A1027</t>
  </si>
  <si>
    <t>A1028</t>
  </si>
  <si>
    <t>A1029</t>
  </si>
  <si>
    <t>A1030</t>
  </si>
  <si>
    <t>A1031</t>
  </si>
  <si>
    <t>A1032</t>
  </si>
  <si>
    <t>A1033</t>
  </si>
  <si>
    <t>A1034</t>
  </si>
  <si>
    <t>A1035</t>
  </si>
  <si>
    <t>A1036</t>
  </si>
  <si>
    <t>A1037</t>
  </si>
  <si>
    <t>A1038</t>
  </si>
  <si>
    <t>A1039</t>
  </si>
  <si>
    <t>A1040</t>
  </si>
  <si>
    <t>A1041</t>
  </si>
  <si>
    <t>A1042</t>
  </si>
  <si>
    <t>A1043</t>
  </si>
  <si>
    <t>A1044</t>
  </si>
  <si>
    <t>A1045</t>
  </si>
  <si>
    <t>A1046</t>
  </si>
  <si>
    <t>A1047</t>
  </si>
  <si>
    <t>A1048</t>
  </si>
  <si>
    <t>A1049</t>
  </si>
  <si>
    <t>A1050</t>
  </si>
  <si>
    <t>A1051</t>
  </si>
  <si>
    <t>A1052</t>
  </si>
  <si>
    <t>A1053</t>
  </si>
  <si>
    <t>A1054</t>
  </si>
  <si>
    <t>A1055</t>
  </si>
  <si>
    <t>A1056</t>
  </si>
  <si>
    <t>A1057</t>
  </si>
  <si>
    <t>A1058</t>
  </si>
  <si>
    <t>A1059</t>
  </si>
  <si>
    <t>A1060</t>
  </si>
  <si>
    <t>A1061</t>
  </si>
  <si>
    <t>A1062</t>
  </si>
  <si>
    <t>A1063</t>
  </si>
  <si>
    <t>A1064</t>
  </si>
  <si>
    <t>A1065</t>
  </si>
  <si>
    <t>A1066</t>
  </si>
  <si>
    <t>A1067</t>
  </si>
  <si>
    <t>A1068</t>
  </si>
  <si>
    <t>avicultura_postura porcicultura_cria</t>
  </si>
  <si>
    <t>A1069</t>
  </si>
  <si>
    <t>A1070</t>
  </si>
  <si>
    <t>A1071</t>
  </si>
  <si>
    <t>A1072</t>
  </si>
  <si>
    <t>A1073</t>
  </si>
  <si>
    <t>A1074</t>
  </si>
  <si>
    <t>A1075</t>
  </si>
  <si>
    <t>A1076</t>
  </si>
  <si>
    <t>A1077</t>
  </si>
  <si>
    <t>A1078</t>
  </si>
  <si>
    <t>A1079</t>
  </si>
  <si>
    <t>A1080</t>
  </si>
  <si>
    <t>A1081</t>
  </si>
  <si>
    <t>A1082</t>
  </si>
  <si>
    <t>A1083</t>
  </si>
  <si>
    <t>A1084</t>
  </si>
  <si>
    <t>A1085</t>
  </si>
  <si>
    <t>A1086</t>
  </si>
  <si>
    <t>A1087</t>
  </si>
  <si>
    <t>A1088</t>
  </si>
  <si>
    <t>A1089</t>
  </si>
  <si>
    <t>A1090</t>
  </si>
  <si>
    <t>A1091</t>
  </si>
  <si>
    <t>A1092</t>
  </si>
  <si>
    <t>A1093</t>
  </si>
  <si>
    <t>A1094</t>
  </si>
  <si>
    <t>A1095</t>
  </si>
  <si>
    <t>A1096</t>
  </si>
  <si>
    <t>A1097</t>
  </si>
  <si>
    <t>A1098</t>
  </si>
  <si>
    <t>A1099</t>
  </si>
  <si>
    <t>A1100</t>
  </si>
  <si>
    <t>A1101</t>
  </si>
  <si>
    <t>A1102</t>
  </si>
  <si>
    <t>A1103</t>
  </si>
  <si>
    <t>A1104</t>
  </si>
  <si>
    <t>A1105</t>
  </si>
  <si>
    <t>A1106</t>
  </si>
  <si>
    <t>A1107</t>
  </si>
  <si>
    <t>A1108</t>
  </si>
  <si>
    <t>A1109</t>
  </si>
  <si>
    <t>A1110</t>
  </si>
  <si>
    <t>A1111</t>
  </si>
  <si>
    <t>A1112</t>
  </si>
  <si>
    <t>A1113</t>
  </si>
  <si>
    <t>A1114</t>
  </si>
  <si>
    <t>A1115</t>
  </si>
  <si>
    <t>A1116</t>
  </si>
  <si>
    <t>A1117</t>
  </si>
  <si>
    <t>A1118</t>
  </si>
  <si>
    <t>A1119</t>
  </si>
  <si>
    <t>A1120</t>
  </si>
  <si>
    <t>A1121</t>
  </si>
  <si>
    <t>A1122</t>
  </si>
  <si>
    <t>A1123</t>
  </si>
  <si>
    <t>A1124</t>
  </si>
  <si>
    <t>A1125</t>
  </si>
  <si>
    <t>A1126</t>
  </si>
  <si>
    <t>A1127</t>
  </si>
  <si>
    <t>A1128</t>
  </si>
  <si>
    <t>A1129</t>
  </si>
  <si>
    <t>A1130</t>
  </si>
  <si>
    <t>A1131</t>
  </si>
  <si>
    <t>A1132</t>
  </si>
  <si>
    <t>A1133</t>
  </si>
  <si>
    <t>A1134</t>
  </si>
  <si>
    <t>A1135</t>
  </si>
  <si>
    <t>A1136</t>
  </si>
  <si>
    <t>Unidad Física Homogénea</t>
  </si>
  <si>
    <t>Área mínima rentable - AMR (ha)</t>
  </si>
  <si>
    <t>UF_Sistema</t>
  </si>
  <si>
    <t>Mínima</t>
  </si>
  <si>
    <t>Máxima</t>
  </si>
  <si>
    <t>Observación</t>
  </si>
  <si>
    <t>NO APLICABLE</t>
  </si>
  <si>
    <t>RESTRICCIÓN POR OPTIMIZACIÓN</t>
  </si>
  <si>
    <t>IMPOSIBILIDAD PARA CONFORMAR PORTAFOLIOS</t>
  </si>
  <si>
    <t>Área estándar Conservación de Ecosistemas (ha)</t>
  </si>
  <si>
    <t>Área estándar Economía del Cuidado (ha)</t>
  </si>
  <si>
    <t>Área estándar Vivienda Rural (ha)</t>
  </si>
  <si>
    <t>Área estándar Infraestructura Productiva (ha)</t>
  </si>
  <si>
    <t>Unidad Agrícola Familiar - UAF (ha)</t>
  </si>
  <si>
    <t xml:space="preserve">APLICABILIDAD </t>
  </si>
  <si>
    <t xml:space="preserve">Adjudicabilidad </t>
  </si>
  <si>
    <t xml:space="preserve">Exclusión </t>
  </si>
  <si>
    <t>Adjudicable condicionada</t>
  </si>
  <si>
    <t>Adjudicabilidad No Condicionada</t>
  </si>
  <si>
    <t>(ha)</t>
  </si>
  <si>
    <t xml:space="preserve">% </t>
  </si>
  <si>
    <t>Con cálculo</t>
  </si>
  <si>
    <t xml:space="preserve">Total </t>
  </si>
  <si>
    <t xml:space="preserve">Sin Cálculo </t>
  </si>
  <si>
    <t>CA</t>
  </si>
  <si>
    <t>ZU</t>
  </si>
  <si>
    <t>Cuenta de ID_Sistema</t>
  </si>
  <si>
    <t>(en blanco)</t>
  </si>
  <si>
    <t>Total general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</si>
</sst>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000"/>
    <numFmt numFmtId="165" formatCode="#,##0.0"/>
    <numFmt numFmtId="166" formatCode="0.0000"/>
    <numFmt numFmtId="167" formatCode="#,##0.000"/>
    <numFmt numFmtId="168" formatCode="0.0%"/>
  </numFmts>
  <fonts count="17">
    <font>
      <sz val="11"/>
      <color rgb="FF000000"/>
      <name val="Calibri"/>
      <family val="2"/>
      <scheme val="minor"/>
    </font>
    <font>
      <b/>
      <sz val="11"/>
      <color rgb="FF000000"/>
      <name val="Calibri"/>
    </font>
    <font>
      <sz val="9"/>
      <color rgb="FF000000"/>
      <name val="Arial"/>
    </font>
    <font>
      <sz val="11"/>
      <color rgb="FF000000"/>
      <name val="Calibri"/>
    </font>
    <font>
      <sz val="11"/>
      <color rgb="FFFFFFFF"/>
      <name val="Calibri"/>
    </font>
    <font>
      <sz val="11"/>
      <color theme="1"/>
      <name val="Calibri"/>
      <family val="2"/>
    </font>
    <font>
      <b/>
      <sz val="11"/>
      <color theme="1"/>
      <name val="Calibri"/>
      <family val="2"/>
    </font>
    <font>
      <b/>
      <sz val="11"/>
      <name val="Calibri"/>
      <family val="2"/>
    </font>
    <font>
      <b/>
      <sz val="11"/>
      <color rgb="FF000000"/>
      <name val="Calibri"/>
      <family val="2"/>
    </font>
    <font>
      <sz val="11"/>
      <color rgb="FF000000"/>
      <name val="Calibri"/>
      <family val="2"/>
    </font>
    <font>
      <sz val="11"/>
      <name val="Calibri"/>
      <family val="2"/>
    </font>
    <font>
      <b/>
      <sz val="11"/>
      <color rgb="FFFFFFFF"/>
      <name val="Calibri"/>
      <family val="2"/>
    </font>
    <font>
      <b/>
      <sz val="8"/>
      <name val="Calibri"/>
      <family val="2"/>
    </font>
    <font>
      <sz val="8"/>
      <color theme="1"/>
      <name val="Calibri"/>
      <family val="2"/>
    </font>
    <font>
      <sz val="8"/>
      <name val="Calibri"/>
      <family val="2"/>
    </font>
    <font>
      <b/>
      <sz val="11"/>
      <color rgb="FFFFFFFF"/>
      <name val="Calibri"/>
    </font>
    <font>
      <sz val="11"/>
      <color rgb="FF000000"/>
      <name val="Aptos Narrow"/>
      <family val="2"/>
    </font>
  </fonts>
  <fills count="23">
    <fill>
      <patternFill patternType="none"/>
    </fill>
    <fill>
      <patternFill patternType="gray125"/>
    </fill>
    <fill>
      <patternFill patternType="solid">
        <fgColor rgb="FFD0CECE"/>
      </patternFill>
    </fill>
    <fill>
      <patternFill patternType="solid">
        <fgColor rgb="FF00A9E6"/>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FF4F7F"/>
      </patternFill>
    </fill>
    <fill>
      <patternFill patternType="solid">
        <fgColor theme="4"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5" tint="0.79998168889431442"/>
        <bgColor indexed="64"/>
      </patternFill>
    </fill>
    <fill>
      <patternFill patternType="solid">
        <fgColor rgb="FFD0CECE"/>
        <bgColor indexed="64"/>
      </patternFill>
    </fill>
    <fill>
      <patternFill patternType="solid">
        <fgColor rgb="FF4FAD5B"/>
      </patternFill>
    </fill>
    <fill>
      <patternFill patternType="solid">
        <fgColor rgb="FF4FAD5B"/>
        <bgColor rgb="FF000000"/>
      </patternFill>
    </fill>
    <fill>
      <patternFill patternType="solid">
        <fgColor theme="6" tint="0.79998168889431442"/>
        <bgColor indexed="64"/>
      </patternFill>
    </fill>
    <fill>
      <patternFill patternType="solid">
        <fgColor rgb="FF70AD47"/>
        <bgColor indexed="64"/>
      </patternFill>
    </fill>
    <fill>
      <patternFill patternType="solid">
        <fgColor rgb="FFE2EFDA"/>
        <bgColor indexed="64"/>
      </patternFill>
    </fill>
  </fills>
  <borders count="6">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s>
  <cellStyleXfs count="1">
    <xf numFmtId="0" fontId="0" fillId="0" borderId="0"/>
  </cellStyleXfs>
  <cellXfs count="108">
    <xf numFmtId="0" fontId="0" fillId="0" borderId="0" xfId="0"/>
    <xf numFmtId="0" fontId="1" fillId="2"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3" fillId="3" borderId="1" xfId="0" applyFont="1" applyFill="1" applyBorder="1" applyAlignment="1">
      <alignment horizontal="center" vertical="center"/>
    </xf>
    <xf numFmtId="0" fontId="4" fillId="4" borderId="1" xfId="0" applyFont="1" applyFill="1" applyBorder="1" applyAlignment="1">
      <alignment horizontal="center" vertical="center"/>
    </xf>
    <xf numFmtId="0" fontId="3"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3" fillId="7" borderId="1" xfId="0" applyFont="1" applyFill="1" applyBorder="1" applyAlignment="1">
      <alignment horizontal="center" vertical="center"/>
    </xf>
    <xf numFmtId="0" fontId="3" fillId="8" borderId="1" xfId="0" applyFont="1" applyFill="1" applyBorder="1" applyAlignment="1">
      <alignment horizontal="center" vertical="center"/>
    </xf>
    <xf numFmtId="0" fontId="3" fillId="9" borderId="1" xfId="0" applyFont="1" applyFill="1" applyBorder="1" applyAlignment="1">
      <alignment horizontal="center" vertical="center"/>
    </xf>
    <xf numFmtId="0" fontId="3" fillId="10" borderId="1" xfId="0" applyFont="1" applyFill="1" applyBorder="1" applyAlignment="1">
      <alignment horizontal="center" vertical="center"/>
    </xf>
    <xf numFmtId="0" fontId="6" fillId="0" borderId="2" xfId="0" applyFont="1" applyBorder="1" applyAlignment="1">
      <alignment horizontal="center" vertical="center" wrapText="1"/>
    </xf>
    <xf numFmtId="0" fontId="7" fillId="11" borderId="2" xfId="0" applyFont="1" applyFill="1" applyBorder="1" applyAlignment="1">
      <alignment horizontal="center" vertical="center"/>
    </xf>
    <xf numFmtId="0" fontId="7" fillId="11" borderId="2" xfId="0" applyFont="1" applyFill="1" applyBorder="1" applyAlignment="1">
      <alignment horizontal="center" vertical="center" wrapText="1"/>
    </xf>
    <xf numFmtId="0" fontId="8" fillId="12" borderId="2" xfId="0" applyFont="1" applyFill="1" applyBorder="1" applyAlignment="1">
      <alignment horizontal="center" vertical="center"/>
    </xf>
    <xf numFmtId="0" fontId="7" fillId="12" borderId="2" xfId="0" applyFont="1" applyFill="1" applyBorder="1" applyAlignment="1">
      <alignment horizontal="center" vertical="center"/>
    </xf>
    <xf numFmtId="165" fontId="6" fillId="12" borderId="2" xfId="0" applyNumberFormat="1" applyFont="1" applyFill="1" applyBorder="1" applyAlignment="1">
      <alignment horizontal="center" vertical="center" wrapText="1"/>
    </xf>
    <xf numFmtId="0" fontId="6" fillId="13" borderId="0" xfId="0" applyFont="1" applyFill="1" applyAlignment="1">
      <alignment horizontal="center" vertical="center" wrapText="1"/>
    </xf>
    <xf numFmtId="0" fontId="5" fillId="0" borderId="0" xfId="0" applyFont="1"/>
    <xf numFmtId="166" fontId="5" fillId="0" borderId="1" xfId="0" applyNumberFormat="1" applyFont="1" applyBorder="1" applyAlignment="1">
      <alignment horizontal="center" vertical="center"/>
    </xf>
    <xf numFmtId="0" fontId="5" fillId="14" borderId="1" xfId="0" applyFont="1" applyFill="1" applyBorder="1" applyAlignment="1">
      <alignment horizontal="center"/>
    </xf>
    <xf numFmtId="0" fontId="9" fillId="14" borderId="1" xfId="0" applyFont="1" applyFill="1" applyBorder="1" applyAlignment="1">
      <alignment horizontal="center"/>
    </xf>
    <xf numFmtId="0" fontId="5" fillId="15" borderId="1" xfId="0" applyFont="1" applyFill="1" applyBorder="1" applyAlignment="1">
      <alignment horizontal="center"/>
    </xf>
    <xf numFmtId="164" fontId="7" fillId="12" borderId="2" xfId="0" applyNumberFormat="1" applyFont="1" applyFill="1" applyBorder="1" applyAlignment="1">
      <alignment horizontal="center" vertical="center" wrapText="1"/>
    </xf>
    <xf numFmtId="167" fontId="7" fillId="12" borderId="2" xfId="0" applyNumberFormat="1" applyFont="1" applyFill="1" applyBorder="1" applyAlignment="1">
      <alignment horizontal="center" vertical="center" wrapText="1"/>
    </xf>
    <xf numFmtId="0" fontId="7" fillId="13" borderId="0" xfId="0" applyFont="1" applyFill="1" applyAlignment="1">
      <alignment horizontal="center" vertical="center" wrapText="1"/>
    </xf>
    <xf numFmtId="0" fontId="9" fillId="16" borderId="1" xfId="0" applyFont="1" applyFill="1" applyBorder="1" applyAlignment="1">
      <alignment horizontal="center"/>
    </xf>
    <xf numFmtId="0" fontId="6" fillId="13" borderId="0" xfId="0" applyFont="1" applyFill="1" applyAlignment="1">
      <alignment horizontal="center" vertical="center"/>
    </xf>
    <xf numFmtId="0" fontId="10" fillId="15" borderId="2" xfId="0" applyFont="1" applyFill="1" applyBorder="1" applyAlignment="1">
      <alignment horizontal="center" vertical="center" wrapText="1"/>
    </xf>
    <xf numFmtId="0" fontId="0" fillId="0" borderId="2" xfId="0" applyBorder="1"/>
    <xf numFmtId="0" fontId="9" fillId="0" borderId="2" xfId="0" applyFont="1" applyBorder="1" applyAlignment="1">
      <alignment horizontal="center" vertical="center"/>
    </xf>
    <xf numFmtId="0" fontId="10" fillId="0" borderId="2" xfId="0" applyFont="1" applyBorder="1" applyAlignment="1">
      <alignment horizontal="center" vertical="center" wrapText="1"/>
    </xf>
    <xf numFmtId="165" fontId="7" fillId="12" borderId="2" xfId="0" applyNumberFormat="1" applyFont="1" applyFill="1" applyBorder="1" applyAlignment="1">
      <alignment horizontal="center" vertical="center" wrapText="1"/>
    </xf>
    <xf numFmtId="0" fontId="11" fillId="0" borderId="2" xfId="0" applyFont="1" applyBorder="1" applyAlignment="1">
      <alignment horizontal="center" vertical="center" wrapText="1"/>
    </xf>
    <xf numFmtId="0" fontId="7" fillId="12" borderId="2" xfId="0" applyFont="1" applyFill="1" applyBorder="1" applyAlignment="1">
      <alignment horizontal="center" vertical="center" wrapText="1"/>
    </xf>
    <xf numFmtId="0" fontId="8" fillId="12" borderId="2" xfId="0" applyFont="1" applyFill="1" applyBorder="1" applyAlignment="1">
      <alignment horizontal="center" vertical="center" wrapText="1"/>
    </xf>
    <xf numFmtId="165" fontId="8" fillId="12" borderId="2" xfId="0" applyNumberFormat="1" applyFont="1" applyFill="1" applyBorder="1" applyAlignment="1">
      <alignment horizontal="center" vertical="center"/>
    </xf>
    <xf numFmtId="0" fontId="7" fillId="13" borderId="3" xfId="0" applyFont="1" applyFill="1" applyBorder="1" applyAlignment="1">
      <alignment horizontal="center" vertical="center" wrapText="1"/>
    </xf>
    <xf numFmtId="0" fontId="7" fillId="0" borderId="0" xfId="0" applyFont="1" applyAlignment="1">
      <alignment horizontal="center" vertical="center"/>
    </xf>
    <xf numFmtId="165" fontId="7" fillId="0" borderId="0" xfId="0" applyNumberFormat="1" applyFont="1" applyAlignment="1">
      <alignment horizontal="center" vertical="center" wrapText="1"/>
    </xf>
    <xf numFmtId="0" fontId="6" fillId="0" borderId="0" xfId="0" applyFont="1" applyAlignment="1">
      <alignment horizontal="center" vertical="center"/>
    </xf>
    <xf numFmtId="0" fontId="7" fillId="13" borderId="0" xfId="0" applyFont="1" applyFill="1" applyAlignment="1">
      <alignment horizontal="center" vertical="center"/>
    </xf>
    <xf numFmtId="165" fontId="7" fillId="0" borderId="0" xfId="0" applyNumberFormat="1" applyFont="1" applyAlignment="1">
      <alignment horizontal="center" vertical="center"/>
    </xf>
    <xf numFmtId="0" fontId="7" fillId="17" borderId="0" xfId="0" applyFont="1" applyFill="1" applyAlignment="1">
      <alignment horizontal="center" vertical="center" wrapText="1"/>
    </xf>
    <xf numFmtId="0" fontId="7" fillId="13" borderId="4" xfId="0" applyFont="1" applyFill="1" applyBorder="1" applyAlignment="1">
      <alignment horizontal="center" wrapText="1"/>
    </xf>
    <xf numFmtId="0" fontId="7" fillId="13" borderId="4" xfId="0" applyFont="1" applyFill="1" applyBorder="1" applyAlignment="1">
      <alignment horizontal="center" vertical="center" wrapText="1"/>
    </xf>
    <xf numFmtId="0" fontId="7" fillId="13" borderId="4" xfId="0" applyFont="1" applyFill="1" applyBorder="1" applyAlignment="1">
      <alignment horizontal="center" vertical="center"/>
    </xf>
    <xf numFmtId="0" fontId="7" fillId="0" borderId="0" xfId="0" applyFont="1" applyAlignment="1">
      <alignment horizontal="center"/>
    </xf>
    <xf numFmtId="0" fontId="7" fillId="0" borderId="0" xfId="0" applyFont="1" applyAlignment="1">
      <alignment horizontal="center" wrapText="1"/>
    </xf>
    <xf numFmtId="0" fontId="7" fillId="0" borderId="0" xfId="0" applyFont="1" applyAlignment="1">
      <alignment horizontal="center" vertical="center" wrapText="1"/>
    </xf>
    <xf numFmtId="0" fontId="12" fillId="0" borderId="0" xfId="0" applyFont="1" applyAlignment="1">
      <alignment horizontal="center" vertical="center" wrapText="1"/>
    </xf>
    <xf numFmtId="0" fontId="13" fillId="0" borderId="0" xfId="0" applyFont="1" applyAlignment="1">
      <alignment vertical="center" wrapText="1"/>
    </xf>
    <xf numFmtId="0" fontId="5" fillId="0" borderId="0" xfId="0" applyFont="1" applyAlignment="1">
      <alignment vertical="center" wrapText="1"/>
    </xf>
    <xf numFmtId="0" fontId="8" fillId="0" borderId="0" xfId="0" applyFont="1" applyAlignment="1">
      <alignment horizontal="center" vertical="center"/>
    </xf>
    <xf numFmtId="0" fontId="6" fillId="0" borderId="0" xfId="0" applyFont="1" applyAlignment="1">
      <alignment horizontal="center" vertical="center" wrapText="1"/>
    </xf>
    <xf numFmtId="165" fontId="5" fillId="0" borderId="0" xfId="0" applyNumberFormat="1" applyFont="1" applyAlignment="1">
      <alignment vertical="center" wrapText="1"/>
    </xf>
    <xf numFmtId="0" fontId="6" fillId="0" borderId="0" xfId="0" applyFont="1" applyAlignment="1">
      <alignment horizontal="center"/>
    </xf>
    <xf numFmtId="0" fontId="9" fillId="14" borderId="1" xfId="0" applyFont="1" applyFill="1" applyBorder="1" applyAlignment="1">
      <alignment horizontal="left" vertical="center" wrapText="1"/>
    </xf>
    <xf numFmtId="0" fontId="9" fillId="0" borderId="0" xfId="0" applyFont="1"/>
    <xf numFmtId="0" fontId="8" fillId="0" borderId="0" xfId="0" applyFont="1" applyAlignment="1">
      <alignment horizontal="center"/>
    </xf>
    <xf numFmtId="165" fontId="9" fillId="0" borderId="0" xfId="0" applyNumberFormat="1" applyFont="1"/>
    <xf numFmtId="0" fontId="10" fillId="15" borderId="1" xfId="0" applyFont="1" applyFill="1" applyBorder="1" applyAlignment="1">
      <alignment horizontal="left" vertical="center" wrapText="1"/>
    </xf>
    <xf numFmtId="0" fontId="9" fillId="0" borderId="0" xfId="0" applyFont="1" applyAlignment="1">
      <alignment horizontal="left"/>
    </xf>
    <xf numFmtId="165" fontId="9" fillId="0" borderId="0" xfId="0" applyNumberFormat="1" applyFont="1" applyAlignment="1">
      <alignment horizontal="left"/>
    </xf>
    <xf numFmtId="0" fontId="9" fillId="16" borderId="1" xfId="0" applyFont="1" applyFill="1" applyBorder="1" applyAlignment="1">
      <alignment horizontal="left" wrapText="1"/>
    </xf>
    <xf numFmtId="0" fontId="10" fillId="0" borderId="0" xfId="0" applyFont="1"/>
    <xf numFmtId="165" fontId="10" fillId="0" borderId="0" xfId="0" applyNumberFormat="1" applyFont="1"/>
    <xf numFmtId="0" fontId="9" fillId="0" borderId="0" xfId="0" applyFont="1" applyAlignment="1">
      <alignment horizontal="center" vertical="center" wrapText="1"/>
    </xf>
    <xf numFmtId="0" fontId="9" fillId="0" borderId="0" xfId="0" applyFont="1" applyAlignment="1">
      <alignment horizontal="center" vertical="center"/>
    </xf>
    <xf numFmtId="165" fontId="9" fillId="0" borderId="0" xfId="0" applyNumberFormat="1" applyFont="1" applyAlignment="1">
      <alignment horizontal="center" vertical="center"/>
    </xf>
    <xf numFmtId="0" fontId="5" fillId="0" borderId="0" xfId="0" applyFont="1" applyAlignment="1">
      <alignment wrapText="1"/>
    </xf>
    <xf numFmtId="165" fontId="5" fillId="0" borderId="0" xfId="0" applyNumberFormat="1" applyFont="1"/>
    <xf numFmtId="0" fontId="2" fillId="0" borderId="1" xfId="0" applyFont="1" applyBorder="1" applyAlignment="1">
      <alignment horizontal="center" vertical="center" wrapText="1"/>
    </xf>
    <xf numFmtId="0" fontId="15" fillId="18" borderId="1" xfId="0" applyFont="1" applyFill="1" applyBorder="1" applyAlignment="1">
      <alignment horizontal="center" vertical="center" wrapText="1"/>
    </xf>
    <xf numFmtId="0" fontId="3" fillId="0" borderId="1" xfId="0" applyFont="1" applyBorder="1" applyAlignment="1">
      <alignment horizontal="center" vertical="center" wrapText="1"/>
    </xf>
    <xf numFmtId="4" fontId="2" fillId="0" borderId="1" xfId="0" applyNumberFormat="1" applyFont="1" applyBorder="1" applyAlignment="1">
      <alignment horizontal="center" vertical="center"/>
    </xf>
    <xf numFmtId="164" fontId="2" fillId="0" borderId="1" xfId="0" applyNumberFormat="1" applyFont="1" applyBorder="1" applyAlignment="1">
      <alignment horizontal="center" vertical="center"/>
    </xf>
    <xf numFmtId="0" fontId="3" fillId="3" borderId="1"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6"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3" fillId="10" borderId="1" xfId="0" applyFont="1" applyFill="1" applyBorder="1" applyAlignment="1">
      <alignment horizontal="center" vertical="center" wrapText="1"/>
    </xf>
    <xf numFmtId="0" fontId="0" fillId="0" borderId="0" xfId="0" applyAlignment="1">
      <alignment wrapText="1"/>
    </xf>
    <xf numFmtId="0" fontId="11" fillId="19" borderId="1" xfId="0" applyFont="1" applyFill="1" applyBorder="1" applyAlignment="1">
      <alignment horizontal="center" vertical="center" wrapText="1"/>
    </xf>
    <xf numFmtId="0" fontId="0" fillId="0" borderId="1" xfId="0" applyBorder="1"/>
    <xf numFmtId="9" fontId="11" fillId="19" borderId="1" xfId="0" applyNumberFormat="1" applyFont="1" applyFill="1" applyBorder="1" applyAlignment="1">
      <alignment horizontal="center" vertical="center" wrapText="1"/>
    </xf>
    <xf numFmtId="0" fontId="16" fillId="0" borderId="1" xfId="0" applyFont="1" applyBorder="1"/>
    <xf numFmtId="168" fontId="0" fillId="0" borderId="1" xfId="0" applyNumberFormat="1" applyBorder="1"/>
    <xf numFmtId="9" fontId="0" fillId="0" borderId="1" xfId="0" applyNumberFormat="1" applyBorder="1"/>
    <xf numFmtId="0" fontId="0" fillId="0" borderId="0" xfId="0" pivotButton="1"/>
    <xf numFmtId="0" fontId="5" fillId="20" borderId="1" xfId="0" applyFont="1" applyFill="1" applyBorder="1" applyAlignment="1">
      <alignment horizontal="center"/>
    </xf>
    <xf numFmtId="0" fontId="3" fillId="10" borderId="1"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3" fillId="5" borderId="1" xfId="0" applyFont="1" applyFill="1" applyBorder="1" applyAlignment="1">
      <alignment horizontal="center" vertical="center" wrapText="1"/>
    </xf>
    <xf numFmtId="0" fontId="3" fillId="7" borderId="1" xfId="0" applyFont="1" applyFill="1" applyBorder="1" applyAlignment="1">
      <alignment horizontal="center" vertical="center" wrapText="1"/>
    </xf>
    <xf numFmtId="0" fontId="3" fillId="8" borderId="1" xfId="0" applyFont="1" applyFill="1" applyBorder="1" applyAlignment="1">
      <alignment horizontal="center" vertical="center" wrapText="1"/>
    </xf>
    <xf numFmtId="0" fontId="3" fillId="9" borderId="1" xfId="0" applyFont="1" applyFill="1" applyBorder="1" applyAlignment="1">
      <alignment horizontal="center" vertical="center" wrapText="1"/>
    </xf>
    <xf numFmtId="0" fontId="14" fillId="0" borderId="5" xfId="0" applyFont="1" applyBorder="1" applyAlignment="1">
      <alignment horizontal="left" wrapText="1"/>
    </xf>
    <xf numFmtId="0" fontId="14" fillId="0" borderId="0" xfId="0" applyFont="1" applyAlignment="1">
      <alignment horizontal="left" wrapText="1"/>
    </xf>
    <xf numFmtId="0" fontId="1" fillId="2" borderId="1" xfId="0" applyFont="1" applyFill="1" applyBorder="1" applyAlignment="1">
      <alignment horizontal="center" vertical="center" wrapText="1"/>
    </xf>
    <xf numFmtId="0" fontId="11" fillId="19" borderId="1" xfId="0" applyFont="1" applyFill="1" applyBorder="1" applyAlignment="1">
      <alignment horizontal="center" vertical="center" wrapText="1"/>
    </xf>
    <xf numFmtId="0" fontId="11" fillId="19" borderId="1" xfId="0" applyFont="1" applyFill="1" applyBorder="1" applyAlignment="1">
      <alignment horizontal="center" vertical="center"/>
    </xf>
    <xf numFmtId="0" fontId="0" fillId="0" borderId="1" xfId="0" applyBorder="1" applyAlignment="1">
      <alignment horizontal="center"/>
    </xf>
    <xf numFmtId="0" fontId="7" fillId="21" borderId="2" xfId="0" applyFont="1" applyFill="1" applyBorder="1" applyAlignment="1">
      <alignment horizontal="center" vertical="center"/>
    </xf>
    <xf numFmtId="0" fontId="5" fillId="22" borderId="1" xfId="0" applyFont="1" applyFill="1" applyBorder="1" applyAlignment="1">
      <alignment horizontal="center"/>
    </xf>
  </cellXfs>
  <cellStyles count="1">
    <cellStyle name="Normal" xfId="0" builtinId="0"/>
  </cellStyles>
  <dxfs count="78">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ill>
        <patternFill patternType="solid">
          <fgColor rgb="FF005CE6"/>
          <bgColor rgb="FF005CE6"/>
        </patternFill>
      </fill>
    </dxf>
    <dxf>
      <fill>
        <patternFill patternType="solid">
          <fgColor rgb="FF00A9E6"/>
          <bgColor rgb="FF00A9E6"/>
        </patternFill>
      </fill>
    </dxf>
    <dxf>
      <fill>
        <patternFill patternType="solid">
          <fgColor rgb="FF42288C"/>
          <bgColor rgb="FF42288C"/>
        </patternFill>
      </fill>
    </dxf>
    <dxf>
      <fill>
        <patternFill patternType="solid">
          <fgColor rgb="FF00FFFF"/>
          <bgColor rgb="FF00FFFF"/>
        </patternFill>
      </fill>
    </dxf>
    <dxf>
      <fill>
        <patternFill patternType="solid">
          <fgColor rgb="FF266600"/>
          <bgColor rgb="FF266600"/>
        </patternFill>
      </fill>
    </dxf>
    <dxf>
      <fill>
        <patternFill patternType="solid">
          <fgColor rgb="FF38D400"/>
          <bgColor rgb="FF38D400"/>
        </patternFill>
      </fill>
    </dxf>
    <dxf>
      <fill>
        <patternFill patternType="solid">
          <fgColor rgb="FFAAFF00"/>
          <bgColor rgb="FFAAFF00"/>
        </patternFill>
      </fill>
    </dxf>
    <dxf>
      <fill>
        <patternFill patternType="solid">
          <fgColor rgb="FFFFF29C"/>
          <bgColor rgb="FFFFF29C"/>
        </patternFill>
      </fill>
    </dxf>
    <dxf>
      <fill>
        <patternFill patternType="solid">
          <fgColor rgb="FFFFFF00"/>
          <bgColor rgb="FFFFFF00"/>
        </patternFill>
      </fill>
    </dxf>
    <dxf>
      <fill>
        <patternFill patternType="solid">
          <fgColor rgb="FFFF8C3C"/>
          <bgColor rgb="FFFF8C3C"/>
        </patternFill>
      </fill>
    </dxf>
    <dxf>
      <fill>
        <patternFill patternType="solid">
          <fgColor rgb="FFFF4F7F"/>
          <bgColor rgb="FFFF4F7F"/>
        </patternFill>
      </fill>
    </dxf>
    <dxf>
      <fill>
        <patternFill patternType="solid">
          <fgColor rgb="FF8D4925"/>
          <bgColor rgb="FF8D4925"/>
        </patternFill>
      </fill>
    </dxf>
    <dxf>
      <fill>
        <patternFill patternType="solid">
          <fgColor rgb="FF473626"/>
          <bgColor rgb="FF473626"/>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colors>
    <mruColors>
      <color rgb="FFE2EFDA"/>
      <color rgb="FF70AD47"/>
      <color rgb="FF91D44A"/>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18" Type="http://schemas.microsoft.com/office/2017/10/relationships/person" Target="persons/person.xml"/><Relationship Id="rId3" Type="http://schemas.openxmlformats.org/officeDocument/2006/relationships/worksheet" Target="worksheets/sheet3.xml"/><Relationship Id="rId21" Type="http://schemas.openxmlformats.org/officeDocument/2006/relationships/customXml" Target="../customXml/item2.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1.xml"/><Relationship Id="rId22" Type="http://schemas.openxmlformats.org/officeDocument/2006/relationships/customXml" Target="../customXml/item3.xml"/></Relationships>
</file>

<file path=xl/documenttasks/documenttask1.xml><?xml version="1.0" encoding="utf-8"?>
<Tasks xmlns="http://schemas.microsoft.com/office/tasks/2019/documenttasks">
  <Task id="{F4B82582-A297-4186-A641-609917967AAC}">
    <Anchor>
      <Comment id="{5C25FCB1-3D51-4D2A-BE88-2559066735BB}"/>
    </Anchor>
    <History>
      <Event time="2025-10-30T20:05:03.73" id="{67D02F69-6579-4C25-B66D-367022C01405}">
        <Attribution userId="S::maria.perdomo@ant.gov.co::c98be611-b6cc-4416-9c5e-8338be9baa33" userName="Maria Antonia Forero Perdomo" userProvider="AD"/>
        <Anchor>
          <Comment id="{5C25FCB1-3D51-4D2A-BE88-2559066735BB}"/>
        </Anchor>
        <Create/>
      </Event>
      <Event time="2025-10-30T20:05:03.73" id="{D63919A4-BF47-48AD-AE19-8AA7A56DA219}">
        <Attribution userId="S::maria.perdomo@ant.gov.co::c98be611-b6cc-4416-9c5e-8338be9baa33" userName="Maria Antonia Forero Perdomo" userProvider="AD"/>
        <Anchor>
          <Comment id="{5C25FCB1-3D51-4D2A-BE88-2559066735BB}"/>
        </Anchor>
        <Assign userId="S::juan.buritica@ant.gov.co::6c8477bb-b939-4e9b-b193-9da787218e22" userName="Juan Manuel Buritica Espitia" userProvider="AD"/>
      </Event>
      <Event time="2025-10-30T20:05:03.73" id="{96281895-8083-4EB7-82B6-5B812EECE8A7}">
        <Attribution userId="S::maria.perdomo@ant.gov.co::c98be611-b6cc-4416-9c5e-8338be9baa33" userName="Maria Antonia Forero Perdomo" userProvider="AD"/>
        <Anchor>
          <Comment id="{5C25FCB1-3D51-4D2A-BE88-2559066735BB}"/>
        </Anchor>
        <SetTitle title="@Juan Manuel Buritica Espitia @David Gonzalez Cardona los colores de las convenciones no corresponden, por favor verificar y ajustar"/>
      </Event>
    </History>
  </Task>
</Tasks>
</file>

<file path=xl/drawings/_rels/drawing1.xml.rels><?xml version="1.0" encoding="UTF-8" standalone="yes"?>
<Relationships xmlns="http://schemas.openxmlformats.org/package/2006/relationships"><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editAs="oneCell">
    <xdr:from>
      <xdr:col>8</xdr:col>
      <xdr:colOff>0</xdr:colOff>
      <xdr:row>1</xdr:row>
      <xdr:rowOff>0</xdr:rowOff>
    </xdr:from>
    <xdr:to>
      <xdr:col>20</xdr:col>
      <xdr:colOff>295275</xdr:colOff>
      <xdr:row>5</xdr:row>
      <xdr:rowOff>152400</xdr:rowOff>
    </xdr:to>
    <xdr:pic>
      <xdr:nvPicPr>
        <xdr:cNvPr id="2" name="Picture 1">
          <a:extLst>
            <a:ext uri="{FF2B5EF4-FFF2-40B4-BE49-F238E27FC236}">
              <a16:creationId xmlns:a16="http://schemas.microsoft.com/office/drawing/2014/main" id="{BAB4ACE3-514B-E7DE-E9BF-F2769577C17F}"/>
            </a:ext>
          </a:extLst>
        </xdr:cNvPr>
        <xdr:cNvPicPr>
          <a:picLocks noChangeAspect="1"/>
        </xdr:cNvPicPr>
      </xdr:nvPicPr>
      <xdr:blipFill>
        <a:blip xmlns:r="http://schemas.openxmlformats.org/officeDocument/2006/relationships" r:embed="rId1"/>
        <a:stretch>
          <a:fillRect/>
        </a:stretch>
      </xdr:blipFill>
      <xdr:spPr>
        <a:xfrm>
          <a:off x="8801100" y="581025"/>
          <a:ext cx="7610475" cy="53721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3" Type="http://schemas.openxmlformats.org/officeDocument/2006/relationships/externalLinkPath" Target="https://agenciadetierras.sharepoint.com/sites/UAFpoint/Documentos%20compartidos/MUNICIPIOS%20PRIORIZADOS/Tolima/Roncesvalles%20-%20Tolima/10.%20DTS%20consolidado/ANEXOS/Anexo%206.%20Aptitud%20de%20l&#237;neas%20priorizadas%20validadas_RONCESVALLES_TOLIMA.xlsx" TargetMode="External"/><Relationship Id="rId2" Type="http://schemas.microsoft.com/office/2019/04/relationships/externalLinkLongPath" Target="Anexo%206.%20Aptitud%20de%20l&#237;neas%20priorizadas%20validadas_RONCESVALLES_TOLIMA.xlsx?D8CA616D" TargetMode="External"/><Relationship Id="rId1" Type="http://schemas.openxmlformats.org/officeDocument/2006/relationships/externalLinkPath" Target="file:///\\D8CA616D\Anexo%206.%20Aptitud%20de%20l&#237;neas%20priorizadas%20validadas_RONCESVALLES_TOLIM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driveId="b!QhL8tAse8kuKf2l8wdfGA1yQC6l8uYtChhL9IRcIftYc_Z0WiUAGTpJ9rdBTRhHP" itemId="01EDZQFYSWNERBKZUACZHJSV6FMDSOKZGN">
      <xxl21:absoluteUrl r:id="rId3"/>
    </xxl21:alternateUrls>
    <sheetNames>
      <sheetName val="SIPRA"/>
      <sheetName val="Aptitud final"/>
      <sheetName val="UFH lider"/>
      <sheetName val="Diccionario Sharepoint"/>
    </sheetNames>
    <sheetDataSet>
      <sheetData sheetId="0"/>
      <sheetData sheetId="1"/>
      <sheetData sheetId="2"/>
      <sheetData sheetId="3"/>
    </sheetDataSet>
  </externalBook>
</externalLink>
</file>

<file path=xl/persons/person.xml><?xml version="1.0" encoding="utf-8"?>
<personList xmlns="http://schemas.microsoft.com/office/spreadsheetml/2018/threadedcomments" xmlns:x="http://schemas.openxmlformats.org/spreadsheetml/2006/main">
  <person displayName="Juan Manuel Buritica Espitia" id="{4F78DBB0-13A5-429E-B663-68D933A85C04}" userId="juan.buritica@ant.gov.co" providerId="PeoplePicker"/>
  <person displayName="David Gonzalez Cardona" id="{73A846FB-F51A-4151-BC3A-EFD112C0B89A}" userId="david.gonzalezc@ant.gov.co" providerId="PeoplePicker"/>
  <person displayName="Maria Antonia Forero Perdomo" id="{7A086FA2-E48E-47ED-9520-231827051B29}" userId="S::maria.perdomo@ant.gov.co::c98be611-b6cc-4416-9c5e-8338be9baa33" providerId="AD"/>
  <person displayName="David Gonzalez Cardona" id="{0A2ADF39-F3D2-4FBE-AF4A-BB3F47506BB2}" userId="S::david.gonzalezc@ant.gov.co::df223cf2-4f4a-44c4-9eaa-7e6697c53d64" providerId="AD"/>
</personList>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Excel Services" refreshedDate="45960.625878935185" createdVersion="8" refreshedVersion="8" minRefreshableVersion="3" recordCount="1137" xr:uid="{6EA5A0F7-DC84-42FE-BCFC-08CC2AC8126B}">
  <cacheSource type="worksheet">
    <worksheetSource ref="A1:G1048576" sheet="PortafolioSistemas"/>
  </cacheSource>
  <cacheFields count="7">
    <cacheField name="UFH" numFmtId="0">
      <sharedItems containsBlank="1" count="26">
        <s v="03Lb-73"/>
        <s v="03Qb-73"/>
        <s v="05Lc-61"/>
        <s v="06Hd-55"/>
        <s v="06Ld-55"/>
        <s v="07Hd-49"/>
        <s v="08He-44"/>
        <s v="08Le-44"/>
        <s v="08Les1-44"/>
        <s v="09HeL-38"/>
        <s v="09Hes1-38"/>
        <s v="09LeL-38"/>
        <s v="09Les2-38"/>
        <s v="10Hf-30"/>
        <s v="10Lf-30"/>
        <s v="10Lgs1-30"/>
        <s v="10Qgs1-30"/>
        <s v="11HfL-23"/>
        <s v="11LfL-23"/>
        <s v="11LfL2s1-23"/>
        <s v="11LfLs1-23"/>
        <s v="11LfLs2-23"/>
        <s v="11QfL2s1-23"/>
        <s v="11QfLs1-23"/>
        <s v="11Qgs2-23"/>
        <m/>
      </sharedItems>
    </cacheField>
    <cacheField name="ID_Sistema" numFmtId="0">
      <sharedItems containsBlank="1"/>
    </cacheField>
    <cacheField name="Alter_A" numFmtId="0">
      <sharedItems containsBlank="1"/>
    </cacheField>
    <cacheField name="Alter_B" numFmtId="0">
      <sharedItems containsBlank="1"/>
    </cacheField>
    <cacheField name="Alter_C" numFmtId="0">
      <sharedItems containsBlank="1"/>
    </cacheField>
    <cacheField name="Alter_D" numFmtId="0">
      <sharedItems containsBlank="1"/>
    </cacheField>
    <cacheField name="Descripcion" numFmtId="0">
      <sharedItems containsBlank="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137">
  <r>
    <x v="0"/>
    <s v="A1"/>
    <s v="ganaderia_leche"/>
    <m/>
    <m/>
    <m/>
    <s v="ganaderia_leche"/>
  </r>
  <r>
    <x v="0"/>
    <s v="A2"/>
    <s v="papa_pastusa"/>
    <m/>
    <m/>
    <m/>
    <s v="papa_pastusa"/>
  </r>
  <r>
    <x v="0"/>
    <s v="A3"/>
    <s v="papa_criolla"/>
    <m/>
    <m/>
    <m/>
    <s v="papa_criolla"/>
  </r>
  <r>
    <x v="0"/>
    <s v="A4"/>
    <s v="aguacate_hass"/>
    <m/>
    <m/>
    <m/>
    <s v="aguacate_hass"/>
  </r>
  <r>
    <x v="0"/>
    <s v="A5"/>
    <s v="tomate_arbol"/>
    <m/>
    <m/>
    <m/>
    <s v="tomate_arbol"/>
  </r>
  <r>
    <x v="0"/>
    <s v="A6"/>
    <s v="frijol_arbustivo"/>
    <m/>
    <m/>
    <m/>
    <s v="frijol_arbustivo"/>
  </r>
  <r>
    <x v="0"/>
    <s v="A7"/>
    <s v="mora"/>
    <m/>
    <m/>
    <m/>
    <s v="mora"/>
  </r>
  <r>
    <x v="0"/>
    <s v="A8"/>
    <s v="zanahoria"/>
    <m/>
    <m/>
    <m/>
    <s v="zanahoria"/>
  </r>
  <r>
    <x v="0"/>
    <s v="A9"/>
    <s v="ganaderia_leche"/>
    <s v="papa_pastusa"/>
    <m/>
    <m/>
    <s v="ganaderia_leche papa_pastusa"/>
  </r>
  <r>
    <x v="0"/>
    <s v="A10"/>
    <s v="ganaderia_leche"/>
    <s v="papa_criolla"/>
    <m/>
    <m/>
    <s v="ganaderia_leche papa_criolla"/>
  </r>
  <r>
    <x v="0"/>
    <s v="A11"/>
    <s v="ganaderia_leche"/>
    <s v="aguacate_hass"/>
    <m/>
    <m/>
    <s v="ganaderia_leche aguacate_hass"/>
  </r>
  <r>
    <x v="0"/>
    <s v="A12"/>
    <s v="ganaderia_leche"/>
    <s v="tomate_arbol"/>
    <m/>
    <m/>
    <s v="ganaderia_leche tomate_arbol"/>
  </r>
  <r>
    <x v="0"/>
    <s v="A13"/>
    <s v="ganaderia_leche"/>
    <s v="frijol_arbustivo"/>
    <m/>
    <m/>
    <s v="ganaderia_leche frijol_arbustivo"/>
  </r>
  <r>
    <x v="0"/>
    <s v="A14"/>
    <s v="ganaderia_leche"/>
    <s v="mora"/>
    <m/>
    <m/>
    <s v="ganaderia_leche mora"/>
  </r>
  <r>
    <x v="0"/>
    <s v="A15"/>
    <s v="ganaderia_leche"/>
    <s v="zanahoria"/>
    <m/>
    <m/>
    <s v="ganaderia_leche zanahoria"/>
  </r>
  <r>
    <x v="0"/>
    <s v="A16"/>
    <s v="avicultura_postura"/>
    <s v="papa_pastusa"/>
    <m/>
    <m/>
    <s v="avicultura_postura papa_pastusa"/>
  </r>
  <r>
    <x v="0"/>
    <s v="A17"/>
    <s v="avicultura_postura"/>
    <s v="papa_criolla"/>
    <m/>
    <m/>
    <s v="avicultura_postura papa_criolla"/>
  </r>
  <r>
    <x v="0"/>
    <s v="A18"/>
    <s v="porcicultura_cria"/>
    <s v="papa_pastusa"/>
    <m/>
    <m/>
    <s v="porcicultura_cria papa_pastusa"/>
  </r>
  <r>
    <x v="0"/>
    <s v="A19"/>
    <s v="porcicultura_cria"/>
    <s v="papa_criolla"/>
    <m/>
    <m/>
    <s v="porcicultura_cria papa_criolla"/>
  </r>
  <r>
    <x v="0"/>
    <s v="A20"/>
    <s v="papa_pastusa"/>
    <s v="papa_criolla"/>
    <m/>
    <m/>
    <s v="papa_pastusa papa_criolla"/>
  </r>
  <r>
    <x v="0"/>
    <s v="A21"/>
    <s v="papa_pastusa"/>
    <s v="aguacate_hass"/>
    <m/>
    <m/>
    <s v="papa_pastusa aguacate_hass"/>
  </r>
  <r>
    <x v="0"/>
    <s v="A22"/>
    <s v="papa_pastusa"/>
    <s v="tomate_arbol"/>
    <m/>
    <m/>
    <s v="papa_pastusa tomate_arbol"/>
  </r>
  <r>
    <x v="0"/>
    <s v="A23"/>
    <s v="papa_pastusa"/>
    <s v="frijol_arbustivo"/>
    <m/>
    <m/>
    <s v="papa_pastusa frijol_arbustivo"/>
  </r>
  <r>
    <x v="0"/>
    <s v="A24"/>
    <s v="papa_pastusa"/>
    <s v="mora"/>
    <m/>
    <m/>
    <s v="papa_pastusa mora"/>
  </r>
  <r>
    <x v="0"/>
    <s v="A25"/>
    <s v="papa_pastusa"/>
    <s v="zanahoria"/>
    <m/>
    <m/>
    <s v="papa_pastusa zanahoria"/>
  </r>
  <r>
    <x v="0"/>
    <s v="A26"/>
    <s v="papa_criolla"/>
    <s v="aguacate_hass"/>
    <m/>
    <m/>
    <s v="papa_criolla aguacate_hass"/>
  </r>
  <r>
    <x v="0"/>
    <s v="A27"/>
    <s v="papa_criolla"/>
    <s v="tomate_arbol"/>
    <m/>
    <m/>
    <s v="papa_criolla tomate_arbol"/>
  </r>
  <r>
    <x v="0"/>
    <s v="A28"/>
    <s v="papa_criolla"/>
    <s v="frijol_arbustivo"/>
    <m/>
    <m/>
    <s v="papa_criolla frijol_arbustivo"/>
  </r>
  <r>
    <x v="0"/>
    <s v="A29"/>
    <s v="papa_criolla"/>
    <s v="mora"/>
    <m/>
    <m/>
    <s v="papa_criolla mora"/>
  </r>
  <r>
    <x v="0"/>
    <s v="A30"/>
    <s v="papa_criolla"/>
    <s v="zanahoria"/>
    <m/>
    <m/>
    <s v="papa_criolla zanahoria"/>
  </r>
  <r>
    <x v="0"/>
    <s v="A31"/>
    <s v="aguacate_hass"/>
    <s v="tomate_arbol"/>
    <m/>
    <m/>
    <s v="aguacate_hass tomate_arbol"/>
  </r>
  <r>
    <x v="0"/>
    <s v="A32"/>
    <s v="aguacate_hass"/>
    <s v="frijol_arbustivo"/>
    <m/>
    <m/>
    <s v="aguacate_hass frijol_arbustivo"/>
  </r>
  <r>
    <x v="0"/>
    <s v="A33"/>
    <s v="aguacate_hass"/>
    <s v="zanahoria"/>
    <m/>
    <m/>
    <s v="aguacate_hass zanahoria"/>
  </r>
  <r>
    <x v="0"/>
    <s v="A34"/>
    <s v="tomate_arbol"/>
    <s v="frijol_arbustivo"/>
    <m/>
    <m/>
    <s v="tomate_arbol frijol_arbustivo"/>
  </r>
  <r>
    <x v="0"/>
    <s v="A35"/>
    <s v="tomate_arbol"/>
    <s v="mora"/>
    <m/>
    <m/>
    <s v="tomate_arbol mora"/>
  </r>
  <r>
    <x v="0"/>
    <s v="A36"/>
    <s v="tomate_arbol"/>
    <s v="zanahoria"/>
    <m/>
    <m/>
    <s v="tomate_arbol zanahoria"/>
  </r>
  <r>
    <x v="0"/>
    <s v="A37"/>
    <s v="frijol_arbustivo"/>
    <s v="mora"/>
    <m/>
    <m/>
    <s v="frijol_arbustivo mora"/>
  </r>
  <r>
    <x v="0"/>
    <s v="A38"/>
    <s v="frijol_arbustivo"/>
    <s v="zanahoria"/>
    <m/>
    <m/>
    <s v="frijol_arbustivo zanahoria"/>
  </r>
  <r>
    <x v="0"/>
    <s v="A39"/>
    <s v="mora"/>
    <s v="zanahoria"/>
    <m/>
    <m/>
    <s v="mora zanahoria"/>
  </r>
  <r>
    <x v="0"/>
    <s v="A40"/>
    <s v="ganaderia_leche"/>
    <s v="avicultura_postura"/>
    <s v="papa_pastusa"/>
    <m/>
    <s v="ganaderia_leche avicultura_postura papa_pastusa"/>
  </r>
  <r>
    <x v="0"/>
    <s v="A41"/>
    <s v="ganaderia_leche"/>
    <s v="avicultura_postura"/>
    <s v="papa_criolla"/>
    <m/>
    <s v="ganaderia_leche avicultura_postura papa_criolla"/>
  </r>
  <r>
    <x v="0"/>
    <s v="A42"/>
    <s v="ganaderia_leche"/>
    <s v="avicultura_postura"/>
    <s v="aguacate_hass"/>
    <m/>
    <s v="ganaderia_leche avicultura_postura aguacate_hass"/>
  </r>
  <r>
    <x v="0"/>
    <s v="A43"/>
    <s v="ganaderia_leche"/>
    <s v="avicultura_postura"/>
    <s v="tomate_arbol"/>
    <m/>
    <s v="ganaderia_leche avicultura_postura tomate_arbol"/>
  </r>
  <r>
    <x v="0"/>
    <s v="A44"/>
    <s v="ganaderia_leche"/>
    <s v="avicultura_postura"/>
    <s v="frijol_arbustivo"/>
    <m/>
    <s v="ganaderia_leche avicultura_postura frijol_arbustivo"/>
  </r>
  <r>
    <x v="0"/>
    <s v="A45"/>
    <s v="ganaderia_leche"/>
    <s v="avicultura_postura"/>
    <s v="mora"/>
    <m/>
    <s v="ganaderia_leche avicultura_postura mora"/>
  </r>
  <r>
    <x v="0"/>
    <s v="A46"/>
    <s v="ganaderia_leche"/>
    <s v="avicultura_postura"/>
    <s v="zanahoria"/>
    <m/>
    <s v="ganaderia_leche avicultura_postura zanahoria"/>
  </r>
  <r>
    <x v="0"/>
    <s v="A47"/>
    <s v="ganaderia_leche"/>
    <s v="porcicultura_cria"/>
    <s v="papa_pastusa"/>
    <m/>
    <s v="ganaderia_leche porcicultura_cria papa_pastusa"/>
  </r>
  <r>
    <x v="0"/>
    <s v="A48"/>
    <s v="ganaderia_leche"/>
    <s v="porcicultura_cria"/>
    <s v="papa_criolla"/>
    <m/>
    <s v="ganaderia_leche porcicultura_cria papa_criolla"/>
  </r>
  <r>
    <x v="0"/>
    <s v="A49"/>
    <s v="ganaderia_leche"/>
    <s v="porcicultura_cria"/>
    <s v="aguacate_hass"/>
    <m/>
    <s v="ganaderia_leche porcicultura_cria aguacate_hass"/>
  </r>
  <r>
    <x v="0"/>
    <s v="A50"/>
    <s v="ganaderia_leche"/>
    <s v="porcicultura_cria"/>
    <s v="tomate_arbol"/>
    <m/>
    <s v="ganaderia_leche porcicultura_cria tomate_arbol"/>
  </r>
  <r>
    <x v="0"/>
    <s v="A51"/>
    <s v="ganaderia_leche"/>
    <s v="porcicultura_cria"/>
    <s v="frijol_arbustivo"/>
    <m/>
    <s v="ganaderia_leche porcicultura_cria frijol_arbustivo"/>
  </r>
  <r>
    <x v="0"/>
    <s v="A52"/>
    <s v="ganaderia_leche"/>
    <s v="porcicultura_cria"/>
    <s v="mora"/>
    <m/>
    <s v="ganaderia_leche porcicultura_cria mora"/>
  </r>
  <r>
    <x v="0"/>
    <s v="A53"/>
    <s v="ganaderia_leche"/>
    <s v="porcicultura_cria"/>
    <s v="zanahoria"/>
    <m/>
    <s v="ganaderia_leche porcicultura_cria zanahoria"/>
  </r>
  <r>
    <x v="0"/>
    <s v="A54"/>
    <s v="ganaderia_leche"/>
    <s v="papa_pastusa"/>
    <s v="papa_criolla"/>
    <m/>
    <s v="ganaderia_leche papa_pastusa papa_criolla"/>
  </r>
  <r>
    <x v="0"/>
    <s v="A55"/>
    <s v="ganaderia_leche"/>
    <s v="papa_pastusa"/>
    <s v="aguacate_hass"/>
    <m/>
    <s v="ganaderia_leche papa_pastusa aguacate_hass"/>
  </r>
  <r>
    <x v="0"/>
    <s v="A56"/>
    <s v="ganaderia_leche"/>
    <s v="papa_pastusa"/>
    <s v="tomate_arbol"/>
    <m/>
    <s v="ganaderia_leche papa_pastusa tomate_arbol"/>
  </r>
  <r>
    <x v="0"/>
    <s v="A57"/>
    <s v="ganaderia_leche"/>
    <s v="papa_pastusa"/>
    <s v="frijol_arbustivo"/>
    <m/>
    <s v="ganaderia_leche papa_pastusa frijol_arbustivo"/>
  </r>
  <r>
    <x v="0"/>
    <s v="A58"/>
    <s v="ganaderia_leche"/>
    <s v="papa_pastusa"/>
    <s v="mora"/>
    <m/>
    <s v="ganaderia_leche papa_pastusa mora"/>
  </r>
  <r>
    <x v="0"/>
    <s v="A59"/>
    <s v="ganaderia_leche"/>
    <s v="papa_pastusa"/>
    <s v="zanahoria"/>
    <m/>
    <s v="ganaderia_leche papa_pastusa zanahoria"/>
  </r>
  <r>
    <x v="0"/>
    <s v="A60"/>
    <s v="ganaderia_leche"/>
    <s v="papa_criolla"/>
    <s v="aguacate_hass"/>
    <m/>
    <s v="ganaderia_leche papa_criolla aguacate_hass"/>
  </r>
  <r>
    <x v="0"/>
    <s v="A61"/>
    <s v="ganaderia_leche"/>
    <s v="papa_criolla"/>
    <s v="tomate_arbol"/>
    <m/>
    <s v="ganaderia_leche papa_criolla tomate_arbol"/>
  </r>
  <r>
    <x v="0"/>
    <s v="A62"/>
    <s v="ganaderia_leche"/>
    <s v="papa_criolla"/>
    <s v="frijol_arbustivo"/>
    <m/>
    <s v="ganaderia_leche papa_criolla frijol_arbustivo"/>
  </r>
  <r>
    <x v="0"/>
    <s v="A63"/>
    <s v="ganaderia_leche"/>
    <s v="papa_criolla"/>
    <s v="mora"/>
    <m/>
    <s v="ganaderia_leche papa_criolla mora"/>
  </r>
  <r>
    <x v="0"/>
    <s v="A64"/>
    <s v="ganaderia_leche"/>
    <s v="papa_criolla"/>
    <s v="zanahoria"/>
    <m/>
    <s v="ganaderia_leche papa_criolla zanahoria"/>
  </r>
  <r>
    <x v="0"/>
    <s v="A65"/>
    <s v="ganaderia_leche"/>
    <s v="aguacate_hass"/>
    <s v="tomate_arbol"/>
    <m/>
    <s v="ganaderia_leche aguacate_hass tomate_arbol"/>
  </r>
  <r>
    <x v="0"/>
    <s v="A66"/>
    <s v="ganaderia_leche"/>
    <s v="aguacate_hass"/>
    <s v="frijol_arbustivo"/>
    <m/>
    <s v="ganaderia_leche aguacate_hass frijol_arbustivo"/>
  </r>
  <r>
    <x v="0"/>
    <s v="A67"/>
    <s v="ganaderia_leche"/>
    <s v="aguacate_hass"/>
    <s v="zanahoria"/>
    <m/>
    <s v="ganaderia_leche aguacate_hass zanahoria"/>
  </r>
  <r>
    <x v="0"/>
    <s v="A68"/>
    <s v="ganaderia_leche"/>
    <s v="tomate_arbol"/>
    <s v="frijol_arbustivo"/>
    <m/>
    <s v="ganaderia_leche tomate_arbol frijol_arbustivo"/>
  </r>
  <r>
    <x v="0"/>
    <s v="A69"/>
    <s v="ganaderia_leche"/>
    <s v="tomate_arbol"/>
    <s v="mora"/>
    <m/>
    <s v="ganaderia_leche tomate_arbol mora"/>
  </r>
  <r>
    <x v="0"/>
    <s v="A70"/>
    <s v="ganaderia_leche"/>
    <s v="tomate_arbol"/>
    <s v="zanahoria"/>
    <m/>
    <s v="ganaderia_leche tomate_arbol zanahoria"/>
  </r>
  <r>
    <x v="0"/>
    <s v="A71"/>
    <s v="ganaderia_leche"/>
    <s v="frijol_arbustivo"/>
    <s v="mora"/>
    <m/>
    <s v="ganaderia_leche frijol_arbustivo mora"/>
  </r>
  <r>
    <x v="0"/>
    <s v="A72"/>
    <s v="ganaderia_leche"/>
    <s v="frijol_arbustivo"/>
    <s v="zanahoria"/>
    <m/>
    <s v="ganaderia_leche frijol_arbustivo zanahoria"/>
  </r>
  <r>
    <x v="0"/>
    <s v="A73"/>
    <s v="ganaderia_leche"/>
    <s v="mora"/>
    <s v="zanahoria"/>
    <m/>
    <s v="ganaderia_leche mora zanahoria"/>
  </r>
  <r>
    <x v="0"/>
    <s v="A74"/>
    <s v="avicultura_postura"/>
    <s v="papa_pastusa"/>
    <s v="papa_criolla"/>
    <m/>
    <s v="avicultura_postura papa_pastusa papa_criolla"/>
  </r>
  <r>
    <x v="0"/>
    <s v="A75"/>
    <s v="avicultura_postura"/>
    <s v="papa_pastusa"/>
    <s v="aguacate_hass"/>
    <m/>
    <s v="avicultura_postura papa_pastusa aguacate_hass"/>
  </r>
  <r>
    <x v="0"/>
    <s v="A76"/>
    <s v="avicultura_postura"/>
    <s v="papa_pastusa"/>
    <s v="tomate_arbol"/>
    <m/>
    <s v="avicultura_postura papa_pastusa tomate_arbol"/>
  </r>
  <r>
    <x v="0"/>
    <s v="A77"/>
    <s v="avicultura_postura"/>
    <s v="papa_pastusa"/>
    <s v="frijol_arbustivo"/>
    <m/>
    <s v="avicultura_postura papa_pastusa frijol_arbustivo"/>
  </r>
  <r>
    <x v="0"/>
    <s v="A78"/>
    <s v="avicultura_postura"/>
    <s v="papa_pastusa"/>
    <s v="mora"/>
    <m/>
    <s v="avicultura_postura papa_pastusa mora"/>
  </r>
  <r>
    <x v="0"/>
    <s v="A79"/>
    <s v="avicultura_postura"/>
    <s v="papa_pastusa"/>
    <s v="zanahoria"/>
    <m/>
    <s v="avicultura_postura papa_pastusa zanahoria"/>
  </r>
  <r>
    <x v="0"/>
    <s v="A80"/>
    <s v="avicultura_postura"/>
    <s v="papa_criolla"/>
    <s v="aguacate_hass"/>
    <m/>
    <s v="avicultura_postura papa_criolla aguacate_hass"/>
  </r>
  <r>
    <x v="0"/>
    <s v="A81"/>
    <s v="avicultura_postura"/>
    <s v="papa_criolla"/>
    <s v="tomate_arbol"/>
    <m/>
    <s v="avicultura_postura papa_criolla tomate_arbol"/>
  </r>
  <r>
    <x v="0"/>
    <s v="A82"/>
    <s v="avicultura_postura"/>
    <s v="papa_criolla"/>
    <s v="frijol_arbustivo"/>
    <m/>
    <s v="avicultura_postura papa_criolla frijol_arbustivo"/>
  </r>
  <r>
    <x v="0"/>
    <s v="A83"/>
    <s v="avicultura_postura"/>
    <s v="papa_criolla"/>
    <s v="mora"/>
    <m/>
    <s v="avicultura_postura papa_criolla mora"/>
  </r>
  <r>
    <x v="0"/>
    <s v="A84"/>
    <s v="avicultura_postura"/>
    <s v="papa_criolla"/>
    <s v="zanahoria"/>
    <m/>
    <s v="avicultura_postura papa_criolla zanahoria"/>
  </r>
  <r>
    <x v="0"/>
    <s v="A85"/>
    <s v="avicultura_postura"/>
    <s v="aguacate_hass"/>
    <s v="tomate_arbol"/>
    <m/>
    <s v="avicultura_postura aguacate_hass tomate_arbol"/>
  </r>
  <r>
    <x v="0"/>
    <s v="A86"/>
    <s v="avicultura_postura"/>
    <s v="aguacate_hass"/>
    <s v="frijol_arbustivo"/>
    <m/>
    <s v="avicultura_postura aguacate_hass frijol_arbustivo"/>
  </r>
  <r>
    <x v="0"/>
    <s v="A87"/>
    <s v="avicultura_postura"/>
    <s v="aguacate_hass"/>
    <s v="zanahoria"/>
    <m/>
    <s v="avicultura_postura aguacate_hass zanahoria"/>
  </r>
  <r>
    <x v="0"/>
    <s v="A88"/>
    <s v="avicultura_postura"/>
    <s v="tomate_arbol"/>
    <s v="frijol_arbustivo"/>
    <m/>
    <s v="avicultura_postura tomate_arbol frijol_arbustivo"/>
  </r>
  <r>
    <x v="0"/>
    <s v="A89"/>
    <s v="avicultura_postura"/>
    <s v="tomate_arbol"/>
    <s v="mora"/>
    <m/>
    <s v="avicultura_postura tomate_arbol mora"/>
  </r>
  <r>
    <x v="0"/>
    <s v="A90"/>
    <s v="avicultura_postura"/>
    <s v="tomate_arbol"/>
    <s v="zanahoria"/>
    <m/>
    <s v="avicultura_postura tomate_arbol zanahoria"/>
  </r>
  <r>
    <x v="0"/>
    <s v="A91"/>
    <s v="avicultura_postura"/>
    <s v="frijol_arbustivo"/>
    <s v="mora"/>
    <m/>
    <s v="avicultura_postura frijol_arbustivo mora"/>
  </r>
  <r>
    <x v="0"/>
    <s v="A92"/>
    <s v="avicultura_postura"/>
    <s v="frijol_arbustivo"/>
    <s v="zanahoria"/>
    <m/>
    <s v="avicultura_postura frijol_arbustivo zanahoria"/>
  </r>
  <r>
    <x v="0"/>
    <s v="A93"/>
    <s v="avicultura_postura"/>
    <s v="mora"/>
    <s v="zanahoria"/>
    <m/>
    <s v="avicultura_postura mora zanahoria"/>
  </r>
  <r>
    <x v="0"/>
    <s v="A94"/>
    <s v="porcicultura_cria"/>
    <s v="papa_pastusa"/>
    <s v="papa_criolla"/>
    <m/>
    <s v="porcicultura_cria papa_pastusa papa_criolla"/>
  </r>
  <r>
    <x v="0"/>
    <s v="A95"/>
    <s v="porcicultura_cria"/>
    <s v="papa_pastusa"/>
    <s v="aguacate_hass"/>
    <m/>
    <s v="porcicultura_cria papa_pastusa aguacate_hass"/>
  </r>
  <r>
    <x v="0"/>
    <s v="A96"/>
    <s v="porcicultura_cria"/>
    <s v="papa_pastusa"/>
    <s v="tomate_arbol"/>
    <m/>
    <s v="porcicultura_cria papa_pastusa tomate_arbol"/>
  </r>
  <r>
    <x v="0"/>
    <s v="A97"/>
    <s v="porcicultura_cria"/>
    <s v="papa_pastusa"/>
    <s v="frijol_arbustivo"/>
    <m/>
    <s v="porcicultura_cria papa_pastusa frijol_arbustivo"/>
  </r>
  <r>
    <x v="0"/>
    <s v="A98"/>
    <s v="porcicultura_cria"/>
    <s v="papa_pastusa"/>
    <s v="mora"/>
    <m/>
    <s v="porcicultura_cria papa_pastusa mora"/>
  </r>
  <r>
    <x v="0"/>
    <s v="A99"/>
    <s v="porcicultura_cria"/>
    <s v="papa_pastusa"/>
    <s v="zanahoria"/>
    <m/>
    <s v="porcicultura_cria papa_pastusa zanahoria"/>
  </r>
  <r>
    <x v="0"/>
    <s v="A100"/>
    <s v="porcicultura_cria"/>
    <s v="papa_criolla"/>
    <s v="aguacate_hass"/>
    <m/>
    <s v="porcicultura_cria papa_criolla aguacate_hass"/>
  </r>
  <r>
    <x v="0"/>
    <s v="A101"/>
    <s v="porcicultura_cria"/>
    <s v="papa_criolla"/>
    <s v="tomate_arbol"/>
    <m/>
    <s v="porcicultura_cria papa_criolla tomate_arbol"/>
  </r>
  <r>
    <x v="0"/>
    <s v="A102"/>
    <s v="porcicultura_cria"/>
    <s v="papa_criolla"/>
    <s v="frijol_arbustivo"/>
    <m/>
    <s v="porcicultura_cria papa_criolla frijol_arbustivo"/>
  </r>
  <r>
    <x v="0"/>
    <s v="A103"/>
    <s v="porcicultura_cria"/>
    <s v="papa_criolla"/>
    <s v="mora"/>
    <m/>
    <s v="porcicultura_cria papa_criolla mora"/>
  </r>
  <r>
    <x v="0"/>
    <s v="A104"/>
    <s v="porcicultura_cria"/>
    <s v="papa_criolla"/>
    <s v="zanahoria"/>
    <m/>
    <s v="porcicultura_cria papa_criolla zanahoria"/>
  </r>
  <r>
    <x v="0"/>
    <s v="A105"/>
    <s v="porcicultura_cria"/>
    <s v="aguacate_hass"/>
    <s v="tomate_arbol"/>
    <m/>
    <s v="porcicultura_cria aguacate_hass tomate_arbol"/>
  </r>
  <r>
    <x v="0"/>
    <s v="A106"/>
    <s v="porcicultura_cria"/>
    <s v="aguacate_hass"/>
    <s v="frijol_arbustivo"/>
    <m/>
    <s v="porcicultura_cria aguacate_hass frijol_arbustivo"/>
  </r>
  <r>
    <x v="0"/>
    <s v="A107"/>
    <s v="porcicultura_cria"/>
    <s v="aguacate_hass"/>
    <s v="zanahoria"/>
    <m/>
    <s v="porcicultura_cria aguacate_hass zanahoria"/>
  </r>
  <r>
    <x v="0"/>
    <s v="A108"/>
    <s v="porcicultura_cria"/>
    <s v="tomate_arbol"/>
    <s v="frijol_arbustivo"/>
    <m/>
    <s v="porcicultura_cria tomate_arbol frijol_arbustivo"/>
  </r>
  <r>
    <x v="0"/>
    <s v="A109"/>
    <s v="porcicultura_cria"/>
    <s v="tomate_arbol"/>
    <s v="mora"/>
    <m/>
    <s v="porcicultura_cria tomate_arbol mora"/>
  </r>
  <r>
    <x v="0"/>
    <s v="A110"/>
    <s v="porcicultura_cria"/>
    <s v="tomate_arbol"/>
    <s v="zanahoria"/>
    <m/>
    <s v="porcicultura_cria tomate_arbol zanahoria"/>
  </r>
  <r>
    <x v="0"/>
    <s v="A111"/>
    <s v="porcicultura_cria"/>
    <s v="frijol_arbustivo"/>
    <s v="mora"/>
    <m/>
    <s v="porcicultura_cria frijol_arbustivo mora"/>
  </r>
  <r>
    <x v="0"/>
    <s v="A112"/>
    <s v="porcicultura_cria"/>
    <s v="frijol_arbustivo"/>
    <s v="zanahoria"/>
    <m/>
    <s v="porcicultura_cria frijol_arbustivo zanahoria"/>
  </r>
  <r>
    <x v="0"/>
    <s v="A113"/>
    <s v="porcicultura_cria"/>
    <s v="mora"/>
    <s v="zanahoria"/>
    <m/>
    <s v="porcicultura_cria mora zanahoria"/>
  </r>
  <r>
    <x v="0"/>
    <s v="A114"/>
    <s v="papa_pastusa"/>
    <s v="papa_criolla"/>
    <s v="aguacate_hass"/>
    <m/>
    <s v="papa_pastusa papa_criolla aguacate_hass"/>
  </r>
  <r>
    <x v="0"/>
    <s v="A115"/>
    <s v="papa_pastusa"/>
    <s v="papa_criolla"/>
    <s v="tomate_arbol"/>
    <m/>
    <s v="papa_pastusa papa_criolla tomate_arbol"/>
  </r>
  <r>
    <x v="0"/>
    <s v="A116"/>
    <s v="papa_pastusa"/>
    <s v="papa_criolla"/>
    <s v="frijol_arbustivo"/>
    <m/>
    <s v="papa_pastusa papa_criolla frijol_arbustivo"/>
  </r>
  <r>
    <x v="0"/>
    <s v="A117"/>
    <s v="papa_pastusa"/>
    <s v="papa_criolla"/>
    <s v="mora"/>
    <m/>
    <s v="papa_pastusa papa_criolla mora"/>
  </r>
  <r>
    <x v="0"/>
    <s v="A118"/>
    <s v="papa_pastusa"/>
    <s v="papa_criolla"/>
    <s v="zanahoria"/>
    <m/>
    <s v="papa_pastusa papa_criolla zanahoria"/>
  </r>
  <r>
    <x v="0"/>
    <s v="A119"/>
    <s v="papa_pastusa"/>
    <s v="aguacate_hass"/>
    <s v="tomate_arbol"/>
    <m/>
    <s v="papa_pastusa aguacate_hass tomate_arbol"/>
  </r>
  <r>
    <x v="0"/>
    <s v="A120"/>
    <s v="papa_pastusa"/>
    <s v="aguacate_hass"/>
    <s v="frijol_arbustivo"/>
    <m/>
    <s v="papa_pastusa aguacate_hass frijol_arbustivo"/>
  </r>
  <r>
    <x v="0"/>
    <s v="A121"/>
    <s v="papa_pastusa"/>
    <s v="aguacate_hass"/>
    <s v="zanahoria"/>
    <m/>
    <s v="papa_pastusa aguacate_hass zanahoria"/>
  </r>
  <r>
    <x v="0"/>
    <s v="A122"/>
    <s v="papa_pastusa"/>
    <s v="tomate_arbol"/>
    <s v="frijol_arbustivo"/>
    <m/>
    <s v="papa_pastusa tomate_arbol frijol_arbustivo"/>
  </r>
  <r>
    <x v="0"/>
    <s v="A123"/>
    <s v="papa_pastusa"/>
    <s v="tomate_arbol"/>
    <s v="mora"/>
    <m/>
    <s v="papa_pastusa tomate_arbol mora"/>
  </r>
  <r>
    <x v="0"/>
    <s v="A124"/>
    <s v="papa_pastusa"/>
    <s v="tomate_arbol"/>
    <s v="zanahoria"/>
    <m/>
    <s v="papa_pastusa tomate_arbol zanahoria"/>
  </r>
  <r>
    <x v="0"/>
    <s v="A125"/>
    <s v="papa_pastusa"/>
    <s v="frijol_arbustivo"/>
    <s v="mora"/>
    <m/>
    <s v="papa_pastusa frijol_arbustivo mora"/>
  </r>
  <r>
    <x v="0"/>
    <s v="A126"/>
    <s v="papa_pastusa"/>
    <s v="frijol_arbustivo"/>
    <s v="zanahoria"/>
    <m/>
    <s v="papa_pastusa frijol_arbustivo zanahoria"/>
  </r>
  <r>
    <x v="0"/>
    <s v="A127"/>
    <s v="papa_pastusa"/>
    <s v="mora"/>
    <s v="zanahoria"/>
    <m/>
    <s v="papa_pastusa mora zanahoria"/>
  </r>
  <r>
    <x v="0"/>
    <s v="A128"/>
    <s v="papa_criolla"/>
    <s v="aguacate_hass"/>
    <s v="tomate_arbol"/>
    <m/>
    <s v="papa_criolla aguacate_hass tomate_arbol"/>
  </r>
  <r>
    <x v="0"/>
    <s v="A129"/>
    <s v="papa_criolla"/>
    <s v="aguacate_hass"/>
    <s v="frijol_arbustivo"/>
    <m/>
    <s v="papa_criolla aguacate_hass frijol_arbustivo"/>
  </r>
  <r>
    <x v="0"/>
    <s v="A130"/>
    <s v="papa_criolla"/>
    <s v="aguacate_hass"/>
    <s v="zanahoria"/>
    <m/>
    <s v="papa_criolla aguacate_hass zanahoria"/>
  </r>
  <r>
    <x v="0"/>
    <s v="A131"/>
    <s v="papa_criolla"/>
    <s v="tomate_arbol"/>
    <s v="frijol_arbustivo"/>
    <m/>
    <s v="papa_criolla tomate_arbol frijol_arbustivo"/>
  </r>
  <r>
    <x v="0"/>
    <s v="A132"/>
    <s v="papa_criolla"/>
    <s v="tomate_arbol"/>
    <s v="mora"/>
    <m/>
    <s v="papa_criolla tomate_arbol mora"/>
  </r>
  <r>
    <x v="0"/>
    <s v="A133"/>
    <s v="papa_criolla"/>
    <s v="tomate_arbol"/>
    <s v="zanahoria"/>
    <m/>
    <s v="papa_criolla tomate_arbol zanahoria"/>
  </r>
  <r>
    <x v="0"/>
    <s v="A134"/>
    <s v="papa_criolla"/>
    <s v="frijol_arbustivo"/>
    <s v="mora"/>
    <m/>
    <s v="papa_criolla frijol_arbustivo mora"/>
  </r>
  <r>
    <x v="0"/>
    <s v="A135"/>
    <s v="papa_criolla"/>
    <s v="frijol_arbustivo"/>
    <s v="zanahoria"/>
    <m/>
    <s v="papa_criolla frijol_arbustivo zanahoria"/>
  </r>
  <r>
    <x v="0"/>
    <s v="A136"/>
    <s v="papa_criolla"/>
    <s v="mora"/>
    <s v="zanahoria"/>
    <m/>
    <s v="papa_criolla mora zanahoria"/>
  </r>
  <r>
    <x v="0"/>
    <s v="A137"/>
    <s v="aguacate_hass"/>
    <s v="tomate_arbol"/>
    <s v="frijol_arbustivo"/>
    <m/>
    <s v="aguacate_hass tomate_arbol frijol_arbustivo"/>
  </r>
  <r>
    <x v="0"/>
    <s v="A138"/>
    <s v="aguacate_hass"/>
    <s v="tomate_arbol"/>
    <s v="zanahoria"/>
    <m/>
    <s v="aguacate_hass tomate_arbol zanahoria"/>
  </r>
  <r>
    <x v="0"/>
    <s v="A139"/>
    <s v="aguacate_hass"/>
    <s v="frijol_arbustivo"/>
    <s v="zanahoria"/>
    <m/>
    <s v="aguacate_hass frijol_arbustivo zanahoria"/>
  </r>
  <r>
    <x v="0"/>
    <s v="A140"/>
    <s v="tomate_arbol"/>
    <s v="frijol_arbustivo"/>
    <s v="mora"/>
    <m/>
    <s v="tomate_arbol frijol_arbustivo mora"/>
  </r>
  <r>
    <x v="0"/>
    <s v="A141"/>
    <s v="tomate_arbol"/>
    <s v="frijol_arbustivo"/>
    <s v="zanahoria"/>
    <m/>
    <s v="tomate_arbol frijol_arbustivo zanahoria"/>
  </r>
  <r>
    <x v="0"/>
    <s v="A142"/>
    <s v="tomate_arbol"/>
    <s v="mora"/>
    <s v="zanahoria"/>
    <m/>
    <s v="tomate_arbol mora zanahoria"/>
  </r>
  <r>
    <x v="0"/>
    <s v="A143"/>
    <s v="frijol_arbustivo"/>
    <s v="mora"/>
    <s v="zanahoria"/>
    <m/>
    <s v="frijol_arbustivo mora zanahoria"/>
  </r>
  <r>
    <x v="1"/>
    <s v="A144"/>
    <s v="ganaderia_leche"/>
    <m/>
    <m/>
    <m/>
    <s v="ganaderia_leche"/>
  </r>
  <r>
    <x v="1"/>
    <s v="A145"/>
    <s v="cafe"/>
    <m/>
    <m/>
    <m/>
    <s v="cafe"/>
  </r>
  <r>
    <x v="1"/>
    <s v="A146"/>
    <s v="aguacate_hass"/>
    <m/>
    <m/>
    <m/>
    <s v="aguacate_hass"/>
  </r>
  <r>
    <x v="1"/>
    <s v="A147"/>
    <s v="frijol_arbustivo"/>
    <m/>
    <m/>
    <m/>
    <s v="frijol_arbustivo"/>
  </r>
  <r>
    <x v="1"/>
    <s v="A148"/>
    <s v="mora"/>
    <m/>
    <m/>
    <m/>
    <s v="mora"/>
  </r>
  <r>
    <x v="1"/>
    <s v="A149"/>
    <s v="zanahoria"/>
    <m/>
    <m/>
    <m/>
    <s v="zanahoria"/>
  </r>
  <r>
    <x v="1"/>
    <s v="A150"/>
    <s v="ganaderia_leche"/>
    <s v="cafe"/>
    <m/>
    <m/>
    <s v="ganaderia_leche cafe"/>
  </r>
  <r>
    <x v="1"/>
    <s v="A151"/>
    <s v="ganaderia_leche"/>
    <s v="aguacate_hass"/>
    <m/>
    <m/>
    <s v="ganaderia_leche aguacate_hass"/>
  </r>
  <r>
    <x v="1"/>
    <s v="A152"/>
    <s v="ganaderia_leche"/>
    <s v="frijol_arbustivo"/>
    <m/>
    <m/>
    <s v="ganaderia_leche frijol_arbustivo"/>
  </r>
  <r>
    <x v="1"/>
    <s v="A153"/>
    <s v="ganaderia_leche"/>
    <s v="mora"/>
    <m/>
    <m/>
    <s v="ganaderia_leche mora"/>
  </r>
  <r>
    <x v="1"/>
    <s v="A154"/>
    <s v="ganaderia_leche"/>
    <s v="zanahoria"/>
    <m/>
    <m/>
    <s v="ganaderia_leche zanahoria"/>
  </r>
  <r>
    <x v="1"/>
    <s v="A155"/>
    <s v="cafe"/>
    <s v="aguacate_hass"/>
    <m/>
    <m/>
    <s v="cafe aguacate_hass"/>
  </r>
  <r>
    <x v="1"/>
    <s v="A156"/>
    <s v="cafe"/>
    <s v="frijol_arbustivo"/>
    <m/>
    <m/>
    <s v="cafe frijol_arbustivo"/>
  </r>
  <r>
    <x v="1"/>
    <s v="A157"/>
    <s v="cafe"/>
    <s v="mora"/>
    <m/>
    <m/>
    <s v="cafe mora"/>
  </r>
  <r>
    <x v="1"/>
    <s v="A158"/>
    <s v="cafe"/>
    <s v="zanahoria"/>
    <m/>
    <m/>
    <s v="cafe zanahoria"/>
  </r>
  <r>
    <x v="1"/>
    <s v="A159"/>
    <s v="aguacate_hass"/>
    <s v="frijol_arbustivo"/>
    <m/>
    <m/>
    <s v="aguacate_hass frijol_arbustivo"/>
  </r>
  <r>
    <x v="1"/>
    <s v="A160"/>
    <s v="aguacate_hass"/>
    <s v="zanahoria"/>
    <m/>
    <m/>
    <s v="aguacate_hass zanahoria"/>
  </r>
  <r>
    <x v="1"/>
    <s v="A161"/>
    <s v="frijol_arbustivo"/>
    <s v="mora"/>
    <m/>
    <m/>
    <s v="frijol_arbustivo mora"/>
  </r>
  <r>
    <x v="1"/>
    <s v="A162"/>
    <s v="frijol_arbustivo"/>
    <s v="zanahoria"/>
    <m/>
    <m/>
    <s v="frijol_arbustivo zanahoria"/>
  </r>
  <r>
    <x v="1"/>
    <s v="A163"/>
    <s v="mora"/>
    <s v="zanahoria"/>
    <m/>
    <m/>
    <s v="mora zanahoria"/>
  </r>
  <r>
    <x v="1"/>
    <s v="A164"/>
    <s v="ganaderia_leche"/>
    <s v="cafe"/>
    <s v="aguacate_hass"/>
    <m/>
    <s v="ganaderia_leche cafe aguacate_hass"/>
  </r>
  <r>
    <x v="1"/>
    <s v="A165"/>
    <s v="ganaderia_leche"/>
    <s v="cafe"/>
    <s v="frijol_arbustivo"/>
    <m/>
    <s v="ganaderia_leche cafe frijol_arbustivo"/>
  </r>
  <r>
    <x v="1"/>
    <s v="A166"/>
    <s v="ganaderia_leche"/>
    <s v="cafe"/>
    <s v="mora"/>
    <m/>
    <s v="ganaderia_leche cafe mora"/>
  </r>
  <r>
    <x v="1"/>
    <s v="A167"/>
    <s v="ganaderia_leche"/>
    <s v="cafe"/>
    <s v="zanahoria"/>
    <m/>
    <s v="ganaderia_leche cafe zanahoria"/>
  </r>
  <r>
    <x v="1"/>
    <s v="A168"/>
    <s v="ganaderia_leche"/>
    <s v="aguacate_hass"/>
    <s v="frijol_arbustivo"/>
    <m/>
    <s v="ganaderia_leche aguacate_hass frijol_arbustivo"/>
  </r>
  <r>
    <x v="1"/>
    <s v="A169"/>
    <s v="ganaderia_leche"/>
    <s v="aguacate_hass"/>
    <s v="zanahoria"/>
    <m/>
    <s v="ganaderia_leche aguacate_hass zanahoria"/>
  </r>
  <r>
    <x v="1"/>
    <s v="A170"/>
    <s v="ganaderia_leche"/>
    <s v="frijol_arbustivo"/>
    <s v="mora"/>
    <m/>
    <s v="ganaderia_leche frijol_arbustivo mora"/>
  </r>
  <r>
    <x v="1"/>
    <s v="A171"/>
    <s v="ganaderia_leche"/>
    <s v="frijol_arbustivo"/>
    <s v="zanahoria"/>
    <m/>
    <s v="ganaderia_leche frijol_arbustivo zanahoria"/>
  </r>
  <r>
    <x v="1"/>
    <s v="A172"/>
    <s v="ganaderia_leche"/>
    <s v="mora"/>
    <s v="zanahoria"/>
    <m/>
    <s v="ganaderia_leche mora zanahoria"/>
  </r>
  <r>
    <x v="1"/>
    <s v="A173"/>
    <s v="cafe"/>
    <s v="aguacate_hass"/>
    <s v="zanahoria"/>
    <m/>
    <s v="cafe aguacate_hass zanahoria"/>
  </r>
  <r>
    <x v="1"/>
    <s v="A174"/>
    <s v="cafe"/>
    <s v="frijol_arbustivo"/>
    <s v="mora"/>
    <m/>
    <s v="cafe frijol_arbustivo mora"/>
  </r>
  <r>
    <x v="1"/>
    <s v="A175"/>
    <s v="cafe"/>
    <s v="frijol_arbustivo"/>
    <s v="zanahoria"/>
    <m/>
    <s v="cafe frijol_arbustivo zanahoria"/>
  </r>
  <r>
    <x v="1"/>
    <s v="A176"/>
    <s v="cafe"/>
    <s v="mora"/>
    <s v="zanahoria"/>
    <m/>
    <s v="cafe mora zanahoria"/>
  </r>
  <r>
    <x v="1"/>
    <s v="A177"/>
    <s v="aguacate_hass"/>
    <s v="frijol_arbustivo"/>
    <s v="zanahoria"/>
    <m/>
    <s v="aguacate_hass frijol_arbustivo zanahoria"/>
  </r>
  <r>
    <x v="1"/>
    <s v="A178"/>
    <s v="frijol_arbustivo"/>
    <s v="mora"/>
    <s v="zanahoria"/>
    <m/>
    <s v="frijol_arbustivo mora zanahoria"/>
  </r>
  <r>
    <x v="2"/>
    <s v="A179"/>
    <s v="ganaderia_leche"/>
    <m/>
    <m/>
    <m/>
    <s v="ganaderia_leche"/>
  </r>
  <r>
    <x v="2"/>
    <s v="A180"/>
    <s v="papa_pastusa"/>
    <m/>
    <m/>
    <m/>
    <s v="papa_pastusa"/>
  </r>
  <r>
    <x v="2"/>
    <s v="A181"/>
    <s v="papa_criolla"/>
    <m/>
    <m/>
    <m/>
    <s v="papa_criolla"/>
  </r>
  <r>
    <x v="2"/>
    <s v="A182"/>
    <s v="aguacate_hass"/>
    <m/>
    <m/>
    <m/>
    <s v="aguacate_hass"/>
  </r>
  <r>
    <x v="2"/>
    <s v="A183"/>
    <s v="tomate_arbol"/>
    <m/>
    <m/>
    <m/>
    <s v="tomate_arbol"/>
  </r>
  <r>
    <x v="2"/>
    <s v="A184"/>
    <s v="frijol_arbustivo"/>
    <m/>
    <m/>
    <m/>
    <s v="frijol_arbustivo"/>
  </r>
  <r>
    <x v="2"/>
    <s v="A185"/>
    <s v="mora"/>
    <m/>
    <m/>
    <m/>
    <s v="mora"/>
  </r>
  <r>
    <x v="2"/>
    <s v="A186"/>
    <s v="ganaderia_leche"/>
    <s v="papa_pastusa"/>
    <m/>
    <m/>
    <s v="ganaderia_leche papa_pastusa"/>
  </r>
  <r>
    <x v="2"/>
    <s v="A187"/>
    <s v="ganaderia_leche"/>
    <s v="papa_criolla"/>
    <m/>
    <m/>
    <s v="ganaderia_leche papa_criolla"/>
  </r>
  <r>
    <x v="2"/>
    <s v="A188"/>
    <s v="ganaderia_leche"/>
    <s v="aguacate_hass"/>
    <m/>
    <m/>
    <s v="ganaderia_leche aguacate_hass"/>
  </r>
  <r>
    <x v="2"/>
    <s v="A189"/>
    <s v="ganaderia_leche"/>
    <s v="tomate_arbol"/>
    <m/>
    <m/>
    <s v="ganaderia_leche tomate_arbol"/>
  </r>
  <r>
    <x v="2"/>
    <s v="A190"/>
    <s v="ganaderia_leche"/>
    <s v="frijol_arbustivo"/>
    <m/>
    <m/>
    <s v="ganaderia_leche frijol_arbustivo"/>
  </r>
  <r>
    <x v="2"/>
    <s v="A191"/>
    <s v="ganaderia_leche"/>
    <s v="mora"/>
    <m/>
    <m/>
    <s v="ganaderia_leche mora"/>
  </r>
  <r>
    <x v="2"/>
    <s v="A192"/>
    <s v="avicultura_postura"/>
    <s v="papa_pastusa"/>
    <m/>
    <m/>
    <s v="avicultura_postura papa_pastusa"/>
  </r>
  <r>
    <x v="2"/>
    <s v="A193"/>
    <s v="avicultura_postura"/>
    <s v="papa_criolla"/>
    <m/>
    <m/>
    <s v="avicultura_postura papa_criolla"/>
  </r>
  <r>
    <x v="2"/>
    <s v="A194"/>
    <s v="porcicultura_cria"/>
    <s v="papa_pastusa"/>
    <m/>
    <m/>
    <s v="porcicultura_cria papa_pastusa"/>
  </r>
  <r>
    <x v="2"/>
    <s v="A195"/>
    <s v="porcicultura_cria"/>
    <s v="papa_criolla"/>
    <m/>
    <m/>
    <s v="porcicultura_cria papa_criolla"/>
  </r>
  <r>
    <x v="2"/>
    <s v="A196"/>
    <s v="papa_pastusa"/>
    <s v="papa_criolla"/>
    <m/>
    <m/>
    <s v="papa_pastusa papa_criolla"/>
  </r>
  <r>
    <x v="2"/>
    <s v="A197"/>
    <s v="papa_pastusa"/>
    <s v="aguacate_hass"/>
    <m/>
    <m/>
    <s v="papa_pastusa aguacate_hass"/>
  </r>
  <r>
    <x v="2"/>
    <s v="A198"/>
    <s v="papa_pastusa"/>
    <s v="tomate_arbol"/>
    <m/>
    <m/>
    <s v="papa_pastusa tomate_arbol"/>
  </r>
  <r>
    <x v="2"/>
    <s v="A199"/>
    <s v="papa_pastusa"/>
    <s v="frijol_arbustivo"/>
    <m/>
    <m/>
    <s v="papa_pastusa frijol_arbustivo"/>
  </r>
  <r>
    <x v="2"/>
    <s v="A200"/>
    <s v="papa_pastusa"/>
    <s v="mora"/>
    <m/>
    <m/>
    <s v="papa_pastusa mora"/>
  </r>
  <r>
    <x v="2"/>
    <s v="A201"/>
    <s v="papa_criolla"/>
    <s v="aguacate_hass"/>
    <m/>
    <m/>
    <s v="papa_criolla aguacate_hass"/>
  </r>
  <r>
    <x v="2"/>
    <s v="A202"/>
    <s v="papa_criolla"/>
    <s v="tomate_arbol"/>
    <m/>
    <m/>
    <s v="papa_criolla tomate_arbol"/>
  </r>
  <r>
    <x v="2"/>
    <s v="A203"/>
    <s v="papa_criolla"/>
    <s v="frijol_arbustivo"/>
    <m/>
    <m/>
    <s v="papa_criolla frijol_arbustivo"/>
  </r>
  <r>
    <x v="2"/>
    <s v="A204"/>
    <s v="papa_criolla"/>
    <s v="mora"/>
    <m/>
    <m/>
    <s v="papa_criolla mora"/>
  </r>
  <r>
    <x v="2"/>
    <s v="A205"/>
    <s v="aguacate_hass"/>
    <s v="tomate_arbol"/>
    <m/>
    <m/>
    <s v="aguacate_hass tomate_arbol"/>
  </r>
  <r>
    <x v="2"/>
    <s v="A206"/>
    <s v="aguacate_hass"/>
    <s v="frijol_arbustivo"/>
    <m/>
    <m/>
    <s v="aguacate_hass frijol_arbustivo"/>
  </r>
  <r>
    <x v="2"/>
    <s v="A207"/>
    <s v="tomate_arbol"/>
    <s v="frijol_arbustivo"/>
    <m/>
    <m/>
    <s v="tomate_arbol frijol_arbustivo"/>
  </r>
  <r>
    <x v="2"/>
    <s v="A208"/>
    <s v="tomate_arbol"/>
    <s v="mora"/>
    <m/>
    <m/>
    <s v="tomate_arbol mora"/>
  </r>
  <r>
    <x v="2"/>
    <s v="A209"/>
    <s v="frijol_arbustivo"/>
    <s v="mora"/>
    <m/>
    <m/>
    <s v="frijol_arbustivo mora"/>
  </r>
  <r>
    <x v="2"/>
    <s v="A210"/>
    <s v="ganaderia_leche"/>
    <s v="avicultura_postura"/>
    <s v="papa_pastusa"/>
    <m/>
    <s v="ganaderia_leche avicultura_postura papa_pastusa"/>
  </r>
  <r>
    <x v="2"/>
    <s v="A211"/>
    <s v="ganaderia_leche"/>
    <s v="avicultura_postura"/>
    <s v="papa_criolla"/>
    <m/>
    <s v="ganaderia_leche avicultura_postura papa_criolla"/>
  </r>
  <r>
    <x v="2"/>
    <s v="A212"/>
    <s v="ganaderia_leche"/>
    <s v="avicultura_postura"/>
    <s v="aguacate_hass"/>
    <m/>
    <s v="ganaderia_leche avicultura_postura aguacate_hass"/>
  </r>
  <r>
    <x v="2"/>
    <s v="A213"/>
    <s v="ganaderia_leche"/>
    <s v="avicultura_postura"/>
    <s v="tomate_arbol"/>
    <m/>
    <s v="ganaderia_leche avicultura_postura tomate_arbol"/>
  </r>
  <r>
    <x v="2"/>
    <s v="A214"/>
    <s v="ganaderia_leche"/>
    <s v="avicultura_postura"/>
    <s v="frijol_arbustivo"/>
    <m/>
    <s v="ganaderia_leche avicultura_postura frijol_arbustivo"/>
  </r>
  <r>
    <x v="2"/>
    <s v="A215"/>
    <s v="ganaderia_leche"/>
    <s v="avicultura_postura"/>
    <s v="mora"/>
    <m/>
    <s v="ganaderia_leche avicultura_postura mora"/>
  </r>
  <r>
    <x v="2"/>
    <s v="A216"/>
    <s v="ganaderia_leche"/>
    <s v="porcicultura_cria"/>
    <s v="papa_pastusa"/>
    <m/>
    <s v="ganaderia_leche porcicultura_cria papa_pastusa"/>
  </r>
  <r>
    <x v="2"/>
    <s v="A217"/>
    <s v="ganaderia_leche"/>
    <s v="porcicultura_cria"/>
    <s v="papa_criolla"/>
    <m/>
    <s v="ganaderia_leche porcicultura_cria papa_criolla"/>
  </r>
  <r>
    <x v="2"/>
    <s v="A218"/>
    <s v="ganaderia_leche"/>
    <s v="porcicultura_cria"/>
    <s v="aguacate_hass"/>
    <m/>
    <s v="ganaderia_leche porcicultura_cria aguacate_hass"/>
  </r>
  <r>
    <x v="2"/>
    <s v="A219"/>
    <s v="ganaderia_leche"/>
    <s v="porcicultura_cria"/>
    <s v="tomate_arbol"/>
    <m/>
    <s v="ganaderia_leche porcicultura_cria tomate_arbol"/>
  </r>
  <r>
    <x v="2"/>
    <s v="A220"/>
    <s v="ganaderia_leche"/>
    <s v="porcicultura_cria"/>
    <s v="frijol_arbustivo"/>
    <m/>
    <s v="ganaderia_leche porcicultura_cria frijol_arbustivo"/>
  </r>
  <r>
    <x v="2"/>
    <s v="A221"/>
    <s v="ganaderia_leche"/>
    <s v="porcicultura_cria"/>
    <s v="mora"/>
    <m/>
    <s v="ganaderia_leche porcicultura_cria mora"/>
  </r>
  <r>
    <x v="2"/>
    <s v="A222"/>
    <s v="ganaderia_leche"/>
    <s v="papa_pastusa"/>
    <s v="papa_criolla"/>
    <m/>
    <s v="ganaderia_leche papa_pastusa papa_criolla"/>
  </r>
  <r>
    <x v="2"/>
    <s v="A223"/>
    <s v="ganaderia_leche"/>
    <s v="papa_pastusa"/>
    <s v="aguacate_hass"/>
    <m/>
    <s v="ganaderia_leche papa_pastusa aguacate_hass"/>
  </r>
  <r>
    <x v="2"/>
    <s v="A224"/>
    <s v="ganaderia_leche"/>
    <s v="papa_pastusa"/>
    <s v="tomate_arbol"/>
    <m/>
    <s v="ganaderia_leche papa_pastusa tomate_arbol"/>
  </r>
  <r>
    <x v="2"/>
    <s v="A225"/>
    <s v="ganaderia_leche"/>
    <s v="papa_pastusa"/>
    <s v="frijol_arbustivo"/>
    <m/>
    <s v="ganaderia_leche papa_pastusa frijol_arbustivo"/>
  </r>
  <r>
    <x v="2"/>
    <s v="A226"/>
    <s v="ganaderia_leche"/>
    <s v="papa_pastusa"/>
    <s v="mora"/>
    <m/>
    <s v="ganaderia_leche papa_pastusa mora"/>
  </r>
  <r>
    <x v="2"/>
    <s v="A227"/>
    <s v="ganaderia_leche"/>
    <s v="papa_criolla"/>
    <s v="aguacate_hass"/>
    <m/>
    <s v="ganaderia_leche papa_criolla aguacate_hass"/>
  </r>
  <r>
    <x v="2"/>
    <s v="A228"/>
    <s v="ganaderia_leche"/>
    <s v="papa_criolla"/>
    <s v="tomate_arbol"/>
    <m/>
    <s v="ganaderia_leche papa_criolla tomate_arbol"/>
  </r>
  <r>
    <x v="2"/>
    <s v="A229"/>
    <s v="ganaderia_leche"/>
    <s v="papa_criolla"/>
    <s v="frijol_arbustivo"/>
    <m/>
    <s v="ganaderia_leche papa_criolla frijol_arbustivo"/>
  </r>
  <r>
    <x v="2"/>
    <s v="A230"/>
    <s v="ganaderia_leche"/>
    <s v="papa_criolla"/>
    <s v="mora"/>
    <m/>
    <s v="ganaderia_leche papa_criolla mora"/>
  </r>
  <r>
    <x v="2"/>
    <s v="A231"/>
    <s v="ganaderia_leche"/>
    <s v="aguacate_hass"/>
    <s v="tomate_arbol"/>
    <m/>
    <s v="ganaderia_leche aguacate_hass tomate_arbol"/>
  </r>
  <r>
    <x v="2"/>
    <s v="A232"/>
    <s v="ganaderia_leche"/>
    <s v="aguacate_hass"/>
    <s v="frijol_arbustivo"/>
    <m/>
    <s v="ganaderia_leche aguacate_hass frijol_arbustivo"/>
  </r>
  <r>
    <x v="2"/>
    <s v="A233"/>
    <s v="ganaderia_leche"/>
    <s v="tomate_arbol"/>
    <s v="frijol_arbustivo"/>
    <m/>
    <s v="ganaderia_leche tomate_arbol frijol_arbustivo"/>
  </r>
  <r>
    <x v="2"/>
    <s v="A234"/>
    <s v="ganaderia_leche"/>
    <s v="tomate_arbol"/>
    <s v="mora"/>
    <m/>
    <s v="ganaderia_leche tomate_arbol mora"/>
  </r>
  <r>
    <x v="2"/>
    <s v="A235"/>
    <s v="ganaderia_leche"/>
    <s v="frijol_arbustivo"/>
    <s v="mora"/>
    <m/>
    <s v="ganaderia_leche frijol_arbustivo mora"/>
  </r>
  <r>
    <x v="2"/>
    <s v="A236"/>
    <s v="avicultura_postura"/>
    <s v="papa_pastusa"/>
    <s v="papa_criolla"/>
    <m/>
    <s v="avicultura_postura papa_pastusa papa_criolla"/>
  </r>
  <r>
    <x v="2"/>
    <s v="A237"/>
    <s v="avicultura_postura"/>
    <s v="papa_pastusa"/>
    <s v="aguacate_hass"/>
    <m/>
    <s v="avicultura_postura papa_pastusa aguacate_hass"/>
  </r>
  <r>
    <x v="2"/>
    <s v="A238"/>
    <s v="avicultura_postura"/>
    <s v="papa_pastusa"/>
    <s v="tomate_arbol"/>
    <m/>
    <s v="avicultura_postura papa_pastusa tomate_arbol"/>
  </r>
  <r>
    <x v="2"/>
    <s v="A239"/>
    <s v="avicultura_postura"/>
    <s v="papa_pastusa"/>
    <s v="frijol_arbustivo"/>
    <m/>
    <s v="avicultura_postura papa_pastusa frijol_arbustivo"/>
  </r>
  <r>
    <x v="2"/>
    <s v="A240"/>
    <s v="avicultura_postura"/>
    <s v="papa_pastusa"/>
    <s v="mora"/>
    <m/>
    <s v="avicultura_postura papa_pastusa mora"/>
  </r>
  <r>
    <x v="2"/>
    <s v="A241"/>
    <s v="avicultura_postura"/>
    <s v="papa_criolla"/>
    <s v="aguacate_hass"/>
    <m/>
    <s v="avicultura_postura papa_criolla aguacate_hass"/>
  </r>
  <r>
    <x v="2"/>
    <s v="A242"/>
    <s v="avicultura_postura"/>
    <s v="papa_criolla"/>
    <s v="tomate_arbol"/>
    <m/>
    <s v="avicultura_postura papa_criolla tomate_arbol"/>
  </r>
  <r>
    <x v="2"/>
    <s v="A243"/>
    <s v="avicultura_postura"/>
    <s v="papa_criolla"/>
    <s v="frijol_arbustivo"/>
    <m/>
    <s v="avicultura_postura papa_criolla frijol_arbustivo"/>
  </r>
  <r>
    <x v="2"/>
    <s v="A244"/>
    <s v="avicultura_postura"/>
    <s v="papa_criolla"/>
    <s v="mora"/>
    <m/>
    <s v="avicultura_postura papa_criolla mora"/>
  </r>
  <r>
    <x v="2"/>
    <s v="A245"/>
    <s v="avicultura_postura"/>
    <s v="aguacate_hass"/>
    <s v="tomate_arbol"/>
    <m/>
    <s v="avicultura_postura aguacate_hass tomate_arbol"/>
  </r>
  <r>
    <x v="2"/>
    <s v="A246"/>
    <s v="avicultura_postura"/>
    <s v="aguacate_hass"/>
    <s v="frijol_arbustivo"/>
    <m/>
    <s v="avicultura_postura aguacate_hass frijol_arbustivo"/>
  </r>
  <r>
    <x v="2"/>
    <s v="A247"/>
    <s v="avicultura_postura"/>
    <s v="tomate_arbol"/>
    <s v="frijol_arbustivo"/>
    <m/>
    <s v="avicultura_postura tomate_arbol frijol_arbustivo"/>
  </r>
  <r>
    <x v="2"/>
    <s v="A248"/>
    <s v="avicultura_postura"/>
    <s v="tomate_arbol"/>
    <s v="mora"/>
    <m/>
    <s v="avicultura_postura tomate_arbol mora"/>
  </r>
  <r>
    <x v="2"/>
    <s v="A249"/>
    <s v="avicultura_postura"/>
    <s v="frijol_arbustivo"/>
    <s v="mora"/>
    <m/>
    <s v="avicultura_postura frijol_arbustivo mora"/>
  </r>
  <r>
    <x v="2"/>
    <s v="A250"/>
    <s v="porcicultura_cria"/>
    <s v="papa_pastusa"/>
    <s v="papa_criolla"/>
    <m/>
    <s v="porcicultura_cria papa_pastusa papa_criolla"/>
  </r>
  <r>
    <x v="2"/>
    <s v="A251"/>
    <s v="porcicultura_cria"/>
    <s v="papa_pastusa"/>
    <s v="aguacate_hass"/>
    <m/>
    <s v="porcicultura_cria papa_pastusa aguacate_hass"/>
  </r>
  <r>
    <x v="2"/>
    <s v="A252"/>
    <s v="porcicultura_cria"/>
    <s v="papa_pastusa"/>
    <s v="tomate_arbol"/>
    <m/>
    <s v="porcicultura_cria papa_pastusa tomate_arbol"/>
  </r>
  <r>
    <x v="2"/>
    <s v="A253"/>
    <s v="porcicultura_cria"/>
    <s v="papa_pastusa"/>
    <s v="frijol_arbustivo"/>
    <m/>
    <s v="porcicultura_cria papa_pastusa frijol_arbustivo"/>
  </r>
  <r>
    <x v="2"/>
    <s v="A254"/>
    <s v="porcicultura_cria"/>
    <s v="papa_pastusa"/>
    <s v="mora"/>
    <m/>
    <s v="porcicultura_cria papa_pastusa mora"/>
  </r>
  <r>
    <x v="2"/>
    <s v="A255"/>
    <s v="porcicultura_cria"/>
    <s v="papa_criolla"/>
    <s v="aguacate_hass"/>
    <m/>
    <s v="porcicultura_cria papa_criolla aguacate_hass"/>
  </r>
  <r>
    <x v="2"/>
    <s v="A256"/>
    <s v="porcicultura_cria"/>
    <s v="papa_criolla"/>
    <s v="tomate_arbol"/>
    <m/>
    <s v="porcicultura_cria papa_criolla tomate_arbol"/>
  </r>
  <r>
    <x v="2"/>
    <s v="A257"/>
    <s v="porcicultura_cria"/>
    <s v="papa_criolla"/>
    <s v="frijol_arbustivo"/>
    <m/>
    <s v="porcicultura_cria papa_criolla frijol_arbustivo"/>
  </r>
  <r>
    <x v="2"/>
    <s v="A258"/>
    <s v="porcicultura_cria"/>
    <s v="papa_criolla"/>
    <s v="mora"/>
    <m/>
    <s v="porcicultura_cria papa_criolla mora"/>
  </r>
  <r>
    <x v="2"/>
    <s v="A259"/>
    <s v="porcicultura_cria"/>
    <s v="aguacate_hass"/>
    <s v="tomate_arbol"/>
    <m/>
    <s v="porcicultura_cria aguacate_hass tomate_arbol"/>
  </r>
  <r>
    <x v="2"/>
    <s v="A260"/>
    <s v="porcicultura_cria"/>
    <s v="aguacate_hass"/>
    <s v="frijol_arbustivo"/>
    <m/>
    <s v="porcicultura_cria aguacate_hass frijol_arbustivo"/>
  </r>
  <r>
    <x v="2"/>
    <s v="A261"/>
    <s v="porcicultura_cria"/>
    <s v="tomate_arbol"/>
    <s v="frijol_arbustivo"/>
    <m/>
    <s v="porcicultura_cria tomate_arbol frijol_arbustivo"/>
  </r>
  <r>
    <x v="2"/>
    <s v="A262"/>
    <s v="porcicultura_cria"/>
    <s v="tomate_arbol"/>
    <s v="mora"/>
    <m/>
    <s v="porcicultura_cria tomate_arbol mora"/>
  </r>
  <r>
    <x v="2"/>
    <s v="A263"/>
    <s v="porcicultura_cria"/>
    <s v="frijol_arbustivo"/>
    <s v="mora"/>
    <m/>
    <s v="porcicultura_cria frijol_arbustivo mora"/>
  </r>
  <r>
    <x v="2"/>
    <s v="A264"/>
    <s v="papa_pastusa"/>
    <s v="papa_criolla"/>
    <s v="aguacate_hass"/>
    <m/>
    <s v="papa_pastusa papa_criolla aguacate_hass"/>
  </r>
  <r>
    <x v="2"/>
    <s v="A265"/>
    <s v="papa_pastusa"/>
    <s v="papa_criolla"/>
    <s v="tomate_arbol"/>
    <m/>
    <s v="papa_pastusa papa_criolla tomate_arbol"/>
  </r>
  <r>
    <x v="2"/>
    <s v="A266"/>
    <s v="papa_pastusa"/>
    <s v="papa_criolla"/>
    <s v="frijol_arbustivo"/>
    <m/>
    <s v="papa_pastusa papa_criolla frijol_arbustivo"/>
  </r>
  <r>
    <x v="2"/>
    <s v="A267"/>
    <s v="papa_pastusa"/>
    <s v="papa_criolla"/>
    <s v="mora"/>
    <m/>
    <s v="papa_pastusa papa_criolla mora"/>
  </r>
  <r>
    <x v="2"/>
    <s v="A268"/>
    <s v="papa_pastusa"/>
    <s v="aguacate_hass"/>
    <s v="tomate_arbol"/>
    <m/>
    <s v="papa_pastusa aguacate_hass tomate_arbol"/>
  </r>
  <r>
    <x v="2"/>
    <s v="A269"/>
    <s v="papa_pastusa"/>
    <s v="aguacate_hass"/>
    <s v="frijol_arbustivo"/>
    <m/>
    <s v="papa_pastusa aguacate_hass frijol_arbustivo"/>
  </r>
  <r>
    <x v="2"/>
    <s v="A270"/>
    <s v="papa_pastusa"/>
    <s v="tomate_arbol"/>
    <s v="frijol_arbustivo"/>
    <m/>
    <s v="papa_pastusa tomate_arbol frijol_arbustivo"/>
  </r>
  <r>
    <x v="2"/>
    <s v="A271"/>
    <s v="papa_pastusa"/>
    <s v="tomate_arbol"/>
    <s v="mora"/>
    <m/>
    <s v="papa_pastusa tomate_arbol mora"/>
  </r>
  <r>
    <x v="2"/>
    <s v="A272"/>
    <s v="papa_pastusa"/>
    <s v="frijol_arbustivo"/>
    <s v="mora"/>
    <m/>
    <s v="papa_pastusa frijol_arbustivo mora"/>
  </r>
  <r>
    <x v="2"/>
    <s v="A273"/>
    <s v="papa_criolla"/>
    <s v="aguacate_hass"/>
    <s v="tomate_arbol"/>
    <m/>
    <s v="papa_criolla aguacate_hass tomate_arbol"/>
  </r>
  <r>
    <x v="2"/>
    <s v="A274"/>
    <s v="papa_criolla"/>
    <s v="aguacate_hass"/>
    <s v="frijol_arbustivo"/>
    <m/>
    <s v="papa_criolla aguacate_hass frijol_arbustivo"/>
  </r>
  <r>
    <x v="2"/>
    <s v="A275"/>
    <s v="papa_criolla"/>
    <s v="tomate_arbol"/>
    <s v="frijol_arbustivo"/>
    <m/>
    <s v="papa_criolla tomate_arbol frijol_arbustivo"/>
  </r>
  <r>
    <x v="2"/>
    <s v="A276"/>
    <s v="papa_criolla"/>
    <s v="tomate_arbol"/>
    <s v="mora"/>
    <m/>
    <s v="papa_criolla tomate_arbol mora"/>
  </r>
  <r>
    <x v="2"/>
    <s v="A277"/>
    <s v="papa_criolla"/>
    <s v="frijol_arbustivo"/>
    <s v="mora"/>
    <m/>
    <s v="papa_criolla frijol_arbustivo mora"/>
  </r>
  <r>
    <x v="2"/>
    <s v="A278"/>
    <s v="aguacate_hass"/>
    <s v="tomate_arbol"/>
    <s v="frijol_arbustivo"/>
    <m/>
    <s v="aguacate_hass tomate_arbol frijol_arbustivo"/>
  </r>
  <r>
    <x v="2"/>
    <s v="A279"/>
    <s v="tomate_arbol"/>
    <s v="frijol_arbustivo"/>
    <s v="mora"/>
    <m/>
    <s v="tomate_arbol frijol_arbustivo mora"/>
  </r>
  <r>
    <x v="3"/>
    <s v="A280"/>
    <s v="ganaderia_leche"/>
    <m/>
    <m/>
    <m/>
    <s v="ganaderia_leche"/>
  </r>
  <r>
    <x v="3"/>
    <s v="A281"/>
    <s v="papa_pastusa"/>
    <m/>
    <m/>
    <m/>
    <s v="papa_pastusa"/>
  </r>
  <r>
    <x v="3"/>
    <s v="A282"/>
    <s v="papa_criolla"/>
    <m/>
    <m/>
    <m/>
    <s v="papa_criolla"/>
  </r>
  <r>
    <x v="3"/>
    <s v="A283"/>
    <s v="frijol_arbustivo"/>
    <m/>
    <m/>
    <m/>
    <s v="frijol_arbustivo"/>
  </r>
  <r>
    <x v="3"/>
    <s v="A284"/>
    <s v="ganaderia_leche"/>
    <s v="papa_pastusa"/>
    <m/>
    <m/>
    <s v="ganaderia_leche papa_pastusa"/>
  </r>
  <r>
    <x v="3"/>
    <s v="A285"/>
    <s v="ganaderia_leche"/>
    <s v="papa_criolla"/>
    <m/>
    <m/>
    <s v="ganaderia_leche papa_criolla"/>
  </r>
  <r>
    <x v="3"/>
    <s v="A286"/>
    <s v="ganaderia_leche"/>
    <s v="frijol_arbustivo"/>
    <m/>
    <m/>
    <s v="ganaderia_leche frijol_arbustivo"/>
  </r>
  <r>
    <x v="3"/>
    <s v="A287"/>
    <s v="avicultura_postura"/>
    <s v="papa_pastusa"/>
    <m/>
    <m/>
    <s v="avicultura_postura papa_pastusa"/>
  </r>
  <r>
    <x v="3"/>
    <s v="A288"/>
    <s v="avicultura_postura"/>
    <s v="papa_criolla"/>
    <m/>
    <m/>
    <s v="avicultura_postura papa_criolla"/>
  </r>
  <r>
    <x v="3"/>
    <s v="A289"/>
    <s v="porcicultura_cria"/>
    <s v="papa_pastusa"/>
    <m/>
    <m/>
    <s v="porcicultura_cria papa_pastusa"/>
  </r>
  <r>
    <x v="3"/>
    <s v="A290"/>
    <s v="porcicultura_cria"/>
    <s v="papa_criolla"/>
    <m/>
    <m/>
    <s v="porcicultura_cria papa_criolla"/>
  </r>
  <r>
    <x v="3"/>
    <s v="A291"/>
    <s v="papa_pastusa"/>
    <s v="papa_criolla"/>
    <m/>
    <m/>
    <s v="papa_pastusa papa_criolla"/>
  </r>
  <r>
    <x v="3"/>
    <s v="A292"/>
    <s v="papa_pastusa"/>
    <s v="frijol_arbustivo"/>
    <m/>
    <m/>
    <s v="papa_pastusa frijol_arbustivo"/>
  </r>
  <r>
    <x v="3"/>
    <s v="A293"/>
    <s v="papa_criolla"/>
    <s v="frijol_arbustivo"/>
    <m/>
    <m/>
    <s v="papa_criolla frijol_arbustivo"/>
  </r>
  <r>
    <x v="3"/>
    <s v="A294"/>
    <s v="ganaderia_leche"/>
    <s v="avicultura_postura"/>
    <s v="papa_pastusa"/>
    <m/>
    <s v="ganaderia_leche avicultura_postura papa_pastusa"/>
  </r>
  <r>
    <x v="3"/>
    <s v="A295"/>
    <s v="ganaderia_leche"/>
    <s v="avicultura_postura"/>
    <s v="papa_criolla"/>
    <m/>
    <s v="ganaderia_leche avicultura_postura papa_criolla"/>
  </r>
  <r>
    <x v="3"/>
    <s v="A296"/>
    <s v="ganaderia_leche"/>
    <s v="avicultura_postura"/>
    <s v="frijol_arbustivo"/>
    <m/>
    <s v="ganaderia_leche avicultura_postura frijol_arbustivo"/>
  </r>
  <r>
    <x v="3"/>
    <s v="A297"/>
    <s v="ganaderia_leche"/>
    <s v="porcicultura_cria"/>
    <s v="papa_pastusa"/>
    <m/>
    <s v="ganaderia_leche porcicultura_cria papa_pastusa"/>
  </r>
  <r>
    <x v="3"/>
    <s v="A298"/>
    <s v="ganaderia_leche"/>
    <s v="porcicultura_cria"/>
    <s v="papa_criolla"/>
    <m/>
    <s v="ganaderia_leche porcicultura_cria papa_criolla"/>
  </r>
  <r>
    <x v="3"/>
    <s v="A299"/>
    <s v="ganaderia_leche"/>
    <s v="porcicultura_cria"/>
    <s v="frijol_arbustivo"/>
    <m/>
    <s v="ganaderia_leche porcicultura_cria frijol_arbustivo"/>
  </r>
  <r>
    <x v="3"/>
    <s v="A300"/>
    <s v="ganaderia_leche"/>
    <s v="papa_pastusa"/>
    <s v="papa_criolla"/>
    <m/>
    <s v="ganaderia_leche papa_pastusa papa_criolla"/>
  </r>
  <r>
    <x v="3"/>
    <s v="A301"/>
    <s v="ganaderia_leche"/>
    <s v="papa_pastusa"/>
    <s v="frijol_arbustivo"/>
    <m/>
    <s v="ganaderia_leche papa_pastusa frijol_arbustivo"/>
  </r>
  <r>
    <x v="3"/>
    <s v="A302"/>
    <s v="ganaderia_leche"/>
    <s v="papa_criolla"/>
    <s v="frijol_arbustivo"/>
    <m/>
    <s v="ganaderia_leche papa_criolla frijol_arbustivo"/>
  </r>
  <r>
    <x v="3"/>
    <s v="A303"/>
    <s v="avicultura_postura"/>
    <s v="papa_pastusa"/>
    <s v="papa_criolla"/>
    <m/>
    <s v="avicultura_postura papa_pastusa papa_criolla"/>
  </r>
  <r>
    <x v="3"/>
    <s v="A304"/>
    <s v="avicultura_postura"/>
    <s v="papa_pastusa"/>
    <s v="frijol_arbustivo"/>
    <m/>
    <s v="avicultura_postura papa_pastusa frijol_arbustivo"/>
  </r>
  <r>
    <x v="3"/>
    <s v="A305"/>
    <s v="avicultura_postura"/>
    <s v="papa_criolla"/>
    <s v="frijol_arbustivo"/>
    <m/>
    <s v="avicultura_postura papa_criolla frijol_arbustivo"/>
  </r>
  <r>
    <x v="3"/>
    <s v="A306"/>
    <s v="porcicultura_cria"/>
    <s v="papa_pastusa"/>
    <s v="papa_criolla"/>
    <m/>
    <s v="porcicultura_cria papa_pastusa papa_criolla"/>
  </r>
  <r>
    <x v="3"/>
    <s v="A307"/>
    <s v="porcicultura_cria"/>
    <s v="papa_pastusa"/>
    <s v="frijol_arbustivo"/>
    <m/>
    <s v="porcicultura_cria papa_pastusa frijol_arbustivo"/>
  </r>
  <r>
    <x v="3"/>
    <s v="A308"/>
    <s v="porcicultura_cria"/>
    <s v="papa_criolla"/>
    <s v="frijol_arbustivo"/>
    <m/>
    <s v="porcicultura_cria papa_criolla frijol_arbustivo"/>
  </r>
  <r>
    <x v="3"/>
    <s v="A309"/>
    <s v="papa_pastusa"/>
    <s v="papa_criolla"/>
    <s v="frijol_arbustivo"/>
    <m/>
    <s v="papa_pastusa papa_criolla frijol_arbustivo"/>
  </r>
  <r>
    <x v="4"/>
    <s v="A310"/>
    <s v="ganaderia_leche"/>
    <m/>
    <m/>
    <m/>
    <s v="ganaderia_leche"/>
  </r>
  <r>
    <x v="4"/>
    <s v="A311"/>
    <s v="papa_pastusa"/>
    <m/>
    <m/>
    <m/>
    <s v="papa_pastusa"/>
  </r>
  <r>
    <x v="4"/>
    <s v="A312"/>
    <s v="papa_criolla"/>
    <m/>
    <m/>
    <m/>
    <s v="papa_criolla"/>
  </r>
  <r>
    <x v="4"/>
    <s v="A313"/>
    <s v="aguacate_hass"/>
    <m/>
    <m/>
    <m/>
    <s v="aguacate_hass"/>
  </r>
  <r>
    <x v="4"/>
    <s v="A314"/>
    <s v="tomate_arbol"/>
    <m/>
    <m/>
    <m/>
    <s v="tomate_arbol"/>
  </r>
  <r>
    <x v="4"/>
    <s v="A315"/>
    <s v="frijol_arbustivo"/>
    <m/>
    <m/>
    <m/>
    <s v="frijol_arbustivo"/>
  </r>
  <r>
    <x v="4"/>
    <s v="A316"/>
    <s v="mora"/>
    <m/>
    <m/>
    <m/>
    <s v="mora"/>
  </r>
  <r>
    <x v="4"/>
    <s v="A317"/>
    <s v="ganaderia_leche"/>
    <s v="papa_pastusa"/>
    <m/>
    <m/>
    <s v="ganaderia_leche papa_pastusa"/>
  </r>
  <r>
    <x v="4"/>
    <s v="A318"/>
    <s v="ganaderia_leche"/>
    <s v="papa_criolla"/>
    <m/>
    <m/>
    <s v="ganaderia_leche papa_criolla"/>
  </r>
  <r>
    <x v="4"/>
    <s v="A319"/>
    <s v="ganaderia_leche"/>
    <s v="aguacate_hass"/>
    <m/>
    <m/>
    <s v="ganaderia_leche aguacate_hass"/>
  </r>
  <r>
    <x v="4"/>
    <s v="A320"/>
    <s v="ganaderia_leche"/>
    <s v="tomate_arbol"/>
    <m/>
    <m/>
    <s v="ganaderia_leche tomate_arbol"/>
  </r>
  <r>
    <x v="4"/>
    <s v="A321"/>
    <s v="ganaderia_leche"/>
    <s v="frijol_arbustivo"/>
    <m/>
    <m/>
    <s v="ganaderia_leche frijol_arbustivo"/>
  </r>
  <r>
    <x v="4"/>
    <s v="A322"/>
    <s v="ganaderia_leche"/>
    <s v="mora"/>
    <m/>
    <m/>
    <s v="ganaderia_leche mora"/>
  </r>
  <r>
    <x v="4"/>
    <s v="A323"/>
    <s v="avicultura_postura"/>
    <s v="papa_pastusa"/>
    <m/>
    <m/>
    <s v="avicultura_postura papa_pastusa"/>
  </r>
  <r>
    <x v="4"/>
    <s v="A324"/>
    <s v="avicultura_postura"/>
    <s v="papa_criolla"/>
    <m/>
    <m/>
    <s v="avicultura_postura papa_criolla"/>
  </r>
  <r>
    <x v="4"/>
    <s v="A325"/>
    <s v="porcicultura_cria"/>
    <s v="papa_pastusa"/>
    <m/>
    <m/>
    <s v="porcicultura_cria papa_pastusa"/>
  </r>
  <r>
    <x v="4"/>
    <s v="A326"/>
    <s v="porcicultura_cria"/>
    <s v="papa_criolla"/>
    <m/>
    <m/>
    <s v="porcicultura_cria papa_criolla"/>
  </r>
  <r>
    <x v="4"/>
    <s v="A327"/>
    <s v="piscicultura_trucha"/>
    <s v="papa_pastusa"/>
    <m/>
    <m/>
    <s v="piscicultura_trucha papa_pastusa"/>
  </r>
  <r>
    <x v="4"/>
    <s v="A328"/>
    <s v="piscicultura_trucha"/>
    <s v="papa_criolla"/>
    <m/>
    <m/>
    <s v="piscicultura_trucha papa_criolla"/>
  </r>
  <r>
    <x v="4"/>
    <s v="A329"/>
    <s v="papa_pastusa"/>
    <s v="papa_criolla"/>
    <m/>
    <m/>
    <s v="papa_pastusa papa_criolla"/>
  </r>
  <r>
    <x v="4"/>
    <s v="A330"/>
    <s v="papa_pastusa"/>
    <s v="aguacate_hass"/>
    <m/>
    <m/>
    <s v="papa_pastusa aguacate_hass"/>
  </r>
  <r>
    <x v="4"/>
    <s v="A331"/>
    <s v="papa_pastusa"/>
    <s v="tomate_arbol"/>
    <m/>
    <m/>
    <s v="papa_pastusa tomate_arbol"/>
  </r>
  <r>
    <x v="4"/>
    <s v="A332"/>
    <s v="papa_pastusa"/>
    <s v="frijol_arbustivo"/>
    <m/>
    <m/>
    <s v="papa_pastusa frijol_arbustivo"/>
  </r>
  <r>
    <x v="4"/>
    <s v="A333"/>
    <s v="papa_pastusa"/>
    <s v="mora"/>
    <m/>
    <m/>
    <s v="papa_pastusa mora"/>
  </r>
  <r>
    <x v="4"/>
    <s v="A334"/>
    <s v="papa_criolla"/>
    <s v="aguacate_hass"/>
    <m/>
    <m/>
    <s v="papa_criolla aguacate_hass"/>
  </r>
  <r>
    <x v="4"/>
    <s v="A335"/>
    <s v="papa_criolla"/>
    <s v="tomate_arbol"/>
    <m/>
    <m/>
    <s v="papa_criolla tomate_arbol"/>
  </r>
  <r>
    <x v="4"/>
    <s v="A336"/>
    <s v="papa_criolla"/>
    <s v="frijol_arbustivo"/>
    <m/>
    <m/>
    <s v="papa_criolla frijol_arbustivo"/>
  </r>
  <r>
    <x v="4"/>
    <s v="A337"/>
    <s v="papa_criolla"/>
    <s v="mora"/>
    <m/>
    <m/>
    <s v="papa_criolla mora"/>
  </r>
  <r>
    <x v="4"/>
    <s v="A338"/>
    <s v="aguacate_hass"/>
    <s v="tomate_arbol"/>
    <m/>
    <m/>
    <s v="aguacate_hass tomate_arbol"/>
  </r>
  <r>
    <x v="4"/>
    <s v="A339"/>
    <s v="aguacate_hass"/>
    <s v="frijol_arbustivo"/>
    <m/>
    <m/>
    <s v="aguacate_hass frijol_arbustivo"/>
  </r>
  <r>
    <x v="4"/>
    <s v="A340"/>
    <s v="tomate_arbol"/>
    <s v="frijol_arbustivo"/>
    <m/>
    <m/>
    <s v="tomate_arbol frijol_arbustivo"/>
  </r>
  <r>
    <x v="4"/>
    <s v="A341"/>
    <s v="tomate_arbol"/>
    <s v="mora"/>
    <m/>
    <m/>
    <s v="tomate_arbol mora"/>
  </r>
  <r>
    <x v="4"/>
    <s v="A342"/>
    <s v="frijol_arbustivo"/>
    <s v="mora"/>
    <m/>
    <m/>
    <s v="frijol_arbustivo mora"/>
  </r>
  <r>
    <x v="4"/>
    <s v="A343"/>
    <s v="ganaderia_leche"/>
    <s v="avicultura_postura"/>
    <s v="papa_pastusa"/>
    <m/>
    <s v="ganaderia_leche avicultura_postura papa_pastusa"/>
  </r>
  <r>
    <x v="4"/>
    <s v="A344"/>
    <s v="ganaderia_leche"/>
    <s v="avicultura_postura"/>
    <s v="papa_criolla"/>
    <m/>
    <s v="ganaderia_leche avicultura_postura papa_criolla"/>
  </r>
  <r>
    <x v="4"/>
    <s v="A345"/>
    <s v="ganaderia_leche"/>
    <s v="avicultura_postura"/>
    <s v="aguacate_hass"/>
    <m/>
    <s v="ganaderia_leche avicultura_postura aguacate_hass"/>
  </r>
  <r>
    <x v="4"/>
    <s v="A346"/>
    <s v="ganaderia_leche"/>
    <s v="avicultura_postura"/>
    <s v="tomate_arbol"/>
    <m/>
    <s v="ganaderia_leche avicultura_postura tomate_arbol"/>
  </r>
  <r>
    <x v="4"/>
    <s v="A347"/>
    <s v="ganaderia_leche"/>
    <s v="avicultura_postura"/>
    <s v="frijol_arbustivo"/>
    <m/>
    <s v="ganaderia_leche avicultura_postura frijol_arbustivo"/>
  </r>
  <r>
    <x v="4"/>
    <s v="A348"/>
    <s v="ganaderia_leche"/>
    <s v="avicultura_postura"/>
    <s v="mora"/>
    <m/>
    <s v="ganaderia_leche avicultura_postura mora"/>
  </r>
  <r>
    <x v="4"/>
    <s v="A349"/>
    <s v="ganaderia_leche"/>
    <s v="porcicultura_cria"/>
    <s v="papa_pastusa"/>
    <m/>
    <s v="ganaderia_leche porcicultura_cria papa_pastusa"/>
  </r>
  <r>
    <x v="4"/>
    <s v="A350"/>
    <s v="ganaderia_leche"/>
    <s v="porcicultura_cria"/>
    <s v="papa_criolla"/>
    <m/>
    <s v="ganaderia_leche porcicultura_cria papa_criolla"/>
  </r>
  <r>
    <x v="4"/>
    <s v="A351"/>
    <s v="ganaderia_leche"/>
    <s v="porcicultura_cria"/>
    <s v="aguacate_hass"/>
    <m/>
    <s v="ganaderia_leche porcicultura_cria aguacate_hass"/>
  </r>
  <r>
    <x v="4"/>
    <s v="A352"/>
    <s v="ganaderia_leche"/>
    <s v="porcicultura_cria"/>
    <s v="tomate_arbol"/>
    <m/>
    <s v="ganaderia_leche porcicultura_cria tomate_arbol"/>
  </r>
  <r>
    <x v="4"/>
    <s v="A353"/>
    <s v="ganaderia_leche"/>
    <s v="porcicultura_cria"/>
    <s v="frijol_arbustivo"/>
    <m/>
    <s v="ganaderia_leche porcicultura_cria frijol_arbustivo"/>
  </r>
  <r>
    <x v="4"/>
    <s v="A354"/>
    <s v="ganaderia_leche"/>
    <s v="porcicultura_cria"/>
    <s v="mora"/>
    <m/>
    <s v="ganaderia_leche porcicultura_cria mora"/>
  </r>
  <r>
    <x v="4"/>
    <s v="A355"/>
    <s v="ganaderia_leche"/>
    <s v="piscicultura_trucha"/>
    <s v="papa_pastusa"/>
    <m/>
    <s v="ganaderia_leche piscicultura_trucha papa_pastusa"/>
  </r>
  <r>
    <x v="4"/>
    <s v="A356"/>
    <s v="ganaderia_leche"/>
    <s v="piscicultura_trucha"/>
    <s v="papa_criolla"/>
    <m/>
    <s v="ganaderia_leche piscicultura_trucha papa_criolla"/>
  </r>
  <r>
    <x v="4"/>
    <s v="A357"/>
    <s v="ganaderia_leche"/>
    <s v="piscicultura_trucha"/>
    <s v="aguacate_hass"/>
    <m/>
    <s v="ganaderia_leche piscicultura_trucha aguacate_hass"/>
  </r>
  <r>
    <x v="4"/>
    <s v="A358"/>
    <s v="ganaderia_leche"/>
    <s v="piscicultura_trucha"/>
    <s v="tomate_arbol"/>
    <m/>
    <s v="ganaderia_leche piscicultura_trucha tomate_arbol"/>
  </r>
  <r>
    <x v="4"/>
    <s v="A359"/>
    <s v="ganaderia_leche"/>
    <s v="piscicultura_trucha"/>
    <s v="frijol_arbustivo"/>
    <m/>
    <s v="ganaderia_leche piscicultura_trucha frijol_arbustivo"/>
  </r>
  <r>
    <x v="4"/>
    <s v="A360"/>
    <s v="ganaderia_leche"/>
    <s v="piscicultura_trucha"/>
    <s v="mora"/>
    <m/>
    <s v="ganaderia_leche piscicultura_trucha mora"/>
  </r>
  <r>
    <x v="4"/>
    <s v="A361"/>
    <s v="ganaderia_leche"/>
    <s v="papa_pastusa"/>
    <s v="papa_criolla"/>
    <m/>
    <s v="ganaderia_leche papa_pastusa papa_criolla"/>
  </r>
  <r>
    <x v="4"/>
    <s v="A362"/>
    <s v="ganaderia_leche"/>
    <s v="papa_pastusa"/>
    <s v="aguacate_hass"/>
    <m/>
    <s v="ganaderia_leche papa_pastusa aguacate_hass"/>
  </r>
  <r>
    <x v="4"/>
    <s v="A363"/>
    <s v="ganaderia_leche"/>
    <s v="papa_pastusa"/>
    <s v="tomate_arbol"/>
    <m/>
    <s v="ganaderia_leche papa_pastusa tomate_arbol"/>
  </r>
  <r>
    <x v="4"/>
    <s v="A364"/>
    <s v="ganaderia_leche"/>
    <s v="papa_pastusa"/>
    <s v="frijol_arbustivo"/>
    <m/>
    <s v="ganaderia_leche papa_pastusa frijol_arbustivo"/>
  </r>
  <r>
    <x v="4"/>
    <s v="A365"/>
    <s v="ganaderia_leche"/>
    <s v="papa_pastusa"/>
    <s v="mora"/>
    <m/>
    <s v="ganaderia_leche papa_pastusa mora"/>
  </r>
  <r>
    <x v="4"/>
    <s v="A366"/>
    <s v="ganaderia_leche"/>
    <s v="papa_criolla"/>
    <s v="aguacate_hass"/>
    <m/>
    <s v="ganaderia_leche papa_criolla aguacate_hass"/>
  </r>
  <r>
    <x v="4"/>
    <s v="A367"/>
    <s v="ganaderia_leche"/>
    <s v="papa_criolla"/>
    <s v="tomate_arbol"/>
    <m/>
    <s v="ganaderia_leche papa_criolla tomate_arbol"/>
  </r>
  <r>
    <x v="4"/>
    <s v="A368"/>
    <s v="ganaderia_leche"/>
    <s v="papa_criolla"/>
    <s v="frijol_arbustivo"/>
    <m/>
    <s v="ganaderia_leche papa_criolla frijol_arbustivo"/>
  </r>
  <r>
    <x v="4"/>
    <s v="A369"/>
    <s v="ganaderia_leche"/>
    <s v="papa_criolla"/>
    <s v="mora"/>
    <m/>
    <s v="ganaderia_leche papa_criolla mora"/>
  </r>
  <r>
    <x v="4"/>
    <s v="A370"/>
    <s v="ganaderia_leche"/>
    <s v="aguacate_hass"/>
    <s v="tomate_arbol"/>
    <m/>
    <s v="ganaderia_leche aguacate_hass tomate_arbol"/>
  </r>
  <r>
    <x v="4"/>
    <s v="A371"/>
    <s v="ganaderia_leche"/>
    <s v="aguacate_hass"/>
    <s v="frijol_arbustivo"/>
    <m/>
    <s v="ganaderia_leche aguacate_hass frijol_arbustivo"/>
  </r>
  <r>
    <x v="4"/>
    <s v="A372"/>
    <s v="ganaderia_leche"/>
    <s v="tomate_arbol"/>
    <s v="frijol_arbustivo"/>
    <m/>
    <s v="ganaderia_leche tomate_arbol frijol_arbustivo"/>
  </r>
  <r>
    <x v="4"/>
    <s v="A373"/>
    <s v="ganaderia_leche"/>
    <s v="tomate_arbol"/>
    <s v="mora"/>
    <m/>
    <s v="ganaderia_leche tomate_arbol mora"/>
  </r>
  <r>
    <x v="4"/>
    <s v="A374"/>
    <s v="ganaderia_leche"/>
    <s v="frijol_arbustivo"/>
    <s v="mora"/>
    <m/>
    <s v="ganaderia_leche frijol_arbustivo mora"/>
  </r>
  <r>
    <x v="4"/>
    <s v="A375"/>
    <s v="avicultura_postura"/>
    <s v="papa_pastusa"/>
    <s v="papa_criolla"/>
    <m/>
    <s v="avicultura_postura papa_pastusa papa_criolla"/>
  </r>
  <r>
    <x v="4"/>
    <s v="A376"/>
    <s v="avicultura_postura"/>
    <s v="papa_pastusa"/>
    <s v="aguacate_hass"/>
    <m/>
    <s v="avicultura_postura papa_pastusa aguacate_hass"/>
  </r>
  <r>
    <x v="4"/>
    <s v="A377"/>
    <s v="avicultura_postura"/>
    <s v="papa_pastusa"/>
    <s v="tomate_arbol"/>
    <m/>
    <s v="avicultura_postura papa_pastusa tomate_arbol"/>
  </r>
  <r>
    <x v="4"/>
    <s v="A378"/>
    <s v="avicultura_postura"/>
    <s v="papa_pastusa"/>
    <s v="frijol_arbustivo"/>
    <m/>
    <s v="avicultura_postura papa_pastusa frijol_arbustivo"/>
  </r>
  <r>
    <x v="4"/>
    <s v="A379"/>
    <s v="avicultura_postura"/>
    <s v="papa_pastusa"/>
    <s v="mora"/>
    <m/>
    <s v="avicultura_postura papa_pastusa mora"/>
  </r>
  <r>
    <x v="4"/>
    <s v="A380"/>
    <s v="avicultura_postura"/>
    <s v="papa_criolla"/>
    <s v="aguacate_hass"/>
    <m/>
    <s v="avicultura_postura papa_criolla aguacate_hass"/>
  </r>
  <r>
    <x v="4"/>
    <s v="A381"/>
    <s v="avicultura_postura"/>
    <s v="papa_criolla"/>
    <s v="tomate_arbol"/>
    <m/>
    <s v="avicultura_postura papa_criolla tomate_arbol"/>
  </r>
  <r>
    <x v="4"/>
    <s v="A382"/>
    <s v="avicultura_postura"/>
    <s v="papa_criolla"/>
    <s v="frijol_arbustivo"/>
    <m/>
    <s v="avicultura_postura papa_criolla frijol_arbustivo"/>
  </r>
  <r>
    <x v="4"/>
    <s v="A383"/>
    <s v="avicultura_postura"/>
    <s v="papa_criolla"/>
    <s v="mora"/>
    <m/>
    <s v="avicultura_postura papa_criolla mora"/>
  </r>
  <r>
    <x v="4"/>
    <s v="A384"/>
    <s v="avicultura_postura"/>
    <s v="aguacate_hass"/>
    <s v="tomate_arbol"/>
    <m/>
    <s v="avicultura_postura aguacate_hass tomate_arbol"/>
  </r>
  <r>
    <x v="4"/>
    <s v="A385"/>
    <s v="avicultura_postura"/>
    <s v="aguacate_hass"/>
    <s v="frijol_arbustivo"/>
    <m/>
    <s v="avicultura_postura aguacate_hass frijol_arbustivo"/>
  </r>
  <r>
    <x v="4"/>
    <s v="A386"/>
    <s v="avicultura_postura"/>
    <s v="tomate_arbol"/>
    <s v="frijol_arbustivo"/>
    <m/>
    <s v="avicultura_postura tomate_arbol frijol_arbustivo"/>
  </r>
  <r>
    <x v="4"/>
    <s v="A387"/>
    <s v="avicultura_postura"/>
    <s v="tomate_arbol"/>
    <s v="mora"/>
    <m/>
    <s v="avicultura_postura tomate_arbol mora"/>
  </r>
  <r>
    <x v="4"/>
    <s v="A388"/>
    <s v="avicultura_postura"/>
    <s v="frijol_arbustivo"/>
    <s v="mora"/>
    <m/>
    <s v="avicultura_postura frijol_arbustivo mora"/>
  </r>
  <r>
    <x v="4"/>
    <s v="A389"/>
    <s v="porcicultura_cria"/>
    <s v="papa_pastusa"/>
    <s v="papa_criolla"/>
    <m/>
    <s v="porcicultura_cria papa_pastusa papa_criolla"/>
  </r>
  <r>
    <x v="4"/>
    <s v="A390"/>
    <s v="porcicultura_cria"/>
    <s v="papa_pastusa"/>
    <s v="aguacate_hass"/>
    <m/>
    <s v="porcicultura_cria papa_pastusa aguacate_hass"/>
  </r>
  <r>
    <x v="4"/>
    <s v="A391"/>
    <s v="porcicultura_cria"/>
    <s v="papa_pastusa"/>
    <s v="tomate_arbol"/>
    <m/>
    <s v="porcicultura_cria papa_pastusa tomate_arbol"/>
  </r>
  <r>
    <x v="4"/>
    <s v="A392"/>
    <s v="porcicultura_cria"/>
    <s v="papa_pastusa"/>
    <s v="frijol_arbustivo"/>
    <m/>
    <s v="porcicultura_cria papa_pastusa frijol_arbustivo"/>
  </r>
  <r>
    <x v="4"/>
    <s v="A393"/>
    <s v="porcicultura_cria"/>
    <s v="papa_pastusa"/>
    <s v="mora"/>
    <m/>
    <s v="porcicultura_cria papa_pastusa mora"/>
  </r>
  <r>
    <x v="4"/>
    <s v="A394"/>
    <s v="porcicultura_cria"/>
    <s v="papa_criolla"/>
    <s v="aguacate_hass"/>
    <m/>
    <s v="porcicultura_cria papa_criolla aguacate_hass"/>
  </r>
  <r>
    <x v="4"/>
    <s v="A395"/>
    <s v="porcicultura_cria"/>
    <s v="papa_criolla"/>
    <s v="tomate_arbol"/>
    <m/>
    <s v="porcicultura_cria papa_criolla tomate_arbol"/>
  </r>
  <r>
    <x v="4"/>
    <s v="A396"/>
    <s v="porcicultura_cria"/>
    <s v="papa_criolla"/>
    <s v="frijol_arbustivo"/>
    <m/>
    <s v="porcicultura_cria papa_criolla frijol_arbustivo"/>
  </r>
  <r>
    <x v="4"/>
    <s v="A397"/>
    <s v="porcicultura_cria"/>
    <s v="papa_criolla"/>
    <s v="mora"/>
    <m/>
    <s v="porcicultura_cria papa_criolla mora"/>
  </r>
  <r>
    <x v="4"/>
    <s v="A398"/>
    <s v="porcicultura_cria"/>
    <s v="aguacate_hass"/>
    <s v="tomate_arbol"/>
    <m/>
    <s v="porcicultura_cria aguacate_hass tomate_arbol"/>
  </r>
  <r>
    <x v="4"/>
    <s v="A399"/>
    <s v="porcicultura_cria"/>
    <s v="aguacate_hass"/>
    <s v="frijol_arbustivo"/>
    <m/>
    <s v="porcicultura_cria aguacate_hass frijol_arbustivo"/>
  </r>
  <r>
    <x v="4"/>
    <s v="A400"/>
    <s v="porcicultura_cria"/>
    <s v="tomate_arbol"/>
    <s v="frijol_arbustivo"/>
    <m/>
    <s v="porcicultura_cria tomate_arbol frijol_arbustivo"/>
  </r>
  <r>
    <x v="4"/>
    <s v="A401"/>
    <s v="porcicultura_cria"/>
    <s v="tomate_arbol"/>
    <s v="mora"/>
    <m/>
    <s v="porcicultura_cria tomate_arbol mora"/>
  </r>
  <r>
    <x v="4"/>
    <s v="A402"/>
    <s v="porcicultura_cria"/>
    <s v="frijol_arbustivo"/>
    <s v="mora"/>
    <m/>
    <s v="porcicultura_cria frijol_arbustivo mora"/>
  </r>
  <r>
    <x v="4"/>
    <s v="A403"/>
    <s v="piscicultura_trucha"/>
    <s v="papa_pastusa"/>
    <s v="papa_criolla"/>
    <m/>
    <s v="piscicultura_trucha papa_pastusa papa_criolla"/>
  </r>
  <r>
    <x v="4"/>
    <s v="A404"/>
    <s v="piscicultura_trucha"/>
    <s v="papa_pastusa"/>
    <s v="aguacate_hass"/>
    <m/>
    <s v="piscicultura_trucha papa_pastusa aguacate_hass"/>
  </r>
  <r>
    <x v="4"/>
    <s v="A405"/>
    <s v="piscicultura_trucha"/>
    <s v="papa_pastusa"/>
    <s v="tomate_arbol"/>
    <m/>
    <s v="piscicultura_trucha papa_pastusa tomate_arbol"/>
  </r>
  <r>
    <x v="4"/>
    <s v="A406"/>
    <s v="piscicultura_trucha"/>
    <s v="papa_pastusa"/>
    <s v="frijol_arbustivo"/>
    <m/>
    <s v="piscicultura_trucha papa_pastusa frijol_arbustivo"/>
  </r>
  <r>
    <x v="4"/>
    <s v="A407"/>
    <s v="piscicultura_trucha"/>
    <s v="papa_pastusa"/>
    <s v="mora"/>
    <m/>
    <s v="piscicultura_trucha papa_pastusa mora"/>
  </r>
  <r>
    <x v="4"/>
    <s v="A408"/>
    <s v="piscicultura_trucha"/>
    <s v="papa_criolla"/>
    <s v="aguacate_hass"/>
    <m/>
    <s v="piscicultura_trucha papa_criolla aguacate_hass"/>
  </r>
  <r>
    <x v="4"/>
    <s v="A409"/>
    <s v="piscicultura_trucha"/>
    <s v="papa_criolla"/>
    <s v="tomate_arbol"/>
    <m/>
    <s v="piscicultura_trucha papa_criolla tomate_arbol"/>
  </r>
  <r>
    <x v="4"/>
    <s v="A410"/>
    <s v="piscicultura_trucha"/>
    <s v="papa_criolla"/>
    <s v="frijol_arbustivo"/>
    <m/>
    <s v="piscicultura_trucha papa_criolla frijol_arbustivo"/>
  </r>
  <r>
    <x v="4"/>
    <s v="A411"/>
    <s v="piscicultura_trucha"/>
    <s v="papa_criolla"/>
    <s v="mora"/>
    <m/>
    <s v="piscicultura_trucha papa_criolla mora"/>
  </r>
  <r>
    <x v="4"/>
    <s v="A412"/>
    <s v="piscicultura_trucha"/>
    <s v="aguacate_hass"/>
    <s v="tomate_arbol"/>
    <m/>
    <s v="piscicultura_trucha aguacate_hass tomate_arbol"/>
  </r>
  <r>
    <x v="4"/>
    <s v="A413"/>
    <s v="piscicultura_trucha"/>
    <s v="aguacate_hass"/>
    <s v="frijol_arbustivo"/>
    <m/>
    <s v="piscicultura_trucha aguacate_hass frijol_arbustivo"/>
  </r>
  <r>
    <x v="4"/>
    <s v="A414"/>
    <s v="piscicultura_trucha"/>
    <s v="tomate_arbol"/>
    <s v="frijol_arbustivo"/>
    <m/>
    <s v="piscicultura_trucha tomate_arbol frijol_arbustivo"/>
  </r>
  <r>
    <x v="4"/>
    <s v="A415"/>
    <s v="piscicultura_trucha"/>
    <s v="tomate_arbol"/>
    <s v="mora"/>
    <m/>
    <s v="piscicultura_trucha tomate_arbol mora"/>
  </r>
  <r>
    <x v="4"/>
    <s v="A416"/>
    <s v="piscicultura_trucha"/>
    <s v="frijol_arbustivo"/>
    <s v="mora"/>
    <m/>
    <s v="piscicultura_trucha frijol_arbustivo mora"/>
  </r>
  <r>
    <x v="4"/>
    <s v="A417"/>
    <s v="papa_pastusa"/>
    <s v="papa_criolla"/>
    <s v="aguacate_hass"/>
    <m/>
    <s v="papa_pastusa papa_criolla aguacate_hass"/>
  </r>
  <r>
    <x v="4"/>
    <s v="A418"/>
    <s v="papa_pastusa"/>
    <s v="papa_criolla"/>
    <s v="tomate_arbol"/>
    <m/>
    <s v="papa_pastusa papa_criolla tomate_arbol"/>
  </r>
  <r>
    <x v="4"/>
    <s v="A419"/>
    <s v="papa_pastusa"/>
    <s v="papa_criolla"/>
    <s v="frijol_arbustivo"/>
    <m/>
    <s v="papa_pastusa papa_criolla frijol_arbustivo"/>
  </r>
  <r>
    <x v="4"/>
    <s v="A420"/>
    <s v="papa_pastusa"/>
    <s v="papa_criolla"/>
    <s v="mora"/>
    <m/>
    <s v="papa_pastusa papa_criolla mora"/>
  </r>
  <r>
    <x v="4"/>
    <s v="A421"/>
    <s v="papa_pastusa"/>
    <s v="aguacate_hass"/>
    <s v="tomate_arbol"/>
    <m/>
    <s v="papa_pastusa aguacate_hass tomate_arbol"/>
  </r>
  <r>
    <x v="4"/>
    <s v="A422"/>
    <s v="papa_pastusa"/>
    <s v="aguacate_hass"/>
    <s v="frijol_arbustivo"/>
    <m/>
    <s v="papa_pastusa aguacate_hass frijol_arbustivo"/>
  </r>
  <r>
    <x v="4"/>
    <s v="A423"/>
    <s v="papa_pastusa"/>
    <s v="tomate_arbol"/>
    <s v="frijol_arbustivo"/>
    <m/>
    <s v="papa_pastusa tomate_arbol frijol_arbustivo"/>
  </r>
  <r>
    <x v="4"/>
    <s v="A424"/>
    <s v="papa_pastusa"/>
    <s v="tomate_arbol"/>
    <s v="mora"/>
    <m/>
    <s v="papa_pastusa tomate_arbol mora"/>
  </r>
  <r>
    <x v="4"/>
    <s v="A425"/>
    <s v="papa_pastusa"/>
    <s v="frijol_arbustivo"/>
    <s v="mora"/>
    <m/>
    <s v="papa_pastusa frijol_arbustivo mora"/>
  </r>
  <r>
    <x v="4"/>
    <s v="A426"/>
    <s v="papa_criolla"/>
    <s v="aguacate_hass"/>
    <s v="tomate_arbol"/>
    <m/>
    <s v="papa_criolla aguacate_hass tomate_arbol"/>
  </r>
  <r>
    <x v="4"/>
    <s v="A427"/>
    <s v="papa_criolla"/>
    <s v="aguacate_hass"/>
    <s v="frijol_arbustivo"/>
    <m/>
    <s v="papa_criolla aguacate_hass frijol_arbustivo"/>
  </r>
  <r>
    <x v="4"/>
    <s v="A428"/>
    <s v="papa_criolla"/>
    <s v="tomate_arbol"/>
    <s v="frijol_arbustivo"/>
    <m/>
    <s v="papa_criolla tomate_arbol frijol_arbustivo"/>
  </r>
  <r>
    <x v="4"/>
    <s v="A429"/>
    <s v="papa_criolla"/>
    <s v="tomate_arbol"/>
    <s v="mora"/>
    <m/>
    <s v="papa_criolla tomate_arbol mora"/>
  </r>
  <r>
    <x v="4"/>
    <s v="A430"/>
    <s v="papa_criolla"/>
    <s v="frijol_arbustivo"/>
    <s v="mora"/>
    <m/>
    <s v="papa_criolla frijol_arbustivo mora"/>
  </r>
  <r>
    <x v="4"/>
    <s v="A431"/>
    <s v="aguacate_hass"/>
    <s v="tomate_arbol"/>
    <s v="frijol_arbustivo"/>
    <m/>
    <s v="aguacate_hass tomate_arbol frijol_arbustivo"/>
  </r>
  <r>
    <x v="4"/>
    <s v="A432"/>
    <s v="tomate_arbol"/>
    <s v="frijol_arbustivo"/>
    <s v="mora"/>
    <m/>
    <s v="tomate_arbol frijol_arbustivo mora"/>
  </r>
  <r>
    <x v="5"/>
    <s v="A433"/>
    <s v="ganaderia_leche"/>
    <m/>
    <m/>
    <m/>
    <s v="ganaderia_leche"/>
  </r>
  <r>
    <x v="5"/>
    <s v="A434"/>
    <s v="papa_pastusa"/>
    <m/>
    <m/>
    <m/>
    <s v="papa_pastusa"/>
  </r>
  <r>
    <x v="5"/>
    <s v="A435"/>
    <s v="papa_criolla"/>
    <m/>
    <m/>
    <m/>
    <s v="papa_criolla"/>
  </r>
  <r>
    <x v="5"/>
    <s v="A436"/>
    <s v="frijol_arbustivo"/>
    <m/>
    <m/>
    <m/>
    <s v="frijol_arbustivo"/>
  </r>
  <r>
    <x v="5"/>
    <s v="A437"/>
    <s v="ganaderia_leche"/>
    <s v="papa_pastusa"/>
    <m/>
    <m/>
    <s v="ganaderia_leche papa_pastusa"/>
  </r>
  <r>
    <x v="5"/>
    <s v="A438"/>
    <s v="ganaderia_leche"/>
    <s v="papa_criolla"/>
    <m/>
    <m/>
    <s v="ganaderia_leche papa_criolla"/>
  </r>
  <r>
    <x v="5"/>
    <s v="A439"/>
    <s v="ganaderia_leche"/>
    <s v="frijol_arbustivo"/>
    <m/>
    <m/>
    <s v="ganaderia_leche frijol_arbustivo"/>
  </r>
  <r>
    <x v="5"/>
    <s v="A440"/>
    <s v="avicultura_postura"/>
    <s v="papa_pastusa"/>
    <m/>
    <m/>
    <s v="avicultura_postura papa_pastusa"/>
  </r>
  <r>
    <x v="5"/>
    <s v="A441"/>
    <s v="avicultura_postura"/>
    <s v="papa_criolla"/>
    <m/>
    <m/>
    <s v="avicultura_postura papa_criolla"/>
  </r>
  <r>
    <x v="5"/>
    <s v="A442"/>
    <s v="porcicultura_cria"/>
    <s v="papa_pastusa"/>
    <m/>
    <m/>
    <s v="porcicultura_cria papa_pastusa"/>
  </r>
  <r>
    <x v="5"/>
    <s v="A443"/>
    <s v="porcicultura_cria"/>
    <s v="papa_criolla"/>
    <m/>
    <m/>
    <s v="porcicultura_cria papa_criolla"/>
  </r>
  <r>
    <x v="5"/>
    <s v="A444"/>
    <s v="papa_pastusa"/>
    <s v="papa_criolla"/>
    <m/>
    <m/>
    <s v="papa_pastusa papa_criolla"/>
  </r>
  <r>
    <x v="5"/>
    <s v="A445"/>
    <s v="papa_pastusa"/>
    <s v="frijol_arbustivo"/>
    <m/>
    <m/>
    <s v="papa_pastusa frijol_arbustivo"/>
  </r>
  <r>
    <x v="5"/>
    <s v="A446"/>
    <s v="papa_criolla"/>
    <s v="frijol_arbustivo"/>
    <m/>
    <m/>
    <s v="papa_criolla frijol_arbustivo"/>
  </r>
  <r>
    <x v="5"/>
    <s v="A447"/>
    <s v="ganaderia_leche"/>
    <s v="avicultura_postura"/>
    <s v="papa_pastusa"/>
    <m/>
    <s v="ganaderia_leche avicultura_postura papa_pastusa"/>
  </r>
  <r>
    <x v="5"/>
    <s v="A448"/>
    <s v="ganaderia_leche"/>
    <s v="avicultura_postura"/>
    <s v="papa_criolla"/>
    <m/>
    <s v="ganaderia_leche avicultura_postura papa_criolla"/>
  </r>
  <r>
    <x v="5"/>
    <s v="A449"/>
    <s v="ganaderia_leche"/>
    <s v="avicultura_postura"/>
    <s v="frijol_arbustivo"/>
    <m/>
    <s v="ganaderia_leche avicultura_postura frijol_arbustivo"/>
  </r>
  <r>
    <x v="5"/>
    <s v="A450"/>
    <s v="ganaderia_leche"/>
    <s v="porcicultura_cria"/>
    <s v="papa_pastusa"/>
    <m/>
    <s v="ganaderia_leche porcicultura_cria papa_pastusa"/>
  </r>
  <r>
    <x v="5"/>
    <s v="A451"/>
    <s v="ganaderia_leche"/>
    <s v="porcicultura_cria"/>
    <s v="papa_criolla"/>
    <m/>
    <s v="ganaderia_leche porcicultura_cria papa_criolla"/>
  </r>
  <r>
    <x v="5"/>
    <s v="A452"/>
    <s v="ganaderia_leche"/>
    <s v="porcicultura_cria"/>
    <s v="frijol_arbustivo"/>
    <m/>
    <s v="ganaderia_leche porcicultura_cria frijol_arbustivo"/>
  </r>
  <r>
    <x v="5"/>
    <s v="A453"/>
    <s v="ganaderia_leche"/>
    <s v="papa_pastusa"/>
    <s v="papa_criolla"/>
    <m/>
    <s v="ganaderia_leche papa_pastusa papa_criolla"/>
  </r>
  <r>
    <x v="5"/>
    <s v="A454"/>
    <s v="ganaderia_leche"/>
    <s v="papa_pastusa"/>
    <s v="frijol_arbustivo"/>
    <m/>
    <s v="ganaderia_leche papa_pastusa frijol_arbustivo"/>
  </r>
  <r>
    <x v="5"/>
    <s v="A455"/>
    <s v="ganaderia_leche"/>
    <s v="papa_criolla"/>
    <s v="frijol_arbustivo"/>
    <m/>
    <s v="ganaderia_leche papa_criolla frijol_arbustivo"/>
  </r>
  <r>
    <x v="5"/>
    <s v="A456"/>
    <s v="avicultura_postura"/>
    <s v="papa_pastusa"/>
    <s v="papa_criolla"/>
    <m/>
    <s v="avicultura_postura papa_pastusa papa_criolla"/>
  </r>
  <r>
    <x v="5"/>
    <s v="A457"/>
    <s v="avicultura_postura"/>
    <s v="papa_pastusa"/>
    <s v="frijol_arbustivo"/>
    <m/>
    <s v="avicultura_postura papa_pastusa frijol_arbustivo"/>
  </r>
  <r>
    <x v="5"/>
    <s v="A458"/>
    <s v="avicultura_postura"/>
    <s v="papa_criolla"/>
    <s v="frijol_arbustivo"/>
    <m/>
    <s v="avicultura_postura papa_criolla frijol_arbustivo"/>
  </r>
  <r>
    <x v="5"/>
    <s v="A459"/>
    <s v="porcicultura_cria"/>
    <s v="papa_pastusa"/>
    <s v="papa_criolla"/>
    <m/>
    <s v="porcicultura_cria papa_pastusa papa_criolla"/>
  </r>
  <r>
    <x v="5"/>
    <s v="A460"/>
    <s v="porcicultura_cria"/>
    <s v="papa_pastusa"/>
    <s v="frijol_arbustivo"/>
    <m/>
    <s v="porcicultura_cria papa_pastusa frijol_arbustivo"/>
  </r>
  <r>
    <x v="5"/>
    <s v="A461"/>
    <s v="porcicultura_cria"/>
    <s v="papa_criolla"/>
    <s v="frijol_arbustivo"/>
    <m/>
    <s v="porcicultura_cria papa_criolla frijol_arbustivo"/>
  </r>
  <r>
    <x v="5"/>
    <s v="A462"/>
    <s v="papa_pastusa"/>
    <s v="papa_criolla"/>
    <s v="frijol_arbustivo"/>
    <m/>
    <s v="papa_pastusa papa_criolla frijol_arbustivo"/>
  </r>
  <r>
    <x v="6"/>
    <s v="A463"/>
    <s v="papa_pastusa"/>
    <m/>
    <m/>
    <m/>
    <s v="papa_pastusa"/>
  </r>
  <r>
    <x v="6"/>
    <s v="A464"/>
    <s v="papa_criolla"/>
    <m/>
    <m/>
    <m/>
    <s v="papa_criolla"/>
  </r>
  <r>
    <x v="6"/>
    <s v="A465"/>
    <s v="frijol_arbustivo"/>
    <m/>
    <m/>
    <m/>
    <s v="frijol_arbustivo"/>
  </r>
  <r>
    <x v="6"/>
    <s v="A466"/>
    <s v="porcicultura_cria"/>
    <s v="papa_pastusa"/>
    <m/>
    <m/>
    <s v="porcicultura_cria papa_pastusa"/>
  </r>
  <r>
    <x v="6"/>
    <s v="A467"/>
    <s v="porcicultura_cria"/>
    <s v="papa_criolla"/>
    <m/>
    <m/>
    <s v="porcicultura_cria papa_criolla"/>
  </r>
  <r>
    <x v="6"/>
    <s v="A468"/>
    <s v="papa_pastusa"/>
    <s v="papa_criolla"/>
    <m/>
    <m/>
    <s v="papa_pastusa papa_criolla"/>
  </r>
  <r>
    <x v="6"/>
    <s v="A469"/>
    <s v="papa_pastusa"/>
    <s v="frijol_arbustivo"/>
    <m/>
    <m/>
    <s v="papa_pastusa frijol_arbustivo"/>
  </r>
  <r>
    <x v="6"/>
    <s v="A470"/>
    <s v="papa_criolla"/>
    <s v="frijol_arbustivo"/>
    <m/>
    <m/>
    <s v="papa_criolla frijol_arbustivo"/>
  </r>
  <r>
    <x v="6"/>
    <s v="A471"/>
    <s v="porcicultura_cria"/>
    <s v="papa_pastusa"/>
    <s v="papa_criolla"/>
    <m/>
    <s v="porcicultura_cria papa_pastusa papa_criolla"/>
  </r>
  <r>
    <x v="6"/>
    <s v="A472"/>
    <s v="porcicultura_cria"/>
    <s v="papa_pastusa"/>
    <s v="frijol_arbustivo"/>
    <m/>
    <s v="porcicultura_cria papa_pastusa frijol_arbustivo"/>
  </r>
  <r>
    <x v="6"/>
    <s v="A473"/>
    <s v="porcicultura_cria"/>
    <s v="papa_criolla"/>
    <s v="frijol_arbustivo"/>
    <m/>
    <s v="porcicultura_cria papa_criolla frijol_arbustivo"/>
  </r>
  <r>
    <x v="6"/>
    <s v="A474"/>
    <s v="papa_pastusa"/>
    <s v="papa_criolla"/>
    <s v="frijol_arbustivo"/>
    <m/>
    <s v="papa_pastusa papa_criolla frijol_arbustivo"/>
  </r>
  <r>
    <x v="6"/>
    <s v="A475"/>
    <s v="porcicultura_cria"/>
    <s v="papa_pastusa"/>
    <s v="papa_criolla"/>
    <s v="frijol_arbustivo"/>
    <s v="porcicultura_cria papa_pastusa papa_criolla frijol_arbustivo"/>
  </r>
  <r>
    <x v="7"/>
    <s v="A476"/>
    <s v="ganaderia_leche"/>
    <m/>
    <m/>
    <m/>
    <s v="ganaderia_leche"/>
  </r>
  <r>
    <x v="7"/>
    <s v="A477"/>
    <s v="papa_pastusa"/>
    <m/>
    <m/>
    <m/>
    <s v="papa_pastusa"/>
  </r>
  <r>
    <x v="7"/>
    <s v="A478"/>
    <s v="papa_criolla"/>
    <m/>
    <m/>
    <m/>
    <s v="papa_criolla"/>
  </r>
  <r>
    <x v="7"/>
    <s v="A479"/>
    <s v="aguacate_hass"/>
    <m/>
    <m/>
    <m/>
    <s v="aguacate_hass"/>
  </r>
  <r>
    <x v="7"/>
    <s v="A480"/>
    <s v="tomate_arbol"/>
    <m/>
    <m/>
    <m/>
    <s v="tomate_arbol"/>
  </r>
  <r>
    <x v="7"/>
    <s v="A481"/>
    <s v="frijol_arbustivo"/>
    <m/>
    <m/>
    <m/>
    <s v="frijol_arbustivo"/>
  </r>
  <r>
    <x v="7"/>
    <s v="A482"/>
    <s v="mora"/>
    <m/>
    <m/>
    <m/>
    <s v="mora"/>
  </r>
  <r>
    <x v="7"/>
    <s v="A483"/>
    <s v="zanahoria"/>
    <m/>
    <m/>
    <m/>
    <s v="zanahoria"/>
  </r>
  <r>
    <x v="7"/>
    <s v="A484"/>
    <s v="ganaderia_leche"/>
    <s v="papa_pastusa"/>
    <m/>
    <m/>
    <s v="ganaderia_leche papa_pastusa"/>
  </r>
  <r>
    <x v="7"/>
    <s v="A485"/>
    <s v="ganaderia_leche"/>
    <s v="papa_criolla"/>
    <m/>
    <m/>
    <s v="ganaderia_leche papa_criolla"/>
  </r>
  <r>
    <x v="7"/>
    <s v="A486"/>
    <s v="ganaderia_leche"/>
    <s v="aguacate_hass"/>
    <m/>
    <m/>
    <s v="ganaderia_leche aguacate_hass"/>
  </r>
  <r>
    <x v="7"/>
    <s v="A487"/>
    <s v="ganaderia_leche"/>
    <s v="tomate_arbol"/>
    <m/>
    <m/>
    <s v="ganaderia_leche tomate_arbol"/>
  </r>
  <r>
    <x v="7"/>
    <s v="A488"/>
    <s v="ganaderia_leche"/>
    <s v="frijol_arbustivo"/>
    <m/>
    <m/>
    <s v="ganaderia_leche frijol_arbustivo"/>
  </r>
  <r>
    <x v="7"/>
    <s v="A489"/>
    <s v="ganaderia_leche"/>
    <s v="mora"/>
    <m/>
    <m/>
    <s v="ganaderia_leche mora"/>
  </r>
  <r>
    <x v="7"/>
    <s v="A490"/>
    <s v="ganaderia_leche"/>
    <s v="zanahoria"/>
    <m/>
    <m/>
    <s v="ganaderia_leche zanahoria"/>
  </r>
  <r>
    <x v="7"/>
    <s v="A491"/>
    <s v="avicultura_postura"/>
    <s v="papa_pastusa"/>
    <m/>
    <m/>
    <s v="avicultura_postura papa_pastusa"/>
  </r>
  <r>
    <x v="7"/>
    <s v="A492"/>
    <s v="avicultura_postura"/>
    <s v="papa_criolla"/>
    <m/>
    <m/>
    <s v="avicultura_postura papa_criolla"/>
  </r>
  <r>
    <x v="7"/>
    <s v="A493"/>
    <s v="porcicultura_cria"/>
    <s v="papa_pastusa"/>
    <m/>
    <m/>
    <s v="porcicultura_cria papa_pastusa"/>
  </r>
  <r>
    <x v="7"/>
    <s v="A494"/>
    <s v="porcicultura_cria"/>
    <s v="papa_criolla"/>
    <m/>
    <m/>
    <s v="porcicultura_cria papa_criolla"/>
  </r>
  <r>
    <x v="7"/>
    <s v="A495"/>
    <s v="piscicultura_trucha"/>
    <s v="papa_pastusa"/>
    <m/>
    <m/>
    <s v="piscicultura_trucha papa_pastusa"/>
  </r>
  <r>
    <x v="7"/>
    <s v="A496"/>
    <s v="piscicultura_trucha"/>
    <s v="papa_criolla"/>
    <m/>
    <m/>
    <s v="piscicultura_trucha papa_criolla"/>
  </r>
  <r>
    <x v="7"/>
    <s v="A497"/>
    <s v="papa_pastusa"/>
    <s v="papa_criolla"/>
    <m/>
    <m/>
    <s v="papa_pastusa papa_criolla"/>
  </r>
  <r>
    <x v="7"/>
    <s v="A498"/>
    <s v="papa_pastusa"/>
    <s v="aguacate_hass"/>
    <m/>
    <m/>
    <s v="papa_pastusa aguacate_hass"/>
  </r>
  <r>
    <x v="7"/>
    <s v="A499"/>
    <s v="papa_pastusa"/>
    <s v="tomate_arbol"/>
    <m/>
    <m/>
    <s v="papa_pastusa tomate_arbol"/>
  </r>
  <r>
    <x v="7"/>
    <s v="A500"/>
    <s v="papa_pastusa"/>
    <s v="frijol_arbustivo"/>
    <m/>
    <m/>
    <s v="papa_pastusa frijol_arbustivo"/>
  </r>
  <r>
    <x v="7"/>
    <s v="A501"/>
    <s v="papa_pastusa"/>
    <s v="mora"/>
    <m/>
    <m/>
    <s v="papa_pastusa mora"/>
  </r>
  <r>
    <x v="7"/>
    <s v="A502"/>
    <s v="papa_pastusa"/>
    <s v="zanahoria"/>
    <m/>
    <m/>
    <s v="papa_pastusa zanahoria"/>
  </r>
  <r>
    <x v="7"/>
    <s v="A503"/>
    <s v="papa_criolla"/>
    <s v="aguacate_hass"/>
    <m/>
    <m/>
    <s v="papa_criolla aguacate_hass"/>
  </r>
  <r>
    <x v="7"/>
    <s v="A504"/>
    <s v="papa_criolla"/>
    <s v="tomate_arbol"/>
    <m/>
    <m/>
    <s v="papa_criolla tomate_arbol"/>
  </r>
  <r>
    <x v="7"/>
    <s v="A505"/>
    <s v="papa_criolla"/>
    <s v="frijol_arbustivo"/>
    <m/>
    <m/>
    <s v="papa_criolla frijol_arbustivo"/>
  </r>
  <r>
    <x v="7"/>
    <s v="A506"/>
    <s v="papa_criolla"/>
    <s v="mora"/>
    <m/>
    <m/>
    <s v="papa_criolla mora"/>
  </r>
  <r>
    <x v="7"/>
    <s v="A507"/>
    <s v="papa_criolla"/>
    <s v="zanahoria"/>
    <m/>
    <m/>
    <s v="papa_criolla zanahoria"/>
  </r>
  <r>
    <x v="7"/>
    <s v="A508"/>
    <s v="aguacate_hass"/>
    <s v="tomate_arbol"/>
    <m/>
    <m/>
    <s v="aguacate_hass tomate_arbol"/>
  </r>
  <r>
    <x v="7"/>
    <s v="A509"/>
    <s v="aguacate_hass"/>
    <s v="frijol_arbustivo"/>
    <m/>
    <m/>
    <s v="aguacate_hass frijol_arbustivo"/>
  </r>
  <r>
    <x v="7"/>
    <s v="A510"/>
    <s v="aguacate_hass"/>
    <s v="zanahoria"/>
    <m/>
    <m/>
    <s v="aguacate_hass zanahoria"/>
  </r>
  <r>
    <x v="7"/>
    <s v="A511"/>
    <s v="tomate_arbol"/>
    <s v="frijol_arbustivo"/>
    <m/>
    <m/>
    <s v="tomate_arbol frijol_arbustivo"/>
  </r>
  <r>
    <x v="7"/>
    <s v="A512"/>
    <s v="tomate_arbol"/>
    <s v="mora"/>
    <m/>
    <m/>
    <s v="tomate_arbol mora"/>
  </r>
  <r>
    <x v="7"/>
    <s v="A513"/>
    <s v="tomate_arbol"/>
    <s v="zanahoria"/>
    <m/>
    <m/>
    <s v="tomate_arbol zanahoria"/>
  </r>
  <r>
    <x v="7"/>
    <s v="A514"/>
    <s v="frijol_arbustivo"/>
    <s v="mora"/>
    <m/>
    <m/>
    <s v="frijol_arbustivo mora"/>
  </r>
  <r>
    <x v="7"/>
    <s v="A515"/>
    <s v="frijol_arbustivo"/>
    <s v="zanahoria"/>
    <m/>
    <m/>
    <s v="frijol_arbustivo zanahoria"/>
  </r>
  <r>
    <x v="7"/>
    <s v="A516"/>
    <s v="mora"/>
    <s v="zanahoria"/>
    <m/>
    <m/>
    <s v="mora zanahoria"/>
  </r>
  <r>
    <x v="7"/>
    <s v="A517"/>
    <s v="ganaderia_leche"/>
    <s v="avicultura_postura"/>
    <s v="papa_pastusa"/>
    <m/>
    <s v="ganaderia_leche avicultura_postura papa_pastusa"/>
  </r>
  <r>
    <x v="7"/>
    <s v="A518"/>
    <s v="ganaderia_leche"/>
    <s v="avicultura_postura"/>
    <s v="papa_criolla"/>
    <m/>
    <s v="ganaderia_leche avicultura_postura papa_criolla"/>
  </r>
  <r>
    <x v="7"/>
    <s v="A519"/>
    <s v="ganaderia_leche"/>
    <s v="avicultura_postura"/>
    <s v="aguacate_hass"/>
    <m/>
    <s v="ganaderia_leche avicultura_postura aguacate_hass"/>
  </r>
  <r>
    <x v="7"/>
    <s v="A520"/>
    <s v="ganaderia_leche"/>
    <s v="avicultura_postura"/>
    <s v="tomate_arbol"/>
    <m/>
    <s v="ganaderia_leche avicultura_postura tomate_arbol"/>
  </r>
  <r>
    <x v="7"/>
    <s v="A521"/>
    <s v="ganaderia_leche"/>
    <s v="avicultura_postura"/>
    <s v="frijol_arbustivo"/>
    <m/>
    <s v="ganaderia_leche avicultura_postura frijol_arbustivo"/>
  </r>
  <r>
    <x v="7"/>
    <s v="A522"/>
    <s v="ganaderia_leche"/>
    <s v="avicultura_postura"/>
    <s v="mora"/>
    <m/>
    <s v="ganaderia_leche avicultura_postura mora"/>
  </r>
  <r>
    <x v="7"/>
    <s v="A523"/>
    <s v="ganaderia_leche"/>
    <s v="avicultura_postura"/>
    <s v="zanahoria"/>
    <m/>
    <s v="ganaderia_leche avicultura_postura zanahoria"/>
  </r>
  <r>
    <x v="7"/>
    <s v="A524"/>
    <s v="ganaderia_leche"/>
    <s v="porcicultura_cria"/>
    <s v="papa_pastusa"/>
    <m/>
    <s v="ganaderia_leche porcicultura_cria papa_pastusa"/>
  </r>
  <r>
    <x v="7"/>
    <s v="A525"/>
    <s v="ganaderia_leche"/>
    <s v="porcicultura_cria"/>
    <s v="papa_criolla"/>
    <m/>
    <s v="ganaderia_leche porcicultura_cria papa_criolla"/>
  </r>
  <r>
    <x v="7"/>
    <s v="A526"/>
    <s v="ganaderia_leche"/>
    <s v="porcicultura_cria"/>
    <s v="aguacate_hass"/>
    <m/>
    <s v="ganaderia_leche porcicultura_cria aguacate_hass"/>
  </r>
  <r>
    <x v="7"/>
    <s v="A527"/>
    <s v="ganaderia_leche"/>
    <s v="porcicultura_cria"/>
    <s v="tomate_arbol"/>
    <m/>
    <s v="ganaderia_leche porcicultura_cria tomate_arbol"/>
  </r>
  <r>
    <x v="7"/>
    <s v="A528"/>
    <s v="ganaderia_leche"/>
    <s v="porcicultura_cria"/>
    <s v="frijol_arbustivo"/>
    <m/>
    <s v="ganaderia_leche porcicultura_cria frijol_arbustivo"/>
  </r>
  <r>
    <x v="7"/>
    <s v="A529"/>
    <s v="ganaderia_leche"/>
    <s v="porcicultura_cria"/>
    <s v="mora"/>
    <m/>
    <s v="ganaderia_leche porcicultura_cria mora"/>
  </r>
  <r>
    <x v="7"/>
    <s v="A530"/>
    <s v="ganaderia_leche"/>
    <s v="porcicultura_cria"/>
    <s v="zanahoria"/>
    <m/>
    <s v="ganaderia_leche porcicultura_cria zanahoria"/>
  </r>
  <r>
    <x v="7"/>
    <s v="A531"/>
    <s v="ganaderia_leche"/>
    <s v="piscicultura_trucha"/>
    <s v="papa_pastusa"/>
    <m/>
    <s v="ganaderia_leche piscicultura_trucha papa_pastusa"/>
  </r>
  <r>
    <x v="7"/>
    <s v="A532"/>
    <s v="ganaderia_leche"/>
    <s v="piscicultura_trucha"/>
    <s v="papa_criolla"/>
    <m/>
    <s v="ganaderia_leche piscicultura_trucha papa_criolla"/>
  </r>
  <r>
    <x v="7"/>
    <s v="A533"/>
    <s v="ganaderia_leche"/>
    <s v="piscicultura_trucha"/>
    <s v="aguacate_hass"/>
    <m/>
    <s v="ganaderia_leche piscicultura_trucha aguacate_hass"/>
  </r>
  <r>
    <x v="7"/>
    <s v="A534"/>
    <s v="ganaderia_leche"/>
    <s v="piscicultura_trucha"/>
    <s v="tomate_arbol"/>
    <m/>
    <s v="ganaderia_leche piscicultura_trucha tomate_arbol"/>
  </r>
  <r>
    <x v="7"/>
    <s v="A535"/>
    <s v="ganaderia_leche"/>
    <s v="piscicultura_trucha"/>
    <s v="frijol_arbustivo"/>
    <m/>
    <s v="ganaderia_leche piscicultura_trucha frijol_arbustivo"/>
  </r>
  <r>
    <x v="7"/>
    <s v="A536"/>
    <s v="ganaderia_leche"/>
    <s v="piscicultura_trucha"/>
    <s v="mora"/>
    <m/>
    <s v="ganaderia_leche piscicultura_trucha mora"/>
  </r>
  <r>
    <x v="7"/>
    <s v="A537"/>
    <s v="ganaderia_leche"/>
    <s v="piscicultura_trucha"/>
    <s v="zanahoria"/>
    <m/>
    <s v="ganaderia_leche piscicultura_trucha zanahoria"/>
  </r>
  <r>
    <x v="7"/>
    <s v="A538"/>
    <s v="ganaderia_leche"/>
    <s v="papa_pastusa"/>
    <s v="papa_criolla"/>
    <m/>
    <s v="ganaderia_leche papa_pastusa papa_criolla"/>
  </r>
  <r>
    <x v="7"/>
    <s v="A539"/>
    <s v="ganaderia_leche"/>
    <s v="papa_pastusa"/>
    <s v="aguacate_hass"/>
    <m/>
    <s v="ganaderia_leche papa_pastusa aguacate_hass"/>
  </r>
  <r>
    <x v="7"/>
    <s v="A540"/>
    <s v="ganaderia_leche"/>
    <s v="papa_pastusa"/>
    <s v="tomate_arbol"/>
    <m/>
    <s v="ganaderia_leche papa_pastusa tomate_arbol"/>
  </r>
  <r>
    <x v="7"/>
    <s v="A541"/>
    <s v="ganaderia_leche"/>
    <s v="papa_pastusa"/>
    <s v="frijol_arbustivo"/>
    <m/>
    <s v="ganaderia_leche papa_pastusa frijol_arbustivo"/>
  </r>
  <r>
    <x v="7"/>
    <s v="A542"/>
    <s v="ganaderia_leche"/>
    <s v="papa_pastusa"/>
    <s v="mora"/>
    <m/>
    <s v="ganaderia_leche papa_pastusa mora"/>
  </r>
  <r>
    <x v="7"/>
    <s v="A543"/>
    <s v="ganaderia_leche"/>
    <s v="papa_pastusa"/>
    <s v="zanahoria"/>
    <m/>
    <s v="ganaderia_leche papa_pastusa zanahoria"/>
  </r>
  <r>
    <x v="7"/>
    <s v="A544"/>
    <s v="ganaderia_leche"/>
    <s v="papa_criolla"/>
    <s v="aguacate_hass"/>
    <m/>
    <s v="ganaderia_leche papa_criolla aguacate_hass"/>
  </r>
  <r>
    <x v="7"/>
    <s v="A545"/>
    <s v="ganaderia_leche"/>
    <s v="papa_criolla"/>
    <s v="tomate_arbol"/>
    <m/>
    <s v="ganaderia_leche papa_criolla tomate_arbol"/>
  </r>
  <r>
    <x v="7"/>
    <s v="A546"/>
    <s v="ganaderia_leche"/>
    <s v="papa_criolla"/>
    <s v="frijol_arbustivo"/>
    <m/>
    <s v="ganaderia_leche papa_criolla frijol_arbustivo"/>
  </r>
  <r>
    <x v="7"/>
    <s v="A547"/>
    <s v="ganaderia_leche"/>
    <s v="papa_criolla"/>
    <s v="mora"/>
    <m/>
    <s v="ganaderia_leche papa_criolla mora"/>
  </r>
  <r>
    <x v="7"/>
    <s v="A548"/>
    <s v="ganaderia_leche"/>
    <s v="papa_criolla"/>
    <s v="zanahoria"/>
    <m/>
    <s v="ganaderia_leche papa_criolla zanahoria"/>
  </r>
  <r>
    <x v="7"/>
    <s v="A549"/>
    <s v="ganaderia_leche"/>
    <s v="aguacate_hass"/>
    <s v="tomate_arbol"/>
    <m/>
    <s v="ganaderia_leche aguacate_hass tomate_arbol"/>
  </r>
  <r>
    <x v="7"/>
    <s v="A550"/>
    <s v="ganaderia_leche"/>
    <s v="aguacate_hass"/>
    <s v="frijol_arbustivo"/>
    <m/>
    <s v="ganaderia_leche aguacate_hass frijol_arbustivo"/>
  </r>
  <r>
    <x v="7"/>
    <s v="A551"/>
    <s v="ganaderia_leche"/>
    <s v="aguacate_hass"/>
    <s v="zanahoria"/>
    <m/>
    <s v="ganaderia_leche aguacate_hass zanahoria"/>
  </r>
  <r>
    <x v="7"/>
    <s v="A552"/>
    <s v="ganaderia_leche"/>
    <s v="tomate_arbol"/>
    <s v="frijol_arbustivo"/>
    <m/>
    <s v="ganaderia_leche tomate_arbol frijol_arbustivo"/>
  </r>
  <r>
    <x v="7"/>
    <s v="A553"/>
    <s v="ganaderia_leche"/>
    <s v="tomate_arbol"/>
    <s v="mora"/>
    <m/>
    <s v="ganaderia_leche tomate_arbol mora"/>
  </r>
  <r>
    <x v="7"/>
    <s v="A554"/>
    <s v="ganaderia_leche"/>
    <s v="tomate_arbol"/>
    <s v="zanahoria"/>
    <m/>
    <s v="ganaderia_leche tomate_arbol zanahoria"/>
  </r>
  <r>
    <x v="7"/>
    <s v="A555"/>
    <s v="ganaderia_leche"/>
    <s v="frijol_arbustivo"/>
    <s v="mora"/>
    <m/>
    <s v="ganaderia_leche frijol_arbustivo mora"/>
  </r>
  <r>
    <x v="7"/>
    <s v="A556"/>
    <s v="ganaderia_leche"/>
    <s v="frijol_arbustivo"/>
    <s v="zanahoria"/>
    <m/>
    <s v="ganaderia_leche frijol_arbustivo zanahoria"/>
  </r>
  <r>
    <x v="7"/>
    <s v="A557"/>
    <s v="ganaderia_leche"/>
    <s v="mora"/>
    <s v="zanahoria"/>
    <m/>
    <s v="ganaderia_leche mora zanahoria"/>
  </r>
  <r>
    <x v="7"/>
    <s v="A558"/>
    <s v="avicultura_postura"/>
    <s v="papa_pastusa"/>
    <s v="papa_criolla"/>
    <m/>
    <s v="avicultura_postura papa_pastusa papa_criolla"/>
  </r>
  <r>
    <x v="7"/>
    <s v="A559"/>
    <s v="avicultura_postura"/>
    <s v="papa_pastusa"/>
    <s v="aguacate_hass"/>
    <m/>
    <s v="avicultura_postura papa_pastusa aguacate_hass"/>
  </r>
  <r>
    <x v="7"/>
    <s v="A560"/>
    <s v="avicultura_postura"/>
    <s v="papa_pastusa"/>
    <s v="tomate_arbol"/>
    <m/>
    <s v="avicultura_postura papa_pastusa tomate_arbol"/>
  </r>
  <r>
    <x v="7"/>
    <s v="A561"/>
    <s v="avicultura_postura"/>
    <s v="papa_pastusa"/>
    <s v="frijol_arbustivo"/>
    <m/>
    <s v="avicultura_postura papa_pastusa frijol_arbustivo"/>
  </r>
  <r>
    <x v="7"/>
    <s v="A562"/>
    <s v="avicultura_postura"/>
    <s v="papa_pastusa"/>
    <s v="mora"/>
    <m/>
    <s v="avicultura_postura papa_pastusa mora"/>
  </r>
  <r>
    <x v="7"/>
    <s v="A563"/>
    <s v="avicultura_postura"/>
    <s v="papa_pastusa"/>
    <s v="zanahoria"/>
    <m/>
    <s v="avicultura_postura papa_pastusa zanahoria"/>
  </r>
  <r>
    <x v="7"/>
    <s v="A564"/>
    <s v="avicultura_postura"/>
    <s v="papa_criolla"/>
    <s v="aguacate_hass"/>
    <m/>
    <s v="avicultura_postura papa_criolla aguacate_hass"/>
  </r>
  <r>
    <x v="7"/>
    <s v="A565"/>
    <s v="avicultura_postura"/>
    <s v="papa_criolla"/>
    <s v="tomate_arbol"/>
    <m/>
    <s v="avicultura_postura papa_criolla tomate_arbol"/>
  </r>
  <r>
    <x v="7"/>
    <s v="A566"/>
    <s v="avicultura_postura"/>
    <s v="papa_criolla"/>
    <s v="frijol_arbustivo"/>
    <m/>
    <s v="avicultura_postura papa_criolla frijol_arbustivo"/>
  </r>
  <r>
    <x v="7"/>
    <s v="A567"/>
    <s v="avicultura_postura"/>
    <s v="papa_criolla"/>
    <s v="mora"/>
    <m/>
    <s v="avicultura_postura papa_criolla mora"/>
  </r>
  <r>
    <x v="7"/>
    <s v="A568"/>
    <s v="avicultura_postura"/>
    <s v="papa_criolla"/>
    <s v="zanahoria"/>
    <m/>
    <s v="avicultura_postura papa_criolla zanahoria"/>
  </r>
  <r>
    <x v="7"/>
    <s v="A569"/>
    <s v="avicultura_postura"/>
    <s v="aguacate_hass"/>
    <s v="tomate_arbol"/>
    <m/>
    <s v="avicultura_postura aguacate_hass tomate_arbol"/>
  </r>
  <r>
    <x v="7"/>
    <s v="A570"/>
    <s v="avicultura_postura"/>
    <s v="aguacate_hass"/>
    <s v="frijol_arbustivo"/>
    <m/>
    <s v="avicultura_postura aguacate_hass frijol_arbustivo"/>
  </r>
  <r>
    <x v="7"/>
    <s v="A571"/>
    <s v="avicultura_postura"/>
    <s v="aguacate_hass"/>
    <s v="zanahoria"/>
    <m/>
    <s v="avicultura_postura aguacate_hass zanahoria"/>
  </r>
  <r>
    <x v="7"/>
    <s v="A572"/>
    <s v="avicultura_postura"/>
    <s v="tomate_arbol"/>
    <s v="frijol_arbustivo"/>
    <m/>
    <s v="avicultura_postura tomate_arbol frijol_arbustivo"/>
  </r>
  <r>
    <x v="7"/>
    <s v="A573"/>
    <s v="avicultura_postura"/>
    <s v="tomate_arbol"/>
    <s v="mora"/>
    <m/>
    <s v="avicultura_postura tomate_arbol mora"/>
  </r>
  <r>
    <x v="7"/>
    <s v="A574"/>
    <s v="avicultura_postura"/>
    <s v="tomate_arbol"/>
    <s v="zanahoria"/>
    <m/>
    <s v="avicultura_postura tomate_arbol zanahoria"/>
  </r>
  <r>
    <x v="7"/>
    <s v="A575"/>
    <s v="avicultura_postura"/>
    <s v="frijol_arbustivo"/>
    <s v="mora"/>
    <m/>
    <s v="avicultura_postura frijol_arbustivo mora"/>
  </r>
  <r>
    <x v="7"/>
    <s v="A576"/>
    <s v="avicultura_postura"/>
    <s v="frijol_arbustivo"/>
    <s v="zanahoria"/>
    <m/>
    <s v="avicultura_postura frijol_arbustivo zanahoria"/>
  </r>
  <r>
    <x v="7"/>
    <s v="A577"/>
    <s v="avicultura_postura"/>
    <s v="mora"/>
    <s v="zanahoria"/>
    <m/>
    <s v="avicultura_postura mora zanahoria"/>
  </r>
  <r>
    <x v="7"/>
    <s v="A578"/>
    <s v="porcicultura_cria"/>
    <s v="papa_pastusa"/>
    <s v="papa_criolla"/>
    <m/>
    <s v="porcicultura_cria papa_pastusa papa_criolla"/>
  </r>
  <r>
    <x v="7"/>
    <s v="A579"/>
    <s v="porcicultura_cria"/>
    <s v="papa_pastusa"/>
    <s v="aguacate_hass"/>
    <m/>
    <s v="porcicultura_cria papa_pastusa aguacate_hass"/>
  </r>
  <r>
    <x v="7"/>
    <s v="A580"/>
    <s v="porcicultura_cria"/>
    <s v="papa_pastusa"/>
    <s v="tomate_arbol"/>
    <m/>
    <s v="porcicultura_cria papa_pastusa tomate_arbol"/>
  </r>
  <r>
    <x v="7"/>
    <s v="A581"/>
    <s v="porcicultura_cria"/>
    <s v="papa_pastusa"/>
    <s v="frijol_arbustivo"/>
    <m/>
    <s v="porcicultura_cria papa_pastusa frijol_arbustivo"/>
  </r>
  <r>
    <x v="7"/>
    <s v="A582"/>
    <s v="porcicultura_cria"/>
    <s v="papa_pastusa"/>
    <s v="mora"/>
    <m/>
    <s v="porcicultura_cria papa_pastusa mora"/>
  </r>
  <r>
    <x v="7"/>
    <s v="A583"/>
    <s v="porcicultura_cria"/>
    <s v="papa_pastusa"/>
    <s v="zanahoria"/>
    <m/>
    <s v="porcicultura_cria papa_pastusa zanahoria"/>
  </r>
  <r>
    <x v="7"/>
    <s v="A584"/>
    <s v="porcicultura_cria"/>
    <s v="papa_criolla"/>
    <s v="aguacate_hass"/>
    <m/>
    <s v="porcicultura_cria papa_criolla aguacate_hass"/>
  </r>
  <r>
    <x v="7"/>
    <s v="A585"/>
    <s v="porcicultura_cria"/>
    <s v="papa_criolla"/>
    <s v="tomate_arbol"/>
    <m/>
    <s v="porcicultura_cria papa_criolla tomate_arbol"/>
  </r>
  <r>
    <x v="7"/>
    <s v="A586"/>
    <s v="porcicultura_cria"/>
    <s v="papa_criolla"/>
    <s v="frijol_arbustivo"/>
    <m/>
    <s v="porcicultura_cria papa_criolla frijol_arbustivo"/>
  </r>
  <r>
    <x v="7"/>
    <s v="A587"/>
    <s v="porcicultura_cria"/>
    <s v="papa_criolla"/>
    <s v="mora"/>
    <m/>
    <s v="porcicultura_cria papa_criolla mora"/>
  </r>
  <r>
    <x v="7"/>
    <s v="A588"/>
    <s v="porcicultura_cria"/>
    <s v="papa_criolla"/>
    <s v="zanahoria"/>
    <m/>
    <s v="porcicultura_cria papa_criolla zanahoria"/>
  </r>
  <r>
    <x v="7"/>
    <s v="A589"/>
    <s v="porcicultura_cria"/>
    <s v="aguacate_hass"/>
    <s v="tomate_arbol"/>
    <m/>
    <s v="porcicultura_cria aguacate_hass tomate_arbol"/>
  </r>
  <r>
    <x v="7"/>
    <s v="A590"/>
    <s v="porcicultura_cria"/>
    <s v="aguacate_hass"/>
    <s v="frijol_arbustivo"/>
    <m/>
    <s v="porcicultura_cria aguacate_hass frijol_arbustivo"/>
  </r>
  <r>
    <x v="7"/>
    <s v="A591"/>
    <s v="porcicultura_cria"/>
    <s v="aguacate_hass"/>
    <s v="zanahoria"/>
    <m/>
    <s v="porcicultura_cria aguacate_hass zanahoria"/>
  </r>
  <r>
    <x v="7"/>
    <s v="A592"/>
    <s v="porcicultura_cria"/>
    <s v="tomate_arbol"/>
    <s v="frijol_arbustivo"/>
    <m/>
    <s v="porcicultura_cria tomate_arbol frijol_arbustivo"/>
  </r>
  <r>
    <x v="7"/>
    <s v="A593"/>
    <s v="porcicultura_cria"/>
    <s v="tomate_arbol"/>
    <s v="mora"/>
    <m/>
    <s v="porcicultura_cria tomate_arbol mora"/>
  </r>
  <r>
    <x v="7"/>
    <s v="A594"/>
    <s v="porcicultura_cria"/>
    <s v="tomate_arbol"/>
    <s v="zanahoria"/>
    <m/>
    <s v="porcicultura_cria tomate_arbol zanahoria"/>
  </r>
  <r>
    <x v="7"/>
    <s v="A595"/>
    <s v="porcicultura_cria"/>
    <s v="frijol_arbustivo"/>
    <s v="mora"/>
    <m/>
    <s v="porcicultura_cria frijol_arbustivo mora"/>
  </r>
  <r>
    <x v="7"/>
    <s v="A596"/>
    <s v="porcicultura_cria"/>
    <s v="frijol_arbustivo"/>
    <s v="zanahoria"/>
    <m/>
    <s v="porcicultura_cria frijol_arbustivo zanahoria"/>
  </r>
  <r>
    <x v="7"/>
    <s v="A597"/>
    <s v="porcicultura_cria"/>
    <s v="mora"/>
    <s v="zanahoria"/>
    <m/>
    <s v="porcicultura_cria mora zanahoria"/>
  </r>
  <r>
    <x v="7"/>
    <s v="A598"/>
    <s v="piscicultura_trucha"/>
    <s v="papa_pastusa"/>
    <s v="papa_criolla"/>
    <m/>
    <s v="piscicultura_trucha papa_pastusa papa_criolla"/>
  </r>
  <r>
    <x v="7"/>
    <s v="A599"/>
    <s v="piscicultura_trucha"/>
    <s v="papa_pastusa"/>
    <s v="aguacate_hass"/>
    <m/>
    <s v="piscicultura_trucha papa_pastusa aguacate_hass"/>
  </r>
  <r>
    <x v="7"/>
    <s v="A600"/>
    <s v="piscicultura_trucha"/>
    <s v="papa_pastusa"/>
    <s v="tomate_arbol"/>
    <m/>
    <s v="piscicultura_trucha papa_pastusa tomate_arbol"/>
  </r>
  <r>
    <x v="7"/>
    <s v="A601"/>
    <s v="piscicultura_trucha"/>
    <s v="papa_pastusa"/>
    <s v="frijol_arbustivo"/>
    <m/>
    <s v="piscicultura_trucha papa_pastusa frijol_arbustivo"/>
  </r>
  <r>
    <x v="7"/>
    <s v="A602"/>
    <s v="piscicultura_trucha"/>
    <s v="papa_pastusa"/>
    <s v="mora"/>
    <m/>
    <s v="piscicultura_trucha papa_pastusa mora"/>
  </r>
  <r>
    <x v="7"/>
    <s v="A603"/>
    <s v="piscicultura_trucha"/>
    <s v="papa_pastusa"/>
    <s v="zanahoria"/>
    <m/>
    <s v="piscicultura_trucha papa_pastusa zanahoria"/>
  </r>
  <r>
    <x v="7"/>
    <s v="A604"/>
    <s v="piscicultura_trucha"/>
    <s v="papa_criolla"/>
    <s v="aguacate_hass"/>
    <m/>
    <s v="piscicultura_trucha papa_criolla aguacate_hass"/>
  </r>
  <r>
    <x v="7"/>
    <s v="A605"/>
    <s v="piscicultura_trucha"/>
    <s v="papa_criolla"/>
    <s v="tomate_arbol"/>
    <m/>
    <s v="piscicultura_trucha papa_criolla tomate_arbol"/>
  </r>
  <r>
    <x v="7"/>
    <s v="A606"/>
    <s v="piscicultura_trucha"/>
    <s v="papa_criolla"/>
    <s v="frijol_arbustivo"/>
    <m/>
    <s v="piscicultura_trucha papa_criolla frijol_arbustivo"/>
  </r>
  <r>
    <x v="7"/>
    <s v="A607"/>
    <s v="piscicultura_trucha"/>
    <s v="papa_criolla"/>
    <s v="mora"/>
    <m/>
    <s v="piscicultura_trucha papa_criolla mora"/>
  </r>
  <r>
    <x v="7"/>
    <s v="A608"/>
    <s v="piscicultura_trucha"/>
    <s v="papa_criolla"/>
    <s v="zanahoria"/>
    <m/>
    <s v="piscicultura_trucha papa_criolla zanahoria"/>
  </r>
  <r>
    <x v="7"/>
    <s v="A609"/>
    <s v="piscicultura_trucha"/>
    <s v="aguacate_hass"/>
    <s v="tomate_arbol"/>
    <m/>
    <s v="piscicultura_trucha aguacate_hass tomate_arbol"/>
  </r>
  <r>
    <x v="7"/>
    <s v="A610"/>
    <s v="piscicultura_trucha"/>
    <s v="aguacate_hass"/>
    <s v="frijol_arbustivo"/>
    <m/>
    <s v="piscicultura_trucha aguacate_hass frijol_arbustivo"/>
  </r>
  <r>
    <x v="7"/>
    <s v="A611"/>
    <s v="piscicultura_trucha"/>
    <s v="aguacate_hass"/>
    <s v="zanahoria"/>
    <m/>
    <s v="piscicultura_trucha aguacate_hass zanahoria"/>
  </r>
  <r>
    <x v="7"/>
    <s v="A612"/>
    <s v="piscicultura_trucha"/>
    <s v="tomate_arbol"/>
    <s v="frijol_arbustivo"/>
    <m/>
    <s v="piscicultura_trucha tomate_arbol frijol_arbustivo"/>
  </r>
  <r>
    <x v="7"/>
    <s v="A613"/>
    <s v="piscicultura_trucha"/>
    <s v="tomate_arbol"/>
    <s v="mora"/>
    <m/>
    <s v="piscicultura_trucha tomate_arbol mora"/>
  </r>
  <r>
    <x v="7"/>
    <s v="A614"/>
    <s v="piscicultura_trucha"/>
    <s v="tomate_arbol"/>
    <s v="zanahoria"/>
    <m/>
    <s v="piscicultura_trucha tomate_arbol zanahoria"/>
  </r>
  <r>
    <x v="7"/>
    <s v="A615"/>
    <s v="piscicultura_trucha"/>
    <s v="frijol_arbustivo"/>
    <s v="mora"/>
    <m/>
    <s v="piscicultura_trucha frijol_arbustivo mora"/>
  </r>
  <r>
    <x v="7"/>
    <s v="A616"/>
    <s v="piscicultura_trucha"/>
    <s v="frijol_arbustivo"/>
    <s v="zanahoria"/>
    <m/>
    <s v="piscicultura_trucha frijol_arbustivo zanahoria"/>
  </r>
  <r>
    <x v="7"/>
    <s v="A617"/>
    <s v="piscicultura_trucha"/>
    <s v="mora"/>
    <s v="zanahoria"/>
    <m/>
    <s v="piscicultura_trucha mora zanahoria"/>
  </r>
  <r>
    <x v="7"/>
    <s v="A618"/>
    <s v="papa_pastusa"/>
    <s v="papa_criolla"/>
    <s v="aguacate_hass"/>
    <m/>
    <s v="papa_pastusa papa_criolla aguacate_hass"/>
  </r>
  <r>
    <x v="7"/>
    <s v="A619"/>
    <s v="papa_pastusa"/>
    <s v="papa_criolla"/>
    <s v="tomate_arbol"/>
    <m/>
    <s v="papa_pastusa papa_criolla tomate_arbol"/>
  </r>
  <r>
    <x v="7"/>
    <s v="A620"/>
    <s v="papa_pastusa"/>
    <s v="papa_criolla"/>
    <s v="frijol_arbustivo"/>
    <m/>
    <s v="papa_pastusa papa_criolla frijol_arbustivo"/>
  </r>
  <r>
    <x v="7"/>
    <s v="A621"/>
    <s v="papa_pastusa"/>
    <s v="papa_criolla"/>
    <s v="mora"/>
    <m/>
    <s v="papa_pastusa papa_criolla mora"/>
  </r>
  <r>
    <x v="7"/>
    <s v="A622"/>
    <s v="papa_pastusa"/>
    <s v="papa_criolla"/>
    <s v="zanahoria"/>
    <m/>
    <s v="papa_pastusa papa_criolla zanahoria"/>
  </r>
  <r>
    <x v="7"/>
    <s v="A623"/>
    <s v="papa_pastusa"/>
    <s v="aguacate_hass"/>
    <s v="tomate_arbol"/>
    <m/>
    <s v="papa_pastusa aguacate_hass tomate_arbol"/>
  </r>
  <r>
    <x v="7"/>
    <s v="A624"/>
    <s v="papa_pastusa"/>
    <s v="aguacate_hass"/>
    <s v="frijol_arbustivo"/>
    <m/>
    <s v="papa_pastusa aguacate_hass frijol_arbustivo"/>
  </r>
  <r>
    <x v="7"/>
    <s v="A625"/>
    <s v="papa_pastusa"/>
    <s v="aguacate_hass"/>
    <s v="zanahoria"/>
    <m/>
    <s v="papa_pastusa aguacate_hass zanahoria"/>
  </r>
  <r>
    <x v="7"/>
    <s v="A626"/>
    <s v="papa_pastusa"/>
    <s v="tomate_arbol"/>
    <s v="frijol_arbustivo"/>
    <m/>
    <s v="papa_pastusa tomate_arbol frijol_arbustivo"/>
  </r>
  <r>
    <x v="7"/>
    <s v="A627"/>
    <s v="papa_pastusa"/>
    <s v="tomate_arbol"/>
    <s v="mora"/>
    <m/>
    <s v="papa_pastusa tomate_arbol mora"/>
  </r>
  <r>
    <x v="7"/>
    <s v="A628"/>
    <s v="papa_pastusa"/>
    <s v="tomate_arbol"/>
    <s v="zanahoria"/>
    <m/>
    <s v="papa_pastusa tomate_arbol zanahoria"/>
  </r>
  <r>
    <x v="7"/>
    <s v="A629"/>
    <s v="papa_pastusa"/>
    <s v="frijol_arbustivo"/>
    <s v="mora"/>
    <m/>
    <s v="papa_pastusa frijol_arbustivo mora"/>
  </r>
  <r>
    <x v="7"/>
    <s v="A630"/>
    <s v="papa_pastusa"/>
    <s v="frijol_arbustivo"/>
    <s v="zanahoria"/>
    <m/>
    <s v="papa_pastusa frijol_arbustivo zanahoria"/>
  </r>
  <r>
    <x v="7"/>
    <s v="A631"/>
    <s v="papa_pastusa"/>
    <s v="mora"/>
    <s v="zanahoria"/>
    <m/>
    <s v="papa_pastusa mora zanahoria"/>
  </r>
  <r>
    <x v="7"/>
    <s v="A632"/>
    <s v="papa_criolla"/>
    <s v="aguacate_hass"/>
    <s v="tomate_arbol"/>
    <m/>
    <s v="papa_criolla aguacate_hass tomate_arbol"/>
  </r>
  <r>
    <x v="7"/>
    <s v="A633"/>
    <s v="papa_criolla"/>
    <s v="aguacate_hass"/>
    <s v="frijol_arbustivo"/>
    <m/>
    <s v="papa_criolla aguacate_hass frijol_arbustivo"/>
  </r>
  <r>
    <x v="7"/>
    <s v="A634"/>
    <s v="papa_criolla"/>
    <s v="aguacate_hass"/>
    <s v="zanahoria"/>
    <m/>
    <s v="papa_criolla aguacate_hass zanahoria"/>
  </r>
  <r>
    <x v="7"/>
    <s v="A635"/>
    <s v="papa_criolla"/>
    <s v="tomate_arbol"/>
    <s v="frijol_arbustivo"/>
    <m/>
    <s v="papa_criolla tomate_arbol frijol_arbustivo"/>
  </r>
  <r>
    <x v="7"/>
    <s v="A636"/>
    <s v="papa_criolla"/>
    <s v="tomate_arbol"/>
    <s v="mora"/>
    <m/>
    <s v="papa_criolla tomate_arbol mora"/>
  </r>
  <r>
    <x v="7"/>
    <s v="A637"/>
    <s v="papa_criolla"/>
    <s v="tomate_arbol"/>
    <s v="zanahoria"/>
    <m/>
    <s v="papa_criolla tomate_arbol zanahoria"/>
  </r>
  <r>
    <x v="7"/>
    <s v="A638"/>
    <s v="papa_criolla"/>
    <s v="frijol_arbustivo"/>
    <s v="mora"/>
    <m/>
    <s v="papa_criolla frijol_arbustivo mora"/>
  </r>
  <r>
    <x v="7"/>
    <s v="A639"/>
    <s v="papa_criolla"/>
    <s v="frijol_arbustivo"/>
    <s v="zanahoria"/>
    <m/>
    <s v="papa_criolla frijol_arbustivo zanahoria"/>
  </r>
  <r>
    <x v="7"/>
    <s v="A640"/>
    <s v="papa_criolla"/>
    <s v="mora"/>
    <s v="zanahoria"/>
    <m/>
    <s v="papa_criolla mora zanahoria"/>
  </r>
  <r>
    <x v="7"/>
    <s v="A641"/>
    <s v="aguacate_hass"/>
    <s v="tomate_arbol"/>
    <s v="frijol_arbustivo"/>
    <m/>
    <s v="aguacate_hass tomate_arbol frijol_arbustivo"/>
  </r>
  <r>
    <x v="7"/>
    <s v="A642"/>
    <s v="aguacate_hass"/>
    <s v="tomate_arbol"/>
    <s v="zanahoria"/>
    <m/>
    <s v="aguacate_hass tomate_arbol zanahoria"/>
  </r>
  <r>
    <x v="7"/>
    <s v="A643"/>
    <s v="aguacate_hass"/>
    <s v="frijol_arbustivo"/>
    <s v="zanahoria"/>
    <m/>
    <s v="aguacate_hass frijol_arbustivo zanahoria"/>
  </r>
  <r>
    <x v="7"/>
    <s v="A644"/>
    <s v="tomate_arbol"/>
    <s v="frijol_arbustivo"/>
    <s v="mora"/>
    <m/>
    <s v="tomate_arbol frijol_arbustivo mora"/>
  </r>
  <r>
    <x v="7"/>
    <s v="A645"/>
    <s v="tomate_arbol"/>
    <s v="frijol_arbustivo"/>
    <s v="zanahoria"/>
    <m/>
    <s v="tomate_arbol frijol_arbustivo zanahoria"/>
  </r>
  <r>
    <x v="7"/>
    <s v="A646"/>
    <s v="tomate_arbol"/>
    <s v="mora"/>
    <s v="zanahoria"/>
    <m/>
    <s v="tomate_arbol mora zanahoria"/>
  </r>
  <r>
    <x v="7"/>
    <s v="A647"/>
    <s v="frijol_arbustivo"/>
    <s v="mora"/>
    <s v="zanahoria"/>
    <m/>
    <s v="frijol_arbustivo mora zanahoria"/>
  </r>
  <r>
    <x v="8"/>
    <s v="A648"/>
    <s v="ganaderia_leche"/>
    <m/>
    <m/>
    <m/>
    <s v="ganaderia_leche"/>
  </r>
  <r>
    <x v="8"/>
    <s v="A649"/>
    <s v="papa_pastusa"/>
    <m/>
    <m/>
    <m/>
    <s v="papa_pastusa"/>
  </r>
  <r>
    <x v="8"/>
    <s v="A650"/>
    <s v="papa_criolla"/>
    <m/>
    <m/>
    <m/>
    <s v="papa_criolla"/>
  </r>
  <r>
    <x v="8"/>
    <s v="A651"/>
    <s v="aguacate_hass"/>
    <m/>
    <m/>
    <m/>
    <s v="aguacate_hass"/>
  </r>
  <r>
    <x v="8"/>
    <s v="A652"/>
    <s v="tomate_arbol"/>
    <m/>
    <m/>
    <m/>
    <s v="tomate_arbol"/>
  </r>
  <r>
    <x v="8"/>
    <s v="A653"/>
    <s v="frijol_arbustivo"/>
    <m/>
    <m/>
    <m/>
    <s v="frijol_arbustivo"/>
  </r>
  <r>
    <x v="8"/>
    <s v="A654"/>
    <s v="mora"/>
    <m/>
    <m/>
    <m/>
    <s v="mora"/>
  </r>
  <r>
    <x v="8"/>
    <s v="A655"/>
    <s v="ganaderia_leche"/>
    <s v="papa_pastusa"/>
    <m/>
    <m/>
    <s v="ganaderia_leche papa_pastusa"/>
  </r>
  <r>
    <x v="8"/>
    <s v="A656"/>
    <s v="ganaderia_leche"/>
    <s v="papa_criolla"/>
    <m/>
    <m/>
    <s v="ganaderia_leche papa_criolla"/>
  </r>
  <r>
    <x v="8"/>
    <s v="A657"/>
    <s v="ganaderia_leche"/>
    <s v="aguacate_hass"/>
    <m/>
    <m/>
    <s v="ganaderia_leche aguacate_hass"/>
  </r>
  <r>
    <x v="8"/>
    <s v="A658"/>
    <s v="ganaderia_leche"/>
    <s v="tomate_arbol"/>
    <m/>
    <m/>
    <s v="ganaderia_leche tomate_arbol"/>
  </r>
  <r>
    <x v="8"/>
    <s v="A659"/>
    <s v="ganaderia_leche"/>
    <s v="frijol_arbustivo"/>
    <m/>
    <m/>
    <s v="ganaderia_leche frijol_arbustivo"/>
  </r>
  <r>
    <x v="8"/>
    <s v="A660"/>
    <s v="ganaderia_leche"/>
    <s v="mora"/>
    <m/>
    <m/>
    <s v="ganaderia_leche mora"/>
  </r>
  <r>
    <x v="8"/>
    <s v="A661"/>
    <s v="avicultura_postura"/>
    <s v="papa_pastusa"/>
    <m/>
    <m/>
    <s v="avicultura_postura papa_pastusa"/>
  </r>
  <r>
    <x v="8"/>
    <s v="A662"/>
    <s v="avicultura_postura"/>
    <s v="papa_criolla"/>
    <m/>
    <m/>
    <s v="avicultura_postura papa_criolla"/>
  </r>
  <r>
    <x v="8"/>
    <s v="A663"/>
    <s v="porcicultura_cria"/>
    <s v="papa_pastusa"/>
    <m/>
    <m/>
    <s v="porcicultura_cria papa_pastusa"/>
  </r>
  <r>
    <x v="8"/>
    <s v="A664"/>
    <s v="porcicultura_cria"/>
    <s v="papa_criolla"/>
    <m/>
    <m/>
    <s v="porcicultura_cria papa_criolla"/>
  </r>
  <r>
    <x v="8"/>
    <s v="A665"/>
    <s v="piscicultura_trucha"/>
    <s v="papa_pastusa"/>
    <m/>
    <m/>
    <s v="piscicultura_trucha papa_pastusa"/>
  </r>
  <r>
    <x v="8"/>
    <s v="A666"/>
    <s v="piscicultura_trucha"/>
    <s v="papa_criolla"/>
    <m/>
    <m/>
    <s v="piscicultura_trucha papa_criolla"/>
  </r>
  <r>
    <x v="8"/>
    <s v="A667"/>
    <s v="papa_pastusa"/>
    <s v="papa_criolla"/>
    <m/>
    <m/>
    <s v="papa_pastusa papa_criolla"/>
  </r>
  <r>
    <x v="8"/>
    <s v="A668"/>
    <s v="papa_pastusa"/>
    <s v="aguacate_hass"/>
    <m/>
    <m/>
    <s v="papa_pastusa aguacate_hass"/>
  </r>
  <r>
    <x v="8"/>
    <s v="A669"/>
    <s v="papa_pastusa"/>
    <s v="tomate_arbol"/>
    <m/>
    <m/>
    <s v="papa_pastusa tomate_arbol"/>
  </r>
  <r>
    <x v="8"/>
    <s v="A670"/>
    <s v="papa_pastusa"/>
    <s v="frijol_arbustivo"/>
    <m/>
    <m/>
    <s v="papa_pastusa frijol_arbustivo"/>
  </r>
  <r>
    <x v="8"/>
    <s v="A671"/>
    <s v="papa_pastusa"/>
    <s v="mora"/>
    <m/>
    <m/>
    <s v="papa_pastusa mora"/>
  </r>
  <r>
    <x v="8"/>
    <s v="A672"/>
    <s v="papa_criolla"/>
    <s v="aguacate_hass"/>
    <m/>
    <m/>
    <s v="papa_criolla aguacate_hass"/>
  </r>
  <r>
    <x v="8"/>
    <s v="A673"/>
    <s v="papa_criolla"/>
    <s v="tomate_arbol"/>
    <m/>
    <m/>
    <s v="papa_criolla tomate_arbol"/>
  </r>
  <r>
    <x v="8"/>
    <s v="A674"/>
    <s v="papa_criolla"/>
    <s v="frijol_arbustivo"/>
    <m/>
    <m/>
    <s v="papa_criolla frijol_arbustivo"/>
  </r>
  <r>
    <x v="8"/>
    <s v="A675"/>
    <s v="papa_criolla"/>
    <s v="mora"/>
    <m/>
    <m/>
    <s v="papa_criolla mora"/>
  </r>
  <r>
    <x v="8"/>
    <s v="A676"/>
    <s v="aguacate_hass"/>
    <s v="tomate_arbol"/>
    <m/>
    <m/>
    <s v="aguacate_hass tomate_arbol"/>
  </r>
  <r>
    <x v="8"/>
    <s v="A677"/>
    <s v="aguacate_hass"/>
    <s v="frijol_arbustivo"/>
    <m/>
    <m/>
    <s v="aguacate_hass frijol_arbustivo"/>
  </r>
  <r>
    <x v="8"/>
    <s v="A678"/>
    <s v="tomate_arbol"/>
    <s v="frijol_arbustivo"/>
    <m/>
    <m/>
    <s v="tomate_arbol frijol_arbustivo"/>
  </r>
  <r>
    <x v="8"/>
    <s v="A679"/>
    <s v="tomate_arbol"/>
    <s v="mora"/>
    <m/>
    <m/>
    <s v="tomate_arbol mora"/>
  </r>
  <r>
    <x v="8"/>
    <s v="A680"/>
    <s v="frijol_arbustivo"/>
    <s v="mora"/>
    <m/>
    <m/>
    <s v="frijol_arbustivo mora"/>
  </r>
  <r>
    <x v="8"/>
    <s v="A681"/>
    <s v="ganaderia_leche"/>
    <s v="avicultura_postura"/>
    <s v="papa_pastusa"/>
    <m/>
    <s v="ganaderia_leche avicultura_postura papa_pastusa"/>
  </r>
  <r>
    <x v="8"/>
    <s v="A682"/>
    <s v="ganaderia_leche"/>
    <s v="avicultura_postura"/>
    <s v="papa_criolla"/>
    <m/>
    <s v="ganaderia_leche avicultura_postura papa_criolla"/>
  </r>
  <r>
    <x v="8"/>
    <s v="A683"/>
    <s v="ganaderia_leche"/>
    <s v="avicultura_postura"/>
    <s v="aguacate_hass"/>
    <m/>
    <s v="ganaderia_leche avicultura_postura aguacate_hass"/>
  </r>
  <r>
    <x v="8"/>
    <s v="A684"/>
    <s v="ganaderia_leche"/>
    <s v="avicultura_postura"/>
    <s v="tomate_arbol"/>
    <m/>
    <s v="ganaderia_leche avicultura_postura tomate_arbol"/>
  </r>
  <r>
    <x v="8"/>
    <s v="A685"/>
    <s v="ganaderia_leche"/>
    <s v="avicultura_postura"/>
    <s v="frijol_arbustivo"/>
    <m/>
    <s v="ganaderia_leche avicultura_postura frijol_arbustivo"/>
  </r>
  <r>
    <x v="8"/>
    <s v="A686"/>
    <s v="ganaderia_leche"/>
    <s v="avicultura_postura"/>
    <s v="mora"/>
    <m/>
    <s v="ganaderia_leche avicultura_postura mora"/>
  </r>
  <r>
    <x v="8"/>
    <s v="A687"/>
    <s v="ganaderia_leche"/>
    <s v="porcicultura_cria"/>
    <s v="papa_pastusa"/>
    <m/>
    <s v="ganaderia_leche porcicultura_cria papa_pastusa"/>
  </r>
  <r>
    <x v="8"/>
    <s v="A688"/>
    <s v="ganaderia_leche"/>
    <s v="porcicultura_cria"/>
    <s v="papa_criolla"/>
    <m/>
    <s v="ganaderia_leche porcicultura_cria papa_criolla"/>
  </r>
  <r>
    <x v="8"/>
    <s v="A689"/>
    <s v="ganaderia_leche"/>
    <s v="porcicultura_cria"/>
    <s v="aguacate_hass"/>
    <m/>
    <s v="ganaderia_leche porcicultura_cria aguacate_hass"/>
  </r>
  <r>
    <x v="8"/>
    <s v="A690"/>
    <s v="ganaderia_leche"/>
    <s v="porcicultura_cria"/>
    <s v="tomate_arbol"/>
    <m/>
    <s v="ganaderia_leche porcicultura_cria tomate_arbol"/>
  </r>
  <r>
    <x v="8"/>
    <s v="A691"/>
    <s v="ganaderia_leche"/>
    <s v="porcicultura_cria"/>
    <s v="frijol_arbustivo"/>
    <m/>
    <s v="ganaderia_leche porcicultura_cria frijol_arbustivo"/>
  </r>
  <r>
    <x v="8"/>
    <s v="A692"/>
    <s v="ganaderia_leche"/>
    <s v="porcicultura_cria"/>
    <s v="mora"/>
    <m/>
    <s v="ganaderia_leche porcicultura_cria mora"/>
  </r>
  <r>
    <x v="8"/>
    <s v="A693"/>
    <s v="ganaderia_leche"/>
    <s v="piscicultura_trucha"/>
    <s v="papa_pastusa"/>
    <m/>
    <s v="ganaderia_leche piscicultura_trucha papa_pastusa"/>
  </r>
  <r>
    <x v="8"/>
    <s v="A694"/>
    <s v="ganaderia_leche"/>
    <s v="piscicultura_trucha"/>
    <s v="papa_criolla"/>
    <m/>
    <s v="ganaderia_leche piscicultura_trucha papa_criolla"/>
  </r>
  <r>
    <x v="8"/>
    <s v="A695"/>
    <s v="ganaderia_leche"/>
    <s v="piscicultura_trucha"/>
    <s v="aguacate_hass"/>
    <m/>
    <s v="ganaderia_leche piscicultura_trucha aguacate_hass"/>
  </r>
  <r>
    <x v="8"/>
    <s v="A696"/>
    <s v="ganaderia_leche"/>
    <s v="piscicultura_trucha"/>
    <s v="tomate_arbol"/>
    <m/>
    <s v="ganaderia_leche piscicultura_trucha tomate_arbol"/>
  </r>
  <r>
    <x v="8"/>
    <s v="A697"/>
    <s v="ganaderia_leche"/>
    <s v="piscicultura_trucha"/>
    <s v="frijol_arbustivo"/>
    <m/>
    <s v="ganaderia_leche piscicultura_trucha frijol_arbustivo"/>
  </r>
  <r>
    <x v="8"/>
    <s v="A698"/>
    <s v="ganaderia_leche"/>
    <s v="piscicultura_trucha"/>
    <s v="mora"/>
    <m/>
    <s v="ganaderia_leche piscicultura_trucha mora"/>
  </r>
  <r>
    <x v="8"/>
    <s v="A699"/>
    <s v="ganaderia_leche"/>
    <s v="papa_pastusa"/>
    <s v="papa_criolla"/>
    <m/>
    <s v="ganaderia_leche papa_pastusa papa_criolla"/>
  </r>
  <r>
    <x v="8"/>
    <s v="A700"/>
    <s v="ganaderia_leche"/>
    <s v="papa_pastusa"/>
    <s v="aguacate_hass"/>
    <m/>
    <s v="ganaderia_leche papa_pastusa aguacate_hass"/>
  </r>
  <r>
    <x v="8"/>
    <s v="A701"/>
    <s v="ganaderia_leche"/>
    <s v="papa_pastusa"/>
    <s v="tomate_arbol"/>
    <m/>
    <s v="ganaderia_leche papa_pastusa tomate_arbol"/>
  </r>
  <r>
    <x v="8"/>
    <s v="A702"/>
    <s v="ganaderia_leche"/>
    <s v="papa_pastusa"/>
    <s v="frijol_arbustivo"/>
    <m/>
    <s v="ganaderia_leche papa_pastusa frijol_arbustivo"/>
  </r>
  <r>
    <x v="8"/>
    <s v="A703"/>
    <s v="ganaderia_leche"/>
    <s v="papa_pastusa"/>
    <s v="mora"/>
    <m/>
    <s v="ganaderia_leche papa_pastusa mora"/>
  </r>
  <r>
    <x v="8"/>
    <s v="A704"/>
    <s v="ganaderia_leche"/>
    <s v="papa_criolla"/>
    <s v="aguacate_hass"/>
    <m/>
    <s v="ganaderia_leche papa_criolla aguacate_hass"/>
  </r>
  <r>
    <x v="8"/>
    <s v="A705"/>
    <s v="ganaderia_leche"/>
    <s v="papa_criolla"/>
    <s v="tomate_arbol"/>
    <m/>
    <s v="ganaderia_leche papa_criolla tomate_arbol"/>
  </r>
  <r>
    <x v="8"/>
    <s v="A706"/>
    <s v="ganaderia_leche"/>
    <s v="papa_criolla"/>
    <s v="frijol_arbustivo"/>
    <m/>
    <s v="ganaderia_leche papa_criolla frijol_arbustivo"/>
  </r>
  <r>
    <x v="8"/>
    <s v="A707"/>
    <s v="ganaderia_leche"/>
    <s v="papa_criolla"/>
    <s v="mora"/>
    <m/>
    <s v="ganaderia_leche papa_criolla mora"/>
  </r>
  <r>
    <x v="8"/>
    <s v="A708"/>
    <s v="ganaderia_leche"/>
    <s v="aguacate_hass"/>
    <s v="tomate_arbol"/>
    <m/>
    <s v="ganaderia_leche aguacate_hass tomate_arbol"/>
  </r>
  <r>
    <x v="8"/>
    <s v="A709"/>
    <s v="ganaderia_leche"/>
    <s v="aguacate_hass"/>
    <s v="frijol_arbustivo"/>
    <m/>
    <s v="ganaderia_leche aguacate_hass frijol_arbustivo"/>
  </r>
  <r>
    <x v="8"/>
    <s v="A710"/>
    <s v="ganaderia_leche"/>
    <s v="tomate_arbol"/>
    <s v="frijol_arbustivo"/>
    <m/>
    <s v="ganaderia_leche tomate_arbol frijol_arbustivo"/>
  </r>
  <r>
    <x v="8"/>
    <s v="A711"/>
    <s v="ganaderia_leche"/>
    <s v="tomate_arbol"/>
    <s v="mora"/>
    <m/>
    <s v="ganaderia_leche tomate_arbol mora"/>
  </r>
  <r>
    <x v="8"/>
    <s v="A712"/>
    <s v="ganaderia_leche"/>
    <s v="frijol_arbustivo"/>
    <s v="mora"/>
    <m/>
    <s v="ganaderia_leche frijol_arbustivo mora"/>
  </r>
  <r>
    <x v="8"/>
    <s v="A713"/>
    <s v="avicultura_postura"/>
    <s v="papa_pastusa"/>
    <s v="papa_criolla"/>
    <m/>
    <s v="avicultura_postura papa_pastusa papa_criolla"/>
  </r>
  <r>
    <x v="8"/>
    <s v="A714"/>
    <s v="avicultura_postura"/>
    <s v="papa_pastusa"/>
    <s v="aguacate_hass"/>
    <m/>
    <s v="avicultura_postura papa_pastusa aguacate_hass"/>
  </r>
  <r>
    <x v="8"/>
    <s v="A715"/>
    <s v="avicultura_postura"/>
    <s v="papa_pastusa"/>
    <s v="tomate_arbol"/>
    <m/>
    <s v="avicultura_postura papa_pastusa tomate_arbol"/>
  </r>
  <r>
    <x v="8"/>
    <s v="A716"/>
    <s v="avicultura_postura"/>
    <s v="papa_pastusa"/>
    <s v="frijol_arbustivo"/>
    <m/>
    <s v="avicultura_postura papa_pastusa frijol_arbustivo"/>
  </r>
  <r>
    <x v="8"/>
    <s v="A717"/>
    <s v="avicultura_postura"/>
    <s v="papa_pastusa"/>
    <s v="mora"/>
    <m/>
    <s v="avicultura_postura papa_pastusa mora"/>
  </r>
  <r>
    <x v="8"/>
    <s v="A718"/>
    <s v="avicultura_postura"/>
    <s v="papa_criolla"/>
    <s v="aguacate_hass"/>
    <m/>
    <s v="avicultura_postura papa_criolla aguacate_hass"/>
  </r>
  <r>
    <x v="8"/>
    <s v="A719"/>
    <s v="avicultura_postura"/>
    <s v="papa_criolla"/>
    <s v="tomate_arbol"/>
    <m/>
    <s v="avicultura_postura papa_criolla tomate_arbol"/>
  </r>
  <r>
    <x v="8"/>
    <s v="A720"/>
    <s v="avicultura_postura"/>
    <s v="papa_criolla"/>
    <s v="frijol_arbustivo"/>
    <m/>
    <s v="avicultura_postura papa_criolla frijol_arbustivo"/>
  </r>
  <r>
    <x v="8"/>
    <s v="A721"/>
    <s v="avicultura_postura"/>
    <s v="papa_criolla"/>
    <s v="mora"/>
    <m/>
    <s v="avicultura_postura papa_criolla mora"/>
  </r>
  <r>
    <x v="8"/>
    <s v="A722"/>
    <s v="avicultura_postura"/>
    <s v="aguacate_hass"/>
    <s v="tomate_arbol"/>
    <m/>
    <s v="avicultura_postura aguacate_hass tomate_arbol"/>
  </r>
  <r>
    <x v="8"/>
    <s v="A723"/>
    <s v="avicultura_postura"/>
    <s v="aguacate_hass"/>
    <s v="frijol_arbustivo"/>
    <m/>
    <s v="avicultura_postura aguacate_hass frijol_arbustivo"/>
  </r>
  <r>
    <x v="8"/>
    <s v="A724"/>
    <s v="avicultura_postura"/>
    <s v="tomate_arbol"/>
    <s v="frijol_arbustivo"/>
    <m/>
    <s v="avicultura_postura tomate_arbol frijol_arbustivo"/>
  </r>
  <r>
    <x v="8"/>
    <s v="A725"/>
    <s v="avicultura_postura"/>
    <s v="tomate_arbol"/>
    <s v="mora"/>
    <m/>
    <s v="avicultura_postura tomate_arbol mora"/>
  </r>
  <r>
    <x v="8"/>
    <s v="A726"/>
    <s v="avicultura_postura"/>
    <s v="frijol_arbustivo"/>
    <s v="mora"/>
    <m/>
    <s v="avicultura_postura frijol_arbustivo mora"/>
  </r>
  <r>
    <x v="8"/>
    <s v="A727"/>
    <s v="porcicultura_cria"/>
    <s v="papa_pastusa"/>
    <s v="papa_criolla"/>
    <m/>
    <s v="porcicultura_cria papa_pastusa papa_criolla"/>
  </r>
  <r>
    <x v="8"/>
    <s v="A728"/>
    <s v="porcicultura_cria"/>
    <s v="papa_pastusa"/>
    <s v="aguacate_hass"/>
    <m/>
    <s v="porcicultura_cria papa_pastusa aguacate_hass"/>
  </r>
  <r>
    <x v="8"/>
    <s v="A729"/>
    <s v="porcicultura_cria"/>
    <s v="papa_pastusa"/>
    <s v="tomate_arbol"/>
    <m/>
    <s v="porcicultura_cria papa_pastusa tomate_arbol"/>
  </r>
  <r>
    <x v="8"/>
    <s v="A730"/>
    <s v="porcicultura_cria"/>
    <s v="papa_pastusa"/>
    <s v="frijol_arbustivo"/>
    <m/>
    <s v="porcicultura_cria papa_pastusa frijol_arbustivo"/>
  </r>
  <r>
    <x v="8"/>
    <s v="A731"/>
    <s v="porcicultura_cria"/>
    <s v="papa_pastusa"/>
    <s v="mora"/>
    <m/>
    <s v="porcicultura_cria papa_pastusa mora"/>
  </r>
  <r>
    <x v="8"/>
    <s v="A732"/>
    <s v="porcicultura_cria"/>
    <s v="papa_criolla"/>
    <s v="aguacate_hass"/>
    <m/>
    <s v="porcicultura_cria papa_criolla aguacate_hass"/>
  </r>
  <r>
    <x v="8"/>
    <s v="A733"/>
    <s v="porcicultura_cria"/>
    <s v="papa_criolla"/>
    <s v="tomate_arbol"/>
    <m/>
    <s v="porcicultura_cria papa_criolla tomate_arbol"/>
  </r>
  <r>
    <x v="8"/>
    <s v="A734"/>
    <s v="porcicultura_cria"/>
    <s v="papa_criolla"/>
    <s v="frijol_arbustivo"/>
    <m/>
    <s v="porcicultura_cria papa_criolla frijol_arbustivo"/>
  </r>
  <r>
    <x v="8"/>
    <s v="A735"/>
    <s v="porcicultura_cria"/>
    <s v="papa_criolla"/>
    <s v="mora"/>
    <m/>
    <s v="porcicultura_cria papa_criolla mora"/>
  </r>
  <r>
    <x v="8"/>
    <s v="A736"/>
    <s v="porcicultura_cria"/>
    <s v="aguacate_hass"/>
    <s v="tomate_arbol"/>
    <m/>
    <s v="porcicultura_cria aguacate_hass tomate_arbol"/>
  </r>
  <r>
    <x v="8"/>
    <s v="A737"/>
    <s v="porcicultura_cria"/>
    <s v="aguacate_hass"/>
    <s v="frijol_arbustivo"/>
    <m/>
    <s v="porcicultura_cria aguacate_hass frijol_arbustivo"/>
  </r>
  <r>
    <x v="8"/>
    <s v="A738"/>
    <s v="porcicultura_cria"/>
    <s v="tomate_arbol"/>
    <s v="frijol_arbustivo"/>
    <m/>
    <s v="porcicultura_cria tomate_arbol frijol_arbustivo"/>
  </r>
  <r>
    <x v="8"/>
    <s v="A739"/>
    <s v="porcicultura_cria"/>
    <s v="tomate_arbol"/>
    <s v="mora"/>
    <m/>
    <s v="porcicultura_cria tomate_arbol mora"/>
  </r>
  <r>
    <x v="8"/>
    <s v="A740"/>
    <s v="porcicultura_cria"/>
    <s v="frijol_arbustivo"/>
    <s v="mora"/>
    <m/>
    <s v="porcicultura_cria frijol_arbustivo mora"/>
  </r>
  <r>
    <x v="8"/>
    <s v="A741"/>
    <s v="piscicultura_trucha"/>
    <s v="papa_pastusa"/>
    <s v="papa_criolla"/>
    <m/>
    <s v="piscicultura_trucha papa_pastusa papa_criolla"/>
  </r>
  <r>
    <x v="8"/>
    <s v="A742"/>
    <s v="piscicultura_trucha"/>
    <s v="papa_pastusa"/>
    <s v="aguacate_hass"/>
    <m/>
    <s v="piscicultura_trucha papa_pastusa aguacate_hass"/>
  </r>
  <r>
    <x v="8"/>
    <s v="A743"/>
    <s v="piscicultura_trucha"/>
    <s v="papa_pastusa"/>
    <s v="tomate_arbol"/>
    <m/>
    <s v="piscicultura_trucha papa_pastusa tomate_arbol"/>
  </r>
  <r>
    <x v="8"/>
    <s v="A744"/>
    <s v="piscicultura_trucha"/>
    <s v="papa_pastusa"/>
    <s v="frijol_arbustivo"/>
    <m/>
    <s v="piscicultura_trucha papa_pastusa frijol_arbustivo"/>
  </r>
  <r>
    <x v="8"/>
    <s v="A745"/>
    <s v="piscicultura_trucha"/>
    <s v="papa_pastusa"/>
    <s v="mora"/>
    <m/>
    <s v="piscicultura_trucha papa_pastusa mora"/>
  </r>
  <r>
    <x v="8"/>
    <s v="A746"/>
    <s v="piscicultura_trucha"/>
    <s v="papa_criolla"/>
    <s v="aguacate_hass"/>
    <m/>
    <s v="piscicultura_trucha papa_criolla aguacate_hass"/>
  </r>
  <r>
    <x v="8"/>
    <s v="A747"/>
    <s v="piscicultura_trucha"/>
    <s v="papa_criolla"/>
    <s v="tomate_arbol"/>
    <m/>
    <s v="piscicultura_trucha papa_criolla tomate_arbol"/>
  </r>
  <r>
    <x v="8"/>
    <s v="A748"/>
    <s v="piscicultura_trucha"/>
    <s v="papa_criolla"/>
    <s v="frijol_arbustivo"/>
    <m/>
    <s v="piscicultura_trucha papa_criolla frijol_arbustivo"/>
  </r>
  <r>
    <x v="8"/>
    <s v="A749"/>
    <s v="piscicultura_trucha"/>
    <s v="papa_criolla"/>
    <s v="mora"/>
    <m/>
    <s v="piscicultura_trucha papa_criolla mora"/>
  </r>
  <r>
    <x v="8"/>
    <s v="A750"/>
    <s v="piscicultura_trucha"/>
    <s v="aguacate_hass"/>
    <s v="tomate_arbol"/>
    <m/>
    <s v="piscicultura_trucha aguacate_hass tomate_arbol"/>
  </r>
  <r>
    <x v="8"/>
    <s v="A751"/>
    <s v="piscicultura_trucha"/>
    <s v="aguacate_hass"/>
    <s v="frijol_arbustivo"/>
    <m/>
    <s v="piscicultura_trucha aguacate_hass frijol_arbustivo"/>
  </r>
  <r>
    <x v="8"/>
    <s v="A752"/>
    <s v="piscicultura_trucha"/>
    <s v="tomate_arbol"/>
    <s v="frijol_arbustivo"/>
    <m/>
    <s v="piscicultura_trucha tomate_arbol frijol_arbustivo"/>
  </r>
  <r>
    <x v="8"/>
    <s v="A753"/>
    <s v="piscicultura_trucha"/>
    <s v="tomate_arbol"/>
    <s v="mora"/>
    <m/>
    <s v="piscicultura_trucha tomate_arbol mora"/>
  </r>
  <r>
    <x v="8"/>
    <s v="A754"/>
    <s v="piscicultura_trucha"/>
    <s v="frijol_arbustivo"/>
    <s v="mora"/>
    <m/>
    <s v="piscicultura_trucha frijol_arbustivo mora"/>
  </r>
  <r>
    <x v="8"/>
    <s v="A755"/>
    <s v="papa_pastusa"/>
    <s v="papa_criolla"/>
    <s v="aguacate_hass"/>
    <m/>
    <s v="papa_pastusa papa_criolla aguacate_hass"/>
  </r>
  <r>
    <x v="8"/>
    <s v="A756"/>
    <s v="papa_pastusa"/>
    <s v="papa_criolla"/>
    <s v="tomate_arbol"/>
    <m/>
    <s v="papa_pastusa papa_criolla tomate_arbol"/>
  </r>
  <r>
    <x v="8"/>
    <s v="A757"/>
    <s v="papa_pastusa"/>
    <s v="papa_criolla"/>
    <s v="frijol_arbustivo"/>
    <m/>
    <s v="papa_pastusa papa_criolla frijol_arbustivo"/>
  </r>
  <r>
    <x v="8"/>
    <s v="A758"/>
    <s v="papa_pastusa"/>
    <s v="papa_criolla"/>
    <s v="mora"/>
    <m/>
    <s v="papa_pastusa papa_criolla mora"/>
  </r>
  <r>
    <x v="8"/>
    <s v="A759"/>
    <s v="papa_pastusa"/>
    <s v="aguacate_hass"/>
    <s v="tomate_arbol"/>
    <m/>
    <s v="papa_pastusa aguacate_hass tomate_arbol"/>
  </r>
  <r>
    <x v="8"/>
    <s v="A760"/>
    <s v="papa_pastusa"/>
    <s v="aguacate_hass"/>
    <s v="frijol_arbustivo"/>
    <m/>
    <s v="papa_pastusa aguacate_hass frijol_arbustivo"/>
  </r>
  <r>
    <x v="8"/>
    <s v="A761"/>
    <s v="papa_pastusa"/>
    <s v="tomate_arbol"/>
    <s v="frijol_arbustivo"/>
    <m/>
    <s v="papa_pastusa tomate_arbol frijol_arbustivo"/>
  </r>
  <r>
    <x v="8"/>
    <s v="A762"/>
    <s v="papa_pastusa"/>
    <s v="tomate_arbol"/>
    <s v="mora"/>
    <m/>
    <s v="papa_pastusa tomate_arbol mora"/>
  </r>
  <r>
    <x v="8"/>
    <s v="A763"/>
    <s v="papa_pastusa"/>
    <s v="frijol_arbustivo"/>
    <s v="mora"/>
    <m/>
    <s v="papa_pastusa frijol_arbustivo mora"/>
  </r>
  <r>
    <x v="8"/>
    <s v="A764"/>
    <s v="papa_criolla"/>
    <s v="aguacate_hass"/>
    <s v="tomate_arbol"/>
    <m/>
    <s v="papa_criolla aguacate_hass tomate_arbol"/>
  </r>
  <r>
    <x v="8"/>
    <s v="A765"/>
    <s v="papa_criolla"/>
    <s v="aguacate_hass"/>
    <s v="frijol_arbustivo"/>
    <m/>
    <s v="papa_criolla aguacate_hass frijol_arbustivo"/>
  </r>
  <r>
    <x v="8"/>
    <s v="A766"/>
    <s v="papa_criolla"/>
    <s v="tomate_arbol"/>
    <s v="frijol_arbustivo"/>
    <m/>
    <s v="papa_criolla tomate_arbol frijol_arbustivo"/>
  </r>
  <r>
    <x v="8"/>
    <s v="A767"/>
    <s v="papa_criolla"/>
    <s v="tomate_arbol"/>
    <s v="mora"/>
    <m/>
    <s v="papa_criolla tomate_arbol mora"/>
  </r>
  <r>
    <x v="8"/>
    <s v="A768"/>
    <s v="papa_criolla"/>
    <s v="frijol_arbustivo"/>
    <s v="mora"/>
    <m/>
    <s v="papa_criolla frijol_arbustivo mora"/>
  </r>
  <r>
    <x v="8"/>
    <s v="A769"/>
    <s v="aguacate_hass"/>
    <s v="tomate_arbol"/>
    <s v="frijol_arbustivo"/>
    <m/>
    <s v="aguacate_hass tomate_arbol frijol_arbustivo"/>
  </r>
  <r>
    <x v="8"/>
    <s v="A770"/>
    <s v="tomate_arbol"/>
    <s v="frijol_arbustivo"/>
    <s v="mora"/>
    <m/>
    <s v="tomate_arbol frijol_arbustivo mora"/>
  </r>
  <r>
    <x v="9"/>
    <s v="A771"/>
    <s v="papa_pastusa"/>
    <m/>
    <m/>
    <m/>
    <s v="papa_pastusa"/>
  </r>
  <r>
    <x v="9"/>
    <s v="A772"/>
    <s v="papa_criolla"/>
    <m/>
    <m/>
    <m/>
    <s v="papa_criolla"/>
  </r>
  <r>
    <x v="9"/>
    <s v="A773"/>
    <s v="frijol_arbustivo"/>
    <m/>
    <m/>
    <m/>
    <s v="frijol_arbustivo"/>
  </r>
  <r>
    <x v="9"/>
    <s v="A774"/>
    <s v="avicultura_postura"/>
    <s v="papa_pastusa"/>
    <m/>
    <m/>
    <s v="avicultura_postura papa_pastusa"/>
  </r>
  <r>
    <x v="9"/>
    <s v="A775"/>
    <s v="avicultura_postura"/>
    <s v="papa_criolla"/>
    <m/>
    <m/>
    <s v="avicultura_postura papa_criolla"/>
  </r>
  <r>
    <x v="9"/>
    <s v="A776"/>
    <s v="porcicultura_cria"/>
    <s v="papa_pastusa"/>
    <m/>
    <m/>
    <s v="porcicultura_cria papa_pastusa"/>
  </r>
  <r>
    <x v="9"/>
    <s v="A777"/>
    <s v="porcicultura_cria"/>
    <s v="papa_criolla"/>
    <m/>
    <m/>
    <s v="porcicultura_cria papa_criolla"/>
  </r>
  <r>
    <x v="9"/>
    <s v="A778"/>
    <s v="papa_pastusa"/>
    <s v="papa_criolla"/>
    <m/>
    <m/>
    <s v="papa_pastusa papa_criolla"/>
  </r>
  <r>
    <x v="9"/>
    <s v="A779"/>
    <s v="papa_pastusa"/>
    <s v="frijol_arbustivo"/>
    <m/>
    <m/>
    <s v="papa_pastusa frijol_arbustivo"/>
  </r>
  <r>
    <x v="9"/>
    <s v="A780"/>
    <s v="papa_criolla"/>
    <s v="frijol_arbustivo"/>
    <m/>
    <m/>
    <s v="papa_criolla frijol_arbustivo"/>
  </r>
  <r>
    <x v="9"/>
    <s v="A781"/>
    <s v="avicultura_postura"/>
    <s v="papa_pastusa"/>
    <s v="papa_criolla"/>
    <m/>
    <s v="avicultura_postura papa_pastusa papa_criolla"/>
  </r>
  <r>
    <x v="9"/>
    <s v="A782"/>
    <s v="avicultura_postura"/>
    <s v="papa_pastusa"/>
    <s v="frijol_arbustivo"/>
    <m/>
    <s v="avicultura_postura papa_pastusa frijol_arbustivo"/>
  </r>
  <r>
    <x v="9"/>
    <s v="A783"/>
    <s v="avicultura_postura"/>
    <s v="papa_criolla"/>
    <s v="frijol_arbustivo"/>
    <m/>
    <s v="avicultura_postura papa_criolla frijol_arbustivo"/>
  </r>
  <r>
    <x v="9"/>
    <s v="A784"/>
    <s v="porcicultura_cria"/>
    <s v="papa_pastusa"/>
    <s v="papa_criolla"/>
    <m/>
    <s v="porcicultura_cria papa_pastusa papa_criolla"/>
  </r>
  <r>
    <x v="9"/>
    <s v="A785"/>
    <s v="porcicultura_cria"/>
    <s v="papa_pastusa"/>
    <s v="frijol_arbustivo"/>
    <m/>
    <s v="porcicultura_cria papa_pastusa frijol_arbustivo"/>
  </r>
  <r>
    <x v="9"/>
    <s v="A786"/>
    <s v="porcicultura_cria"/>
    <s v="papa_criolla"/>
    <s v="frijol_arbustivo"/>
    <m/>
    <s v="porcicultura_cria papa_criolla frijol_arbustivo"/>
  </r>
  <r>
    <x v="9"/>
    <s v="A787"/>
    <s v="papa_pastusa"/>
    <s v="papa_criolla"/>
    <s v="frijol_arbustivo"/>
    <m/>
    <s v="papa_pastusa papa_criolla frijol_arbustivo"/>
  </r>
  <r>
    <x v="10"/>
    <s v="A788"/>
    <s v="papa_pastusa"/>
    <m/>
    <m/>
    <m/>
    <s v="papa_pastusa"/>
  </r>
  <r>
    <x v="10"/>
    <s v="A789"/>
    <s v="papa_criolla"/>
    <m/>
    <m/>
    <m/>
    <s v="papa_criolla"/>
  </r>
  <r>
    <x v="10"/>
    <s v="A790"/>
    <s v="frijol_arbustivo"/>
    <m/>
    <m/>
    <m/>
    <s v="frijol_arbustivo"/>
  </r>
  <r>
    <x v="10"/>
    <s v="A791"/>
    <s v="avicultura_postura"/>
    <s v="papa_pastusa"/>
    <m/>
    <m/>
    <s v="avicultura_postura papa_pastusa"/>
  </r>
  <r>
    <x v="10"/>
    <s v="A792"/>
    <s v="avicultura_postura"/>
    <s v="papa_criolla"/>
    <m/>
    <m/>
    <s v="avicultura_postura papa_criolla"/>
  </r>
  <r>
    <x v="10"/>
    <s v="A793"/>
    <s v="porcicultura_cria"/>
    <s v="papa_pastusa"/>
    <m/>
    <m/>
    <s v="porcicultura_cria papa_pastusa"/>
  </r>
  <r>
    <x v="10"/>
    <s v="A794"/>
    <s v="porcicultura_cria"/>
    <s v="papa_criolla"/>
    <m/>
    <m/>
    <s v="porcicultura_cria papa_criolla"/>
  </r>
  <r>
    <x v="10"/>
    <s v="A795"/>
    <s v="papa_pastusa"/>
    <s v="papa_criolla"/>
    <m/>
    <m/>
    <s v="papa_pastusa papa_criolla"/>
  </r>
  <r>
    <x v="10"/>
    <s v="A796"/>
    <s v="papa_pastusa"/>
    <s v="frijol_arbustivo"/>
    <m/>
    <m/>
    <s v="papa_pastusa frijol_arbustivo"/>
  </r>
  <r>
    <x v="10"/>
    <s v="A797"/>
    <s v="papa_criolla"/>
    <s v="frijol_arbustivo"/>
    <m/>
    <m/>
    <s v="papa_criolla frijol_arbustivo"/>
  </r>
  <r>
    <x v="10"/>
    <s v="A798"/>
    <s v="avicultura_postura"/>
    <s v="papa_pastusa"/>
    <s v="papa_criolla"/>
    <m/>
    <s v="avicultura_postura papa_pastusa papa_criolla"/>
  </r>
  <r>
    <x v="10"/>
    <s v="A799"/>
    <s v="avicultura_postura"/>
    <s v="papa_pastusa"/>
    <s v="frijol_arbustivo"/>
    <m/>
    <s v="avicultura_postura papa_pastusa frijol_arbustivo"/>
  </r>
  <r>
    <x v="10"/>
    <s v="A800"/>
    <s v="avicultura_postura"/>
    <s v="papa_criolla"/>
    <s v="frijol_arbustivo"/>
    <m/>
    <s v="avicultura_postura papa_criolla frijol_arbustivo"/>
  </r>
  <r>
    <x v="10"/>
    <s v="A801"/>
    <s v="porcicultura_cria"/>
    <s v="papa_pastusa"/>
    <s v="papa_criolla"/>
    <m/>
    <s v="porcicultura_cria papa_pastusa papa_criolla"/>
  </r>
  <r>
    <x v="10"/>
    <s v="A802"/>
    <s v="porcicultura_cria"/>
    <s v="papa_pastusa"/>
    <s v="frijol_arbustivo"/>
    <m/>
    <s v="porcicultura_cria papa_pastusa frijol_arbustivo"/>
  </r>
  <r>
    <x v="10"/>
    <s v="A803"/>
    <s v="porcicultura_cria"/>
    <s v="papa_criolla"/>
    <s v="frijol_arbustivo"/>
    <m/>
    <s v="porcicultura_cria papa_criolla frijol_arbustivo"/>
  </r>
  <r>
    <x v="10"/>
    <s v="A804"/>
    <s v="papa_pastusa"/>
    <s v="papa_criolla"/>
    <s v="frijol_arbustivo"/>
    <m/>
    <s v="papa_pastusa papa_criolla frijol_arbustivo"/>
  </r>
  <r>
    <x v="10"/>
    <s v="A805"/>
    <s v="avicultura_postura"/>
    <s v="papa_pastusa"/>
    <s v="papa_criolla"/>
    <s v="frijol_arbustivo"/>
    <s v="avicultura_postura papa_pastusa papa_criolla frijol_arbustivo"/>
  </r>
  <r>
    <x v="10"/>
    <s v="A806"/>
    <s v="porcicultura_cria"/>
    <s v="papa_pastusa"/>
    <s v="papa_criolla"/>
    <s v="frijol_arbustivo"/>
    <s v="porcicultura_cria papa_pastusa papa_criolla frijol_arbustivo"/>
  </r>
  <r>
    <x v="11"/>
    <s v="A807"/>
    <s v="ganaderia_leche"/>
    <m/>
    <m/>
    <m/>
    <s v="ganaderia_leche"/>
  </r>
  <r>
    <x v="11"/>
    <s v="A808"/>
    <s v="papa_pastusa"/>
    <m/>
    <m/>
    <m/>
    <s v="papa_pastusa"/>
  </r>
  <r>
    <x v="11"/>
    <s v="A809"/>
    <s v="papa_criolla"/>
    <m/>
    <m/>
    <m/>
    <s v="papa_criolla"/>
  </r>
  <r>
    <x v="11"/>
    <s v="A810"/>
    <s v="mora"/>
    <m/>
    <m/>
    <m/>
    <s v="mora"/>
  </r>
  <r>
    <x v="11"/>
    <s v="A811"/>
    <s v="ganaderia_leche"/>
    <s v="papa_pastusa"/>
    <m/>
    <m/>
    <s v="ganaderia_leche papa_pastusa"/>
  </r>
  <r>
    <x v="11"/>
    <s v="A812"/>
    <s v="ganaderia_leche"/>
    <s v="papa_criolla"/>
    <m/>
    <m/>
    <s v="ganaderia_leche papa_criolla"/>
  </r>
  <r>
    <x v="11"/>
    <s v="A813"/>
    <s v="ganaderia_leche"/>
    <s v="mora"/>
    <m/>
    <m/>
    <s v="ganaderia_leche mora"/>
  </r>
  <r>
    <x v="11"/>
    <s v="A814"/>
    <s v="avicultura_postura"/>
    <s v="papa_pastusa"/>
    <m/>
    <m/>
    <s v="avicultura_postura papa_pastusa"/>
  </r>
  <r>
    <x v="11"/>
    <s v="A815"/>
    <s v="avicultura_postura"/>
    <s v="papa_criolla"/>
    <m/>
    <m/>
    <s v="avicultura_postura papa_criolla"/>
  </r>
  <r>
    <x v="11"/>
    <s v="A816"/>
    <s v="porcicultura_cria"/>
    <s v="papa_pastusa"/>
    <m/>
    <m/>
    <s v="porcicultura_cria papa_pastusa"/>
  </r>
  <r>
    <x v="11"/>
    <s v="A817"/>
    <s v="porcicultura_cria"/>
    <s v="papa_criolla"/>
    <m/>
    <m/>
    <s v="porcicultura_cria papa_criolla"/>
  </r>
  <r>
    <x v="11"/>
    <s v="A818"/>
    <s v="papa_pastusa"/>
    <s v="papa_criolla"/>
    <m/>
    <m/>
    <s v="papa_pastusa papa_criolla"/>
  </r>
  <r>
    <x v="11"/>
    <s v="A819"/>
    <s v="papa_pastusa"/>
    <s v="mora"/>
    <m/>
    <m/>
    <s v="papa_pastusa mora"/>
  </r>
  <r>
    <x v="11"/>
    <s v="A820"/>
    <s v="papa_criolla"/>
    <s v="mora"/>
    <m/>
    <m/>
    <s v="papa_criolla mora"/>
  </r>
  <r>
    <x v="11"/>
    <s v="A821"/>
    <s v="ganaderia_leche"/>
    <s v="avicultura_postura"/>
    <s v="papa_pastusa"/>
    <m/>
    <s v="ganaderia_leche avicultura_postura papa_pastusa"/>
  </r>
  <r>
    <x v="11"/>
    <s v="A822"/>
    <s v="ganaderia_leche"/>
    <s v="avicultura_postura"/>
    <s v="papa_criolla"/>
    <m/>
    <s v="ganaderia_leche avicultura_postura papa_criolla"/>
  </r>
  <r>
    <x v="11"/>
    <s v="A823"/>
    <s v="ganaderia_leche"/>
    <s v="avicultura_postura"/>
    <s v="mora"/>
    <m/>
    <s v="ganaderia_leche avicultura_postura mora"/>
  </r>
  <r>
    <x v="11"/>
    <s v="A824"/>
    <s v="ganaderia_leche"/>
    <s v="porcicultura_cria"/>
    <s v="papa_pastusa"/>
    <m/>
    <s v="ganaderia_leche porcicultura_cria papa_pastusa"/>
  </r>
  <r>
    <x v="11"/>
    <s v="A825"/>
    <s v="ganaderia_leche"/>
    <s v="porcicultura_cria"/>
    <s v="papa_criolla"/>
    <m/>
    <s v="ganaderia_leche porcicultura_cria papa_criolla"/>
  </r>
  <r>
    <x v="11"/>
    <s v="A826"/>
    <s v="ganaderia_leche"/>
    <s v="porcicultura_cria"/>
    <s v="mora"/>
    <m/>
    <s v="ganaderia_leche porcicultura_cria mora"/>
  </r>
  <r>
    <x v="11"/>
    <s v="A827"/>
    <s v="ganaderia_leche"/>
    <s v="papa_pastusa"/>
    <s v="papa_criolla"/>
    <m/>
    <s v="ganaderia_leche papa_pastusa papa_criolla"/>
  </r>
  <r>
    <x v="11"/>
    <s v="A828"/>
    <s v="ganaderia_leche"/>
    <s v="papa_pastusa"/>
    <s v="mora"/>
    <m/>
    <s v="ganaderia_leche papa_pastusa mora"/>
  </r>
  <r>
    <x v="11"/>
    <s v="A829"/>
    <s v="ganaderia_leche"/>
    <s v="papa_criolla"/>
    <s v="mora"/>
    <m/>
    <s v="ganaderia_leche papa_criolla mora"/>
  </r>
  <r>
    <x v="11"/>
    <s v="A830"/>
    <s v="avicultura_postura"/>
    <s v="papa_pastusa"/>
    <s v="papa_criolla"/>
    <m/>
    <s v="avicultura_postura papa_pastusa papa_criolla"/>
  </r>
  <r>
    <x v="11"/>
    <s v="A831"/>
    <s v="avicultura_postura"/>
    <s v="papa_pastusa"/>
    <s v="mora"/>
    <m/>
    <s v="avicultura_postura papa_pastusa mora"/>
  </r>
  <r>
    <x v="11"/>
    <s v="A832"/>
    <s v="avicultura_postura"/>
    <s v="papa_criolla"/>
    <s v="mora"/>
    <m/>
    <s v="avicultura_postura papa_criolla mora"/>
  </r>
  <r>
    <x v="11"/>
    <s v="A833"/>
    <s v="porcicultura_cria"/>
    <s v="papa_pastusa"/>
    <s v="papa_criolla"/>
    <m/>
    <s v="porcicultura_cria papa_pastusa papa_criolla"/>
  </r>
  <r>
    <x v="11"/>
    <s v="A834"/>
    <s v="porcicultura_cria"/>
    <s v="papa_pastusa"/>
    <s v="mora"/>
    <m/>
    <s v="porcicultura_cria papa_pastusa mora"/>
  </r>
  <r>
    <x v="11"/>
    <s v="A835"/>
    <s v="porcicultura_cria"/>
    <s v="papa_criolla"/>
    <s v="mora"/>
    <m/>
    <s v="porcicultura_cria papa_criolla mora"/>
  </r>
  <r>
    <x v="11"/>
    <s v="A836"/>
    <s v="papa_pastusa"/>
    <s v="papa_criolla"/>
    <s v="mora"/>
    <m/>
    <s v="papa_pastusa papa_criolla mora"/>
  </r>
  <r>
    <x v="12"/>
    <s v="A837"/>
    <s v="ganaderia_leche"/>
    <m/>
    <m/>
    <m/>
    <s v="ganaderia_leche"/>
  </r>
  <r>
    <x v="12"/>
    <s v="A838"/>
    <s v="papa_pastusa"/>
    <m/>
    <m/>
    <m/>
    <s v="papa_pastusa"/>
  </r>
  <r>
    <x v="12"/>
    <s v="A839"/>
    <s v="papa_criolla"/>
    <m/>
    <m/>
    <m/>
    <s v="papa_criolla"/>
  </r>
  <r>
    <x v="12"/>
    <s v="A840"/>
    <s v="cafe"/>
    <m/>
    <m/>
    <m/>
    <s v="cafe"/>
  </r>
  <r>
    <x v="12"/>
    <s v="A841"/>
    <s v="aguacate_hass"/>
    <m/>
    <m/>
    <m/>
    <s v="aguacate_hass"/>
  </r>
  <r>
    <x v="12"/>
    <s v="A842"/>
    <s v="tomate_arbol"/>
    <m/>
    <m/>
    <m/>
    <s v="tomate_arbol"/>
  </r>
  <r>
    <x v="12"/>
    <s v="A843"/>
    <s v="frijol_arbustivo"/>
    <m/>
    <m/>
    <m/>
    <s v="frijol_arbustivo"/>
  </r>
  <r>
    <x v="12"/>
    <s v="A844"/>
    <s v="mora"/>
    <m/>
    <m/>
    <m/>
    <s v="mora"/>
  </r>
  <r>
    <x v="12"/>
    <s v="A845"/>
    <s v="ganaderia_leche"/>
    <s v="papa_pastusa"/>
    <m/>
    <m/>
    <s v="ganaderia_leche papa_pastusa"/>
  </r>
  <r>
    <x v="12"/>
    <s v="A846"/>
    <s v="ganaderia_leche"/>
    <s v="papa_criolla"/>
    <m/>
    <m/>
    <s v="ganaderia_leche papa_criolla"/>
  </r>
  <r>
    <x v="12"/>
    <s v="A847"/>
    <s v="ganaderia_leche"/>
    <s v="cafe"/>
    <m/>
    <m/>
    <s v="ganaderia_leche cafe"/>
  </r>
  <r>
    <x v="12"/>
    <s v="A848"/>
    <s v="ganaderia_leche"/>
    <s v="aguacate_hass"/>
    <m/>
    <m/>
    <s v="ganaderia_leche aguacate_hass"/>
  </r>
  <r>
    <x v="12"/>
    <s v="A849"/>
    <s v="ganaderia_leche"/>
    <s v="tomate_arbol"/>
    <m/>
    <m/>
    <s v="ganaderia_leche tomate_arbol"/>
  </r>
  <r>
    <x v="12"/>
    <s v="A850"/>
    <s v="ganaderia_leche"/>
    <s v="frijol_arbustivo"/>
    <m/>
    <m/>
    <s v="ganaderia_leche frijol_arbustivo"/>
  </r>
  <r>
    <x v="12"/>
    <s v="A851"/>
    <s v="ganaderia_leche"/>
    <s v="mora"/>
    <m/>
    <m/>
    <s v="ganaderia_leche mora"/>
  </r>
  <r>
    <x v="12"/>
    <s v="A852"/>
    <s v="avicultura_postura"/>
    <s v="papa_pastusa"/>
    <m/>
    <m/>
    <s v="avicultura_postura papa_pastusa"/>
  </r>
  <r>
    <x v="12"/>
    <s v="A853"/>
    <s v="avicultura_postura"/>
    <s v="papa_criolla"/>
    <m/>
    <m/>
    <s v="avicultura_postura papa_criolla"/>
  </r>
  <r>
    <x v="12"/>
    <s v="A854"/>
    <s v="avicultura_postura"/>
    <s v="cafe"/>
    <m/>
    <m/>
    <s v="avicultura_postura cafe"/>
  </r>
  <r>
    <x v="12"/>
    <s v="A855"/>
    <s v="porcicultura_cria"/>
    <s v="papa_pastusa"/>
    <m/>
    <m/>
    <s v="porcicultura_cria papa_pastusa"/>
  </r>
  <r>
    <x v="12"/>
    <s v="A856"/>
    <s v="porcicultura_cria"/>
    <s v="papa_criolla"/>
    <m/>
    <m/>
    <s v="porcicultura_cria papa_criolla"/>
  </r>
  <r>
    <x v="12"/>
    <s v="A857"/>
    <s v="porcicultura_cria"/>
    <s v="cafe"/>
    <m/>
    <m/>
    <s v="porcicultura_cria cafe"/>
  </r>
  <r>
    <x v="12"/>
    <s v="A858"/>
    <s v="piscicultura_trucha"/>
    <s v="papa_pastusa"/>
    <m/>
    <m/>
    <s v="piscicultura_trucha papa_pastusa"/>
  </r>
  <r>
    <x v="12"/>
    <s v="A859"/>
    <s v="piscicultura_trucha"/>
    <s v="papa_criolla"/>
    <m/>
    <m/>
    <s v="piscicultura_trucha papa_criolla"/>
  </r>
  <r>
    <x v="12"/>
    <s v="A860"/>
    <s v="piscicultura_trucha"/>
    <s v="cafe"/>
    <m/>
    <m/>
    <s v="piscicultura_trucha cafe"/>
  </r>
  <r>
    <x v="12"/>
    <s v="A861"/>
    <s v="papa_pastusa"/>
    <s v="papa_criolla"/>
    <m/>
    <m/>
    <s v="papa_pastusa papa_criolla"/>
  </r>
  <r>
    <x v="12"/>
    <s v="A862"/>
    <s v="papa_pastusa"/>
    <s v="cafe"/>
    <m/>
    <m/>
    <s v="papa_pastusa cafe"/>
  </r>
  <r>
    <x v="12"/>
    <s v="A863"/>
    <s v="papa_pastusa"/>
    <s v="aguacate_hass"/>
    <m/>
    <m/>
    <s v="papa_pastusa aguacate_hass"/>
  </r>
  <r>
    <x v="12"/>
    <s v="A864"/>
    <s v="papa_pastusa"/>
    <s v="tomate_arbol"/>
    <m/>
    <m/>
    <s v="papa_pastusa tomate_arbol"/>
  </r>
  <r>
    <x v="12"/>
    <s v="A865"/>
    <s v="papa_pastusa"/>
    <s v="frijol_arbustivo"/>
    <m/>
    <m/>
    <s v="papa_pastusa frijol_arbustivo"/>
  </r>
  <r>
    <x v="12"/>
    <s v="A866"/>
    <s v="papa_pastusa"/>
    <s v="mora"/>
    <m/>
    <m/>
    <s v="papa_pastusa mora"/>
  </r>
  <r>
    <x v="12"/>
    <s v="A867"/>
    <s v="papa_criolla"/>
    <s v="cafe"/>
    <m/>
    <m/>
    <s v="papa_criolla cafe"/>
  </r>
  <r>
    <x v="12"/>
    <s v="A868"/>
    <s v="papa_criolla"/>
    <s v="aguacate_hass"/>
    <m/>
    <m/>
    <s v="papa_criolla aguacate_hass"/>
  </r>
  <r>
    <x v="12"/>
    <s v="A869"/>
    <s v="papa_criolla"/>
    <s v="tomate_arbol"/>
    <m/>
    <m/>
    <s v="papa_criolla tomate_arbol"/>
  </r>
  <r>
    <x v="12"/>
    <s v="A870"/>
    <s v="papa_criolla"/>
    <s v="frijol_arbustivo"/>
    <m/>
    <m/>
    <s v="papa_criolla frijol_arbustivo"/>
  </r>
  <r>
    <x v="12"/>
    <s v="A871"/>
    <s v="papa_criolla"/>
    <s v="mora"/>
    <m/>
    <m/>
    <s v="papa_criolla mora"/>
  </r>
  <r>
    <x v="12"/>
    <s v="A872"/>
    <s v="cafe"/>
    <s v="aguacate_hass"/>
    <m/>
    <m/>
    <s v="cafe aguacate_hass"/>
  </r>
  <r>
    <x v="12"/>
    <s v="A873"/>
    <s v="cafe"/>
    <s v="tomate_arbol"/>
    <m/>
    <m/>
    <s v="cafe tomate_arbol"/>
  </r>
  <r>
    <x v="12"/>
    <s v="A874"/>
    <s v="cafe"/>
    <s v="frijol_arbustivo"/>
    <m/>
    <m/>
    <s v="cafe frijol_arbustivo"/>
  </r>
  <r>
    <x v="12"/>
    <s v="A875"/>
    <s v="cafe"/>
    <s v="mora"/>
    <m/>
    <m/>
    <s v="cafe mora"/>
  </r>
  <r>
    <x v="12"/>
    <s v="A876"/>
    <s v="aguacate_hass"/>
    <s v="tomate_arbol"/>
    <m/>
    <m/>
    <s v="aguacate_hass tomate_arbol"/>
  </r>
  <r>
    <x v="12"/>
    <s v="A877"/>
    <s v="aguacate_hass"/>
    <s v="frijol_arbustivo"/>
    <m/>
    <m/>
    <s v="aguacate_hass frijol_arbustivo"/>
  </r>
  <r>
    <x v="12"/>
    <s v="A878"/>
    <s v="tomate_arbol"/>
    <s v="frijol_arbustivo"/>
    <m/>
    <m/>
    <s v="tomate_arbol frijol_arbustivo"/>
  </r>
  <r>
    <x v="12"/>
    <s v="A879"/>
    <s v="tomate_arbol"/>
    <s v="mora"/>
    <m/>
    <m/>
    <s v="tomate_arbol mora"/>
  </r>
  <r>
    <x v="12"/>
    <s v="A880"/>
    <s v="frijol_arbustivo"/>
    <s v="mora"/>
    <m/>
    <m/>
    <s v="frijol_arbustivo mora"/>
  </r>
  <r>
    <x v="12"/>
    <s v="A881"/>
    <s v="ganaderia_leche"/>
    <s v="avicultura_postura"/>
    <s v="papa_pastusa"/>
    <m/>
    <s v="ganaderia_leche avicultura_postura papa_pastusa"/>
  </r>
  <r>
    <x v="12"/>
    <s v="A882"/>
    <s v="ganaderia_leche"/>
    <s v="avicultura_postura"/>
    <s v="papa_criolla"/>
    <m/>
    <s v="ganaderia_leche avicultura_postura papa_criolla"/>
  </r>
  <r>
    <x v="12"/>
    <s v="A883"/>
    <s v="ganaderia_leche"/>
    <s v="avicultura_postura"/>
    <s v="cafe"/>
    <m/>
    <s v="ganaderia_leche avicultura_postura cafe"/>
  </r>
  <r>
    <x v="12"/>
    <s v="A884"/>
    <s v="ganaderia_leche"/>
    <s v="avicultura_postura"/>
    <s v="aguacate_hass"/>
    <m/>
    <s v="ganaderia_leche avicultura_postura aguacate_hass"/>
  </r>
  <r>
    <x v="12"/>
    <s v="A885"/>
    <s v="ganaderia_leche"/>
    <s v="avicultura_postura"/>
    <s v="tomate_arbol"/>
    <m/>
    <s v="ganaderia_leche avicultura_postura tomate_arbol"/>
  </r>
  <r>
    <x v="12"/>
    <s v="A886"/>
    <s v="ganaderia_leche"/>
    <s v="avicultura_postura"/>
    <s v="frijol_arbustivo"/>
    <m/>
    <s v="ganaderia_leche avicultura_postura frijol_arbustivo"/>
  </r>
  <r>
    <x v="12"/>
    <s v="A887"/>
    <s v="ganaderia_leche"/>
    <s v="avicultura_postura"/>
    <s v="mora"/>
    <m/>
    <s v="ganaderia_leche avicultura_postura mora"/>
  </r>
  <r>
    <x v="12"/>
    <s v="A888"/>
    <s v="ganaderia_leche"/>
    <s v="porcicultura_cria"/>
    <s v="papa_pastusa"/>
    <m/>
    <s v="ganaderia_leche porcicultura_cria papa_pastusa"/>
  </r>
  <r>
    <x v="12"/>
    <s v="A889"/>
    <s v="ganaderia_leche"/>
    <s v="porcicultura_cria"/>
    <s v="papa_criolla"/>
    <m/>
    <s v="ganaderia_leche porcicultura_cria papa_criolla"/>
  </r>
  <r>
    <x v="12"/>
    <s v="A890"/>
    <s v="ganaderia_leche"/>
    <s v="porcicultura_cria"/>
    <s v="cafe"/>
    <m/>
    <s v="ganaderia_leche porcicultura_cria cafe"/>
  </r>
  <r>
    <x v="12"/>
    <s v="A891"/>
    <s v="ganaderia_leche"/>
    <s v="porcicultura_cria"/>
    <s v="aguacate_hass"/>
    <m/>
    <s v="ganaderia_leche porcicultura_cria aguacate_hass"/>
  </r>
  <r>
    <x v="12"/>
    <s v="A892"/>
    <s v="ganaderia_leche"/>
    <s v="porcicultura_cria"/>
    <s v="tomate_arbol"/>
    <m/>
    <s v="ganaderia_leche porcicultura_cria tomate_arbol"/>
  </r>
  <r>
    <x v="12"/>
    <s v="A893"/>
    <s v="ganaderia_leche"/>
    <s v="porcicultura_cria"/>
    <s v="frijol_arbustivo"/>
    <m/>
    <s v="ganaderia_leche porcicultura_cria frijol_arbustivo"/>
  </r>
  <r>
    <x v="12"/>
    <s v="A894"/>
    <s v="ganaderia_leche"/>
    <s v="porcicultura_cria"/>
    <s v="mora"/>
    <m/>
    <s v="ganaderia_leche porcicultura_cria mora"/>
  </r>
  <r>
    <x v="12"/>
    <s v="A895"/>
    <s v="ganaderia_leche"/>
    <s v="piscicultura_trucha"/>
    <s v="papa_pastusa"/>
    <m/>
    <s v="ganaderia_leche piscicultura_trucha papa_pastusa"/>
  </r>
  <r>
    <x v="12"/>
    <s v="A896"/>
    <s v="ganaderia_leche"/>
    <s v="piscicultura_trucha"/>
    <s v="papa_criolla"/>
    <m/>
    <s v="ganaderia_leche piscicultura_trucha papa_criolla"/>
  </r>
  <r>
    <x v="12"/>
    <s v="A897"/>
    <s v="ganaderia_leche"/>
    <s v="piscicultura_trucha"/>
    <s v="cafe"/>
    <m/>
    <s v="ganaderia_leche piscicultura_trucha cafe"/>
  </r>
  <r>
    <x v="12"/>
    <s v="A898"/>
    <s v="ganaderia_leche"/>
    <s v="piscicultura_trucha"/>
    <s v="aguacate_hass"/>
    <m/>
    <s v="ganaderia_leche piscicultura_trucha aguacate_hass"/>
  </r>
  <r>
    <x v="12"/>
    <s v="A899"/>
    <s v="ganaderia_leche"/>
    <s v="piscicultura_trucha"/>
    <s v="tomate_arbol"/>
    <m/>
    <s v="ganaderia_leche piscicultura_trucha tomate_arbol"/>
  </r>
  <r>
    <x v="12"/>
    <s v="A900"/>
    <s v="ganaderia_leche"/>
    <s v="piscicultura_trucha"/>
    <s v="frijol_arbustivo"/>
    <m/>
    <s v="ganaderia_leche piscicultura_trucha frijol_arbustivo"/>
  </r>
  <r>
    <x v="12"/>
    <s v="A901"/>
    <s v="ganaderia_leche"/>
    <s v="piscicultura_trucha"/>
    <s v="mora"/>
    <m/>
    <s v="ganaderia_leche piscicultura_trucha mora"/>
  </r>
  <r>
    <x v="12"/>
    <s v="A902"/>
    <s v="ganaderia_leche"/>
    <s v="papa_pastusa"/>
    <s v="papa_criolla"/>
    <m/>
    <s v="ganaderia_leche papa_pastusa papa_criolla"/>
  </r>
  <r>
    <x v="12"/>
    <s v="A903"/>
    <s v="ganaderia_leche"/>
    <s v="papa_pastusa"/>
    <s v="cafe"/>
    <m/>
    <s v="ganaderia_leche papa_pastusa cafe"/>
  </r>
  <r>
    <x v="12"/>
    <s v="A904"/>
    <s v="ganaderia_leche"/>
    <s v="papa_pastusa"/>
    <s v="aguacate_hass"/>
    <m/>
    <s v="ganaderia_leche papa_pastusa aguacate_hass"/>
  </r>
  <r>
    <x v="12"/>
    <s v="A905"/>
    <s v="ganaderia_leche"/>
    <s v="papa_pastusa"/>
    <s v="tomate_arbol"/>
    <m/>
    <s v="ganaderia_leche papa_pastusa tomate_arbol"/>
  </r>
  <r>
    <x v="12"/>
    <s v="A906"/>
    <s v="ganaderia_leche"/>
    <s v="papa_pastusa"/>
    <s v="frijol_arbustivo"/>
    <m/>
    <s v="ganaderia_leche papa_pastusa frijol_arbustivo"/>
  </r>
  <r>
    <x v="12"/>
    <s v="A907"/>
    <s v="ganaderia_leche"/>
    <s v="papa_pastusa"/>
    <s v="mora"/>
    <m/>
    <s v="ganaderia_leche papa_pastusa mora"/>
  </r>
  <r>
    <x v="12"/>
    <s v="A908"/>
    <s v="ganaderia_leche"/>
    <s v="papa_criolla"/>
    <s v="cafe"/>
    <m/>
    <s v="ganaderia_leche papa_criolla cafe"/>
  </r>
  <r>
    <x v="12"/>
    <s v="A909"/>
    <s v="ganaderia_leche"/>
    <s v="papa_criolla"/>
    <s v="aguacate_hass"/>
    <m/>
    <s v="ganaderia_leche papa_criolla aguacate_hass"/>
  </r>
  <r>
    <x v="12"/>
    <s v="A910"/>
    <s v="ganaderia_leche"/>
    <s v="papa_criolla"/>
    <s v="tomate_arbol"/>
    <m/>
    <s v="ganaderia_leche papa_criolla tomate_arbol"/>
  </r>
  <r>
    <x v="12"/>
    <s v="A911"/>
    <s v="ganaderia_leche"/>
    <s v="papa_criolla"/>
    <s v="frijol_arbustivo"/>
    <m/>
    <s v="ganaderia_leche papa_criolla frijol_arbustivo"/>
  </r>
  <r>
    <x v="12"/>
    <s v="A912"/>
    <s v="ganaderia_leche"/>
    <s v="papa_criolla"/>
    <s v="mora"/>
    <m/>
    <s v="ganaderia_leche papa_criolla mora"/>
  </r>
  <r>
    <x v="12"/>
    <s v="A913"/>
    <s v="ganaderia_leche"/>
    <s v="cafe"/>
    <s v="aguacate_hass"/>
    <m/>
    <s v="ganaderia_leche cafe aguacate_hass"/>
  </r>
  <r>
    <x v="12"/>
    <s v="A914"/>
    <s v="ganaderia_leche"/>
    <s v="cafe"/>
    <s v="tomate_arbol"/>
    <m/>
    <s v="ganaderia_leche cafe tomate_arbol"/>
  </r>
  <r>
    <x v="12"/>
    <s v="A915"/>
    <s v="ganaderia_leche"/>
    <s v="cafe"/>
    <s v="frijol_arbustivo"/>
    <m/>
    <s v="ganaderia_leche cafe frijol_arbustivo"/>
  </r>
  <r>
    <x v="12"/>
    <s v="A916"/>
    <s v="ganaderia_leche"/>
    <s v="cafe"/>
    <s v="mora"/>
    <m/>
    <s v="ganaderia_leche cafe mora"/>
  </r>
  <r>
    <x v="12"/>
    <s v="A917"/>
    <s v="ganaderia_leche"/>
    <s v="aguacate_hass"/>
    <s v="tomate_arbol"/>
    <m/>
    <s v="ganaderia_leche aguacate_hass tomate_arbol"/>
  </r>
  <r>
    <x v="12"/>
    <s v="A918"/>
    <s v="ganaderia_leche"/>
    <s v="aguacate_hass"/>
    <s v="frijol_arbustivo"/>
    <m/>
    <s v="ganaderia_leche aguacate_hass frijol_arbustivo"/>
  </r>
  <r>
    <x v="12"/>
    <s v="A919"/>
    <s v="ganaderia_leche"/>
    <s v="tomate_arbol"/>
    <s v="frijol_arbustivo"/>
    <m/>
    <s v="ganaderia_leche tomate_arbol frijol_arbustivo"/>
  </r>
  <r>
    <x v="12"/>
    <s v="A920"/>
    <s v="ganaderia_leche"/>
    <s v="tomate_arbol"/>
    <s v="mora"/>
    <m/>
    <s v="ganaderia_leche tomate_arbol mora"/>
  </r>
  <r>
    <x v="12"/>
    <s v="A921"/>
    <s v="ganaderia_leche"/>
    <s v="frijol_arbustivo"/>
    <s v="mora"/>
    <m/>
    <s v="ganaderia_leche frijol_arbustivo mora"/>
  </r>
  <r>
    <x v="12"/>
    <s v="A922"/>
    <s v="avicultura_postura"/>
    <s v="papa_pastusa"/>
    <s v="papa_criolla"/>
    <m/>
    <s v="avicultura_postura papa_pastusa papa_criolla"/>
  </r>
  <r>
    <x v="12"/>
    <s v="A923"/>
    <s v="avicultura_postura"/>
    <s v="papa_pastusa"/>
    <s v="cafe"/>
    <m/>
    <s v="avicultura_postura papa_pastusa cafe"/>
  </r>
  <r>
    <x v="12"/>
    <s v="A924"/>
    <s v="avicultura_postura"/>
    <s v="papa_pastusa"/>
    <s v="aguacate_hass"/>
    <m/>
    <s v="avicultura_postura papa_pastusa aguacate_hass"/>
  </r>
  <r>
    <x v="12"/>
    <s v="A925"/>
    <s v="avicultura_postura"/>
    <s v="papa_pastusa"/>
    <s v="tomate_arbol"/>
    <m/>
    <s v="avicultura_postura papa_pastusa tomate_arbol"/>
  </r>
  <r>
    <x v="12"/>
    <s v="A926"/>
    <s v="avicultura_postura"/>
    <s v="papa_pastusa"/>
    <s v="frijol_arbustivo"/>
    <m/>
    <s v="avicultura_postura papa_pastusa frijol_arbustivo"/>
  </r>
  <r>
    <x v="12"/>
    <s v="A927"/>
    <s v="avicultura_postura"/>
    <s v="papa_pastusa"/>
    <s v="mora"/>
    <m/>
    <s v="avicultura_postura papa_pastusa mora"/>
  </r>
  <r>
    <x v="12"/>
    <s v="A928"/>
    <s v="avicultura_postura"/>
    <s v="papa_criolla"/>
    <s v="cafe"/>
    <m/>
    <s v="avicultura_postura papa_criolla cafe"/>
  </r>
  <r>
    <x v="12"/>
    <s v="A929"/>
    <s v="avicultura_postura"/>
    <s v="papa_criolla"/>
    <s v="aguacate_hass"/>
    <m/>
    <s v="avicultura_postura papa_criolla aguacate_hass"/>
  </r>
  <r>
    <x v="12"/>
    <s v="A930"/>
    <s v="avicultura_postura"/>
    <s v="papa_criolla"/>
    <s v="tomate_arbol"/>
    <m/>
    <s v="avicultura_postura papa_criolla tomate_arbol"/>
  </r>
  <r>
    <x v="12"/>
    <s v="A931"/>
    <s v="avicultura_postura"/>
    <s v="papa_criolla"/>
    <s v="frijol_arbustivo"/>
    <m/>
    <s v="avicultura_postura papa_criolla frijol_arbustivo"/>
  </r>
  <r>
    <x v="12"/>
    <s v="A932"/>
    <s v="avicultura_postura"/>
    <s v="papa_criolla"/>
    <s v="mora"/>
    <m/>
    <s v="avicultura_postura papa_criolla mora"/>
  </r>
  <r>
    <x v="12"/>
    <s v="A933"/>
    <s v="avicultura_postura"/>
    <s v="cafe"/>
    <s v="aguacate_hass"/>
    <m/>
    <s v="avicultura_postura cafe aguacate_hass"/>
  </r>
  <r>
    <x v="12"/>
    <s v="A934"/>
    <s v="avicultura_postura"/>
    <s v="cafe"/>
    <s v="tomate_arbol"/>
    <m/>
    <s v="avicultura_postura cafe tomate_arbol"/>
  </r>
  <r>
    <x v="12"/>
    <s v="A935"/>
    <s v="avicultura_postura"/>
    <s v="cafe"/>
    <s v="frijol_arbustivo"/>
    <m/>
    <s v="avicultura_postura cafe frijol_arbustivo"/>
  </r>
  <r>
    <x v="12"/>
    <s v="A936"/>
    <s v="avicultura_postura"/>
    <s v="cafe"/>
    <s v="mora"/>
    <m/>
    <s v="avicultura_postura cafe mora"/>
  </r>
  <r>
    <x v="12"/>
    <s v="A937"/>
    <s v="avicultura_postura"/>
    <s v="aguacate_hass"/>
    <s v="tomate_arbol"/>
    <m/>
    <s v="avicultura_postura aguacate_hass tomate_arbol"/>
  </r>
  <r>
    <x v="12"/>
    <s v="A938"/>
    <s v="avicultura_postura"/>
    <s v="aguacate_hass"/>
    <s v="frijol_arbustivo"/>
    <m/>
    <s v="avicultura_postura aguacate_hass frijol_arbustivo"/>
  </r>
  <r>
    <x v="12"/>
    <s v="A939"/>
    <s v="avicultura_postura"/>
    <s v="tomate_arbol"/>
    <s v="frijol_arbustivo"/>
    <m/>
    <s v="avicultura_postura tomate_arbol frijol_arbustivo"/>
  </r>
  <r>
    <x v="12"/>
    <s v="A940"/>
    <s v="avicultura_postura"/>
    <s v="tomate_arbol"/>
    <s v="mora"/>
    <m/>
    <s v="avicultura_postura tomate_arbol mora"/>
  </r>
  <r>
    <x v="12"/>
    <s v="A941"/>
    <s v="avicultura_postura"/>
    <s v="frijol_arbustivo"/>
    <s v="mora"/>
    <m/>
    <s v="avicultura_postura frijol_arbustivo mora"/>
  </r>
  <r>
    <x v="12"/>
    <s v="A942"/>
    <s v="porcicultura_cria"/>
    <s v="papa_pastusa"/>
    <s v="papa_criolla"/>
    <m/>
    <s v="porcicultura_cria papa_pastusa papa_criolla"/>
  </r>
  <r>
    <x v="12"/>
    <s v="A943"/>
    <s v="porcicultura_cria"/>
    <s v="papa_pastusa"/>
    <s v="cafe"/>
    <m/>
    <s v="porcicultura_cria papa_pastusa cafe"/>
  </r>
  <r>
    <x v="12"/>
    <s v="A944"/>
    <s v="porcicultura_cria"/>
    <s v="papa_pastusa"/>
    <s v="aguacate_hass"/>
    <m/>
    <s v="porcicultura_cria papa_pastusa aguacate_hass"/>
  </r>
  <r>
    <x v="12"/>
    <s v="A945"/>
    <s v="porcicultura_cria"/>
    <s v="papa_pastusa"/>
    <s v="tomate_arbol"/>
    <m/>
    <s v="porcicultura_cria papa_pastusa tomate_arbol"/>
  </r>
  <r>
    <x v="12"/>
    <s v="A946"/>
    <s v="porcicultura_cria"/>
    <s v="papa_pastusa"/>
    <s v="frijol_arbustivo"/>
    <m/>
    <s v="porcicultura_cria papa_pastusa frijol_arbustivo"/>
  </r>
  <r>
    <x v="12"/>
    <s v="A947"/>
    <s v="porcicultura_cria"/>
    <s v="papa_pastusa"/>
    <s v="mora"/>
    <m/>
    <s v="porcicultura_cria papa_pastusa mora"/>
  </r>
  <r>
    <x v="12"/>
    <s v="A948"/>
    <s v="porcicultura_cria"/>
    <s v="papa_criolla"/>
    <s v="cafe"/>
    <m/>
    <s v="porcicultura_cria papa_criolla cafe"/>
  </r>
  <r>
    <x v="12"/>
    <s v="A949"/>
    <s v="porcicultura_cria"/>
    <s v="papa_criolla"/>
    <s v="aguacate_hass"/>
    <m/>
    <s v="porcicultura_cria papa_criolla aguacate_hass"/>
  </r>
  <r>
    <x v="12"/>
    <s v="A950"/>
    <s v="porcicultura_cria"/>
    <s v="papa_criolla"/>
    <s v="tomate_arbol"/>
    <m/>
    <s v="porcicultura_cria papa_criolla tomate_arbol"/>
  </r>
  <r>
    <x v="12"/>
    <s v="A951"/>
    <s v="porcicultura_cria"/>
    <s v="papa_criolla"/>
    <s v="frijol_arbustivo"/>
    <m/>
    <s v="porcicultura_cria papa_criolla frijol_arbustivo"/>
  </r>
  <r>
    <x v="12"/>
    <s v="A952"/>
    <s v="porcicultura_cria"/>
    <s v="papa_criolla"/>
    <s v="mora"/>
    <m/>
    <s v="porcicultura_cria papa_criolla mora"/>
  </r>
  <r>
    <x v="12"/>
    <s v="A953"/>
    <s v="porcicultura_cria"/>
    <s v="cafe"/>
    <s v="aguacate_hass"/>
    <m/>
    <s v="porcicultura_cria cafe aguacate_hass"/>
  </r>
  <r>
    <x v="12"/>
    <s v="A954"/>
    <s v="porcicultura_cria"/>
    <s v="cafe"/>
    <s v="tomate_arbol"/>
    <m/>
    <s v="porcicultura_cria cafe tomate_arbol"/>
  </r>
  <r>
    <x v="12"/>
    <s v="A955"/>
    <s v="porcicultura_cria"/>
    <s v="cafe"/>
    <s v="frijol_arbustivo"/>
    <m/>
    <s v="porcicultura_cria cafe frijol_arbustivo"/>
  </r>
  <r>
    <x v="12"/>
    <s v="A956"/>
    <s v="porcicultura_cria"/>
    <s v="cafe"/>
    <s v="mora"/>
    <m/>
    <s v="porcicultura_cria cafe mora"/>
  </r>
  <r>
    <x v="12"/>
    <s v="A957"/>
    <s v="porcicultura_cria"/>
    <s v="aguacate_hass"/>
    <s v="tomate_arbol"/>
    <m/>
    <s v="porcicultura_cria aguacate_hass tomate_arbol"/>
  </r>
  <r>
    <x v="12"/>
    <s v="A958"/>
    <s v="porcicultura_cria"/>
    <s v="aguacate_hass"/>
    <s v="frijol_arbustivo"/>
    <m/>
    <s v="porcicultura_cria aguacate_hass frijol_arbustivo"/>
  </r>
  <r>
    <x v="12"/>
    <s v="A959"/>
    <s v="porcicultura_cria"/>
    <s v="tomate_arbol"/>
    <s v="frijol_arbustivo"/>
    <m/>
    <s v="porcicultura_cria tomate_arbol frijol_arbustivo"/>
  </r>
  <r>
    <x v="12"/>
    <s v="A960"/>
    <s v="porcicultura_cria"/>
    <s v="tomate_arbol"/>
    <s v="mora"/>
    <m/>
    <s v="porcicultura_cria tomate_arbol mora"/>
  </r>
  <r>
    <x v="12"/>
    <s v="A961"/>
    <s v="porcicultura_cria"/>
    <s v="frijol_arbustivo"/>
    <s v="mora"/>
    <m/>
    <s v="porcicultura_cria frijol_arbustivo mora"/>
  </r>
  <r>
    <x v="12"/>
    <s v="A962"/>
    <s v="piscicultura_trucha"/>
    <s v="papa_pastusa"/>
    <s v="papa_criolla"/>
    <m/>
    <s v="piscicultura_trucha papa_pastusa papa_criolla"/>
  </r>
  <r>
    <x v="12"/>
    <s v="A963"/>
    <s v="piscicultura_trucha"/>
    <s v="papa_pastusa"/>
    <s v="cafe"/>
    <m/>
    <s v="piscicultura_trucha papa_pastusa cafe"/>
  </r>
  <r>
    <x v="12"/>
    <s v="A964"/>
    <s v="piscicultura_trucha"/>
    <s v="papa_pastusa"/>
    <s v="aguacate_hass"/>
    <m/>
    <s v="piscicultura_trucha papa_pastusa aguacate_hass"/>
  </r>
  <r>
    <x v="12"/>
    <s v="A965"/>
    <s v="piscicultura_trucha"/>
    <s v="papa_pastusa"/>
    <s v="tomate_arbol"/>
    <m/>
    <s v="piscicultura_trucha papa_pastusa tomate_arbol"/>
  </r>
  <r>
    <x v="12"/>
    <s v="A966"/>
    <s v="piscicultura_trucha"/>
    <s v="papa_pastusa"/>
    <s v="frijol_arbustivo"/>
    <m/>
    <s v="piscicultura_trucha papa_pastusa frijol_arbustivo"/>
  </r>
  <r>
    <x v="12"/>
    <s v="A967"/>
    <s v="piscicultura_trucha"/>
    <s v="papa_pastusa"/>
    <s v="mora"/>
    <m/>
    <s v="piscicultura_trucha papa_pastusa mora"/>
  </r>
  <r>
    <x v="12"/>
    <s v="A968"/>
    <s v="piscicultura_trucha"/>
    <s v="papa_criolla"/>
    <s v="cafe"/>
    <m/>
    <s v="piscicultura_trucha papa_criolla cafe"/>
  </r>
  <r>
    <x v="12"/>
    <s v="A969"/>
    <s v="piscicultura_trucha"/>
    <s v="papa_criolla"/>
    <s v="aguacate_hass"/>
    <m/>
    <s v="piscicultura_trucha papa_criolla aguacate_hass"/>
  </r>
  <r>
    <x v="12"/>
    <s v="A970"/>
    <s v="piscicultura_trucha"/>
    <s v="papa_criolla"/>
    <s v="tomate_arbol"/>
    <m/>
    <s v="piscicultura_trucha papa_criolla tomate_arbol"/>
  </r>
  <r>
    <x v="12"/>
    <s v="A971"/>
    <s v="piscicultura_trucha"/>
    <s v="papa_criolla"/>
    <s v="frijol_arbustivo"/>
    <m/>
    <s v="piscicultura_trucha papa_criolla frijol_arbustivo"/>
  </r>
  <r>
    <x v="12"/>
    <s v="A972"/>
    <s v="piscicultura_trucha"/>
    <s v="papa_criolla"/>
    <s v="mora"/>
    <m/>
    <s v="piscicultura_trucha papa_criolla mora"/>
  </r>
  <r>
    <x v="12"/>
    <s v="A973"/>
    <s v="piscicultura_trucha"/>
    <s v="cafe"/>
    <s v="aguacate_hass"/>
    <m/>
    <s v="piscicultura_trucha cafe aguacate_hass"/>
  </r>
  <r>
    <x v="12"/>
    <s v="A974"/>
    <s v="piscicultura_trucha"/>
    <s v="cafe"/>
    <s v="tomate_arbol"/>
    <m/>
    <s v="piscicultura_trucha cafe tomate_arbol"/>
  </r>
  <r>
    <x v="12"/>
    <s v="A975"/>
    <s v="piscicultura_trucha"/>
    <s v="cafe"/>
    <s v="frijol_arbustivo"/>
    <m/>
    <s v="piscicultura_trucha cafe frijol_arbustivo"/>
  </r>
  <r>
    <x v="12"/>
    <s v="A976"/>
    <s v="piscicultura_trucha"/>
    <s v="cafe"/>
    <s v="mora"/>
    <m/>
    <s v="piscicultura_trucha cafe mora"/>
  </r>
  <r>
    <x v="12"/>
    <s v="A977"/>
    <s v="piscicultura_trucha"/>
    <s v="aguacate_hass"/>
    <s v="tomate_arbol"/>
    <m/>
    <s v="piscicultura_trucha aguacate_hass tomate_arbol"/>
  </r>
  <r>
    <x v="12"/>
    <s v="A978"/>
    <s v="piscicultura_trucha"/>
    <s v="aguacate_hass"/>
    <s v="frijol_arbustivo"/>
    <m/>
    <s v="piscicultura_trucha aguacate_hass frijol_arbustivo"/>
  </r>
  <r>
    <x v="12"/>
    <s v="A979"/>
    <s v="piscicultura_trucha"/>
    <s v="tomate_arbol"/>
    <s v="frijol_arbustivo"/>
    <m/>
    <s v="piscicultura_trucha tomate_arbol frijol_arbustivo"/>
  </r>
  <r>
    <x v="12"/>
    <s v="A980"/>
    <s v="piscicultura_trucha"/>
    <s v="tomate_arbol"/>
    <s v="mora"/>
    <m/>
    <s v="piscicultura_trucha tomate_arbol mora"/>
  </r>
  <r>
    <x v="12"/>
    <s v="A981"/>
    <s v="piscicultura_trucha"/>
    <s v="frijol_arbustivo"/>
    <s v="mora"/>
    <m/>
    <s v="piscicultura_trucha frijol_arbustivo mora"/>
  </r>
  <r>
    <x v="12"/>
    <s v="A982"/>
    <s v="papa_pastusa"/>
    <s v="papa_criolla"/>
    <s v="cafe"/>
    <m/>
    <s v="papa_pastusa papa_criolla cafe"/>
  </r>
  <r>
    <x v="12"/>
    <s v="A983"/>
    <s v="papa_pastusa"/>
    <s v="papa_criolla"/>
    <s v="aguacate_hass"/>
    <m/>
    <s v="papa_pastusa papa_criolla aguacate_hass"/>
  </r>
  <r>
    <x v="12"/>
    <s v="A984"/>
    <s v="papa_pastusa"/>
    <s v="papa_criolla"/>
    <s v="tomate_arbol"/>
    <m/>
    <s v="papa_pastusa papa_criolla tomate_arbol"/>
  </r>
  <r>
    <x v="12"/>
    <s v="A985"/>
    <s v="papa_pastusa"/>
    <s v="papa_criolla"/>
    <s v="frijol_arbustivo"/>
    <m/>
    <s v="papa_pastusa papa_criolla frijol_arbustivo"/>
  </r>
  <r>
    <x v="12"/>
    <s v="A986"/>
    <s v="papa_pastusa"/>
    <s v="papa_criolla"/>
    <s v="mora"/>
    <m/>
    <s v="papa_pastusa papa_criolla mora"/>
  </r>
  <r>
    <x v="12"/>
    <s v="A987"/>
    <s v="papa_pastusa"/>
    <s v="cafe"/>
    <s v="aguacate_hass"/>
    <m/>
    <s v="papa_pastusa cafe aguacate_hass"/>
  </r>
  <r>
    <x v="12"/>
    <s v="A988"/>
    <s v="papa_pastusa"/>
    <s v="cafe"/>
    <s v="tomate_arbol"/>
    <m/>
    <s v="papa_pastusa cafe tomate_arbol"/>
  </r>
  <r>
    <x v="12"/>
    <s v="A989"/>
    <s v="papa_pastusa"/>
    <s v="cafe"/>
    <s v="frijol_arbustivo"/>
    <m/>
    <s v="papa_pastusa cafe frijol_arbustivo"/>
  </r>
  <r>
    <x v="12"/>
    <s v="A990"/>
    <s v="papa_pastusa"/>
    <s v="cafe"/>
    <s v="mora"/>
    <m/>
    <s v="papa_pastusa cafe mora"/>
  </r>
  <r>
    <x v="12"/>
    <s v="A991"/>
    <s v="papa_pastusa"/>
    <s v="aguacate_hass"/>
    <s v="tomate_arbol"/>
    <m/>
    <s v="papa_pastusa aguacate_hass tomate_arbol"/>
  </r>
  <r>
    <x v="12"/>
    <s v="A992"/>
    <s v="papa_pastusa"/>
    <s v="aguacate_hass"/>
    <s v="frijol_arbustivo"/>
    <m/>
    <s v="papa_pastusa aguacate_hass frijol_arbustivo"/>
  </r>
  <r>
    <x v="12"/>
    <s v="A993"/>
    <s v="papa_pastusa"/>
    <s v="tomate_arbol"/>
    <s v="frijol_arbustivo"/>
    <m/>
    <s v="papa_pastusa tomate_arbol frijol_arbustivo"/>
  </r>
  <r>
    <x v="12"/>
    <s v="A994"/>
    <s v="papa_pastusa"/>
    <s v="tomate_arbol"/>
    <s v="mora"/>
    <m/>
    <s v="papa_pastusa tomate_arbol mora"/>
  </r>
  <r>
    <x v="12"/>
    <s v="A995"/>
    <s v="papa_pastusa"/>
    <s v="frijol_arbustivo"/>
    <s v="mora"/>
    <m/>
    <s v="papa_pastusa frijol_arbustivo mora"/>
  </r>
  <r>
    <x v="12"/>
    <s v="A996"/>
    <s v="papa_criolla"/>
    <s v="cafe"/>
    <s v="aguacate_hass"/>
    <m/>
    <s v="papa_criolla cafe aguacate_hass"/>
  </r>
  <r>
    <x v="12"/>
    <s v="A997"/>
    <s v="papa_criolla"/>
    <s v="cafe"/>
    <s v="tomate_arbol"/>
    <m/>
    <s v="papa_criolla cafe tomate_arbol"/>
  </r>
  <r>
    <x v="12"/>
    <s v="A998"/>
    <s v="papa_criolla"/>
    <s v="cafe"/>
    <s v="frijol_arbustivo"/>
    <m/>
    <s v="papa_criolla cafe frijol_arbustivo"/>
  </r>
  <r>
    <x v="12"/>
    <s v="A999"/>
    <s v="papa_criolla"/>
    <s v="cafe"/>
    <s v="mora"/>
    <m/>
    <s v="papa_criolla cafe mora"/>
  </r>
  <r>
    <x v="12"/>
    <s v="A1000"/>
    <s v="papa_criolla"/>
    <s v="aguacate_hass"/>
    <s v="tomate_arbol"/>
    <m/>
    <s v="papa_criolla aguacate_hass tomate_arbol"/>
  </r>
  <r>
    <x v="12"/>
    <s v="A1001"/>
    <s v="papa_criolla"/>
    <s v="aguacate_hass"/>
    <s v="frijol_arbustivo"/>
    <m/>
    <s v="papa_criolla aguacate_hass frijol_arbustivo"/>
  </r>
  <r>
    <x v="12"/>
    <s v="A1002"/>
    <s v="papa_criolla"/>
    <s v="tomate_arbol"/>
    <s v="frijol_arbustivo"/>
    <m/>
    <s v="papa_criolla tomate_arbol frijol_arbustivo"/>
  </r>
  <r>
    <x v="12"/>
    <s v="A1003"/>
    <s v="papa_criolla"/>
    <s v="tomate_arbol"/>
    <s v="mora"/>
    <m/>
    <s v="papa_criolla tomate_arbol mora"/>
  </r>
  <r>
    <x v="12"/>
    <s v="A1004"/>
    <s v="papa_criolla"/>
    <s v="frijol_arbustivo"/>
    <s v="mora"/>
    <m/>
    <s v="papa_criolla frijol_arbustivo mora"/>
  </r>
  <r>
    <x v="12"/>
    <s v="A1005"/>
    <s v="cafe"/>
    <s v="aguacate_hass"/>
    <s v="tomate_arbol"/>
    <m/>
    <s v="cafe aguacate_hass tomate_arbol"/>
  </r>
  <r>
    <x v="12"/>
    <s v="A1006"/>
    <s v="cafe"/>
    <s v="tomate_arbol"/>
    <s v="frijol_arbustivo"/>
    <m/>
    <s v="cafe tomate_arbol frijol_arbustivo"/>
  </r>
  <r>
    <x v="12"/>
    <s v="A1007"/>
    <s v="cafe"/>
    <s v="tomate_arbol"/>
    <s v="mora"/>
    <m/>
    <s v="cafe tomate_arbol mora"/>
  </r>
  <r>
    <x v="12"/>
    <s v="A1008"/>
    <s v="cafe"/>
    <s v="frijol_arbustivo"/>
    <s v="mora"/>
    <m/>
    <s v="cafe frijol_arbustivo mora"/>
  </r>
  <r>
    <x v="12"/>
    <s v="A1009"/>
    <s v="aguacate_hass"/>
    <s v="tomate_arbol"/>
    <s v="frijol_arbustivo"/>
    <m/>
    <s v="aguacate_hass tomate_arbol frijol_arbustivo"/>
  </r>
  <r>
    <x v="12"/>
    <s v="A1010"/>
    <s v="tomate_arbol"/>
    <s v="frijol_arbustivo"/>
    <s v="mora"/>
    <m/>
    <s v="tomate_arbol frijol_arbustivo mora"/>
  </r>
  <r>
    <x v="13"/>
    <s v="A1011"/>
    <s v="papa_pastusa"/>
    <m/>
    <m/>
    <m/>
    <s v="papa_pastusa"/>
  </r>
  <r>
    <x v="13"/>
    <s v="A1012"/>
    <s v="frijol_arbustivo"/>
    <m/>
    <m/>
    <m/>
    <s v="frijol_arbustivo"/>
  </r>
  <r>
    <x v="13"/>
    <s v="A1013"/>
    <s v="porcicultura_cria"/>
    <s v="papa_pastusa"/>
    <m/>
    <m/>
    <s v="porcicultura_cria papa_pastusa"/>
  </r>
  <r>
    <x v="13"/>
    <s v="A1014"/>
    <s v="papa_pastusa"/>
    <s v="frijol_arbustivo"/>
    <m/>
    <m/>
    <s v="papa_pastusa frijol_arbustivo"/>
  </r>
  <r>
    <x v="13"/>
    <s v="A1015"/>
    <s v="porcicultura_cria"/>
    <s v="papa_pastusa"/>
    <s v="frijol_arbustivo"/>
    <m/>
    <s v="porcicultura_cria papa_pastusa frijol_arbustivo"/>
  </r>
  <r>
    <x v="14"/>
    <s v="A1016"/>
    <s v="papa_pastusa"/>
    <m/>
    <m/>
    <m/>
    <s v="papa_pastusa"/>
  </r>
  <r>
    <x v="14"/>
    <s v="A1017"/>
    <s v="papa_criolla"/>
    <m/>
    <m/>
    <m/>
    <s v="papa_criolla"/>
  </r>
  <r>
    <x v="14"/>
    <s v="A1018"/>
    <s v="frijol_arbustivo"/>
    <m/>
    <m/>
    <m/>
    <s v="frijol_arbustivo"/>
  </r>
  <r>
    <x v="14"/>
    <s v="A1019"/>
    <s v="mora"/>
    <m/>
    <m/>
    <m/>
    <s v="mora"/>
  </r>
  <r>
    <x v="14"/>
    <s v="A1020"/>
    <s v="avicultura_postura"/>
    <s v="papa_pastusa"/>
    <m/>
    <m/>
    <s v="avicultura_postura papa_pastusa"/>
  </r>
  <r>
    <x v="14"/>
    <s v="A1021"/>
    <s v="avicultura_postura"/>
    <s v="papa_criolla"/>
    <m/>
    <m/>
    <s v="avicultura_postura papa_criolla"/>
  </r>
  <r>
    <x v="14"/>
    <s v="A1022"/>
    <s v="porcicultura_cria"/>
    <s v="papa_pastusa"/>
    <m/>
    <m/>
    <s v="porcicultura_cria papa_pastusa"/>
  </r>
  <r>
    <x v="14"/>
    <s v="A1023"/>
    <s v="porcicultura_cria"/>
    <s v="papa_criolla"/>
    <m/>
    <m/>
    <s v="porcicultura_cria papa_criolla"/>
  </r>
  <r>
    <x v="14"/>
    <s v="A1024"/>
    <s v="piscicultura_trucha"/>
    <s v="papa_pastusa"/>
    <m/>
    <m/>
    <s v="piscicultura_trucha papa_pastusa"/>
  </r>
  <r>
    <x v="14"/>
    <s v="A1025"/>
    <s v="piscicultura_trucha"/>
    <s v="papa_criolla"/>
    <m/>
    <m/>
    <s v="piscicultura_trucha papa_criolla"/>
  </r>
  <r>
    <x v="14"/>
    <s v="A1026"/>
    <s v="papa_pastusa"/>
    <s v="papa_criolla"/>
    <m/>
    <m/>
    <s v="papa_pastusa papa_criolla"/>
  </r>
  <r>
    <x v="14"/>
    <s v="A1027"/>
    <s v="papa_pastusa"/>
    <s v="frijol_arbustivo"/>
    <m/>
    <m/>
    <s v="papa_pastusa frijol_arbustivo"/>
  </r>
  <r>
    <x v="14"/>
    <s v="A1028"/>
    <s v="papa_pastusa"/>
    <s v="mora"/>
    <m/>
    <m/>
    <s v="papa_pastusa mora"/>
  </r>
  <r>
    <x v="14"/>
    <s v="A1029"/>
    <s v="papa_criolla"/>
    <s v="frijol_arbustivo"/>
    <m/>
    <m/>
    <s v="papa_criolla frijol_arbustivo"/>
  </r>
  <r>
    <x v="14"/>
    <s v="A1030"/>
    <s v="papa_criolla"/>
    <s v="mora"/>
    <m/>
    <m/>
    <s v="papa_criolla mora"/>
  </r>
  <r>
    <x v="14"/>
    <s v="A1031"/>
    <s v="frijol_arbustivo"/>
    <s v="mora"/>
    <m/>
    <m/>
    <s v="frijol_arbustivo mora"/>
  </r>
  <r>
    <x v="14"/>
    <s v="A1032"/>
    <s v="avicultura_postura"/>
    <s v="papa_pastusa"/>
    <s v="papa_criolla"/>
    <m/>
    <s v="avicultura_postura papa_pastusa papa_criolla"/>
  </r>
  <r>
    <x v="14"/>
    <s v="A1033"/>
    <s v="avicultura_postura"/>
    <s v="papa_pastusa"/>
    <s v="frijol_arbustivo"/>
    <m/>
    <s v="avicultura_postura papa_pastusa frijol_arbustivo"/>
  </r>
  <r>
    <x v="14"/>
    <s v="A1034"/>
    <s v="avicultura_postura"/>
    <s v="papa_pastusa"/>
    <s v="mora"/>
    <m/>
    <s v="avicultura_postura papa_pastusa mora"/>
  </r>
  <r>
    <x v="14"/>
    <s v="A1035"/>
    <s v="avicultura_postura"/>
    <s v="papa_criolla"/>
    <s v="frijol_arbustivo"/>
    <m/>
    <s v="avicultura_postura papa_criolla frijol_arbustivo"/>
  </r>
  <r>
    <x v="14"/>
    <s v="A1036"/>
    <s v="avicultura_postura"/>
    <s v="papa_criolla"/>
    <s v="mora"/>
    <m/>
    <s v="avicultura_postura papa_criolla mora"/>
  </r>
  <r>
    <x v="14"/>
    <s v="A1037"/>
    <s v="avicultura_postura"/>
    <s v="frijol_arbustivo"/>
    <s v="mora"/>
    <m/>
    <s v="avicultura_postura frijol_arbustivo mora"/>
  </r>
  <r>
    <x v="14"/>
    <s v="A1038"/>
    <s v="porcicultura_cria"/>
    <s v="papa_pastusa"/>
    <s v="papa_criolla"/>
    <m/>
    <s v="porcicultura_cria papa_pastusa papa_criolla"/>
  </r>
  <r>
    <x v="14"/>
    <s v="A1039"/>
    <s v="porcicultura_cria"/>
    <s v="papa_pastusa"/>
    <s v="frijol_arbustivo"/>
    <m/>
    <s v="porcicultura_cria papa_pastusa frijol_arbustivo"/>
  </r>
  <r>
    <x v="14"/>
    <s v="A1040"/>
    <s v="porcicultura_cria"/>
    <s v="papa_pastusa"/>
    <s v="mora"/>
    <m/>
    <s v="porcicultura_cria papa_pastusa mora"/>
  </r>
  <r>
    <x v="14"/>
    <s v="A1041"/>
    <s v="porcicultura_cria"/>
    <s v="papa_criolla"/>
    <s v="frijol_arbustivo"/>
    <m/>
    <s v="porcicultura_cria papa_criolla frijol_arbustivo"/>
  </r>
  <r>
    <x v="14"/>
    <s v="A1042"/>
    <s v="porcicultura_cria"/>
    <s v="papa_criolla"/>
    <s v="mora"/>
    <m/>
    <s v="porcicultura_cria papa_criolla mora"/>
  </r>
  <r>
    <x v="14"/>
    <s v="A1043"/>
    <s v="porcicultura_cria"/>
    <s v="frijol_arbustivo"/>
    <s v="mora"/>
    <m/>
    <s v="porcicultura_cria frijol_arbustivo mora"/>
  </r>
  <r>
    <x v="14"/>
    <s v="A1044"/>
    <s v="piscicultura_trucha"/>
    <s v="papa_pastusa"/>
    <s v="papa_criolla"/>
    <m/>
    <s v="piscicultura_trucha papa_pastusa papa_criolla"/>
  </r>
  <r>
    <x v="14"/>
    <s v="A1045"/>
    <s v="piscicultura_trucha"/>
    <s v="papa_pastusa"/>
    <s v="frijol_arbustivo"/>
    <m/>
    <s v="piscicultura_trucha papa_pastusa frijol_arbustivo"/>
  </r>
  <r>
    <x v="14"/>
    <s v="A1046"/>
    <s v="piscicultura_trucha"/>
    <s v="papa_pastusa"/>
    <s v="mora"/>
    <m/>
    <s v="piscicultura_trucha papa_pastusa mora"/>
  </r>
  <r>
    <x v="14"/>
    <s v="A1047"/>
    <s v="piscicultura_trucha"/>
    <s v="papa_criolla"/>
    <s v="frijol_arbustivo"/>
    <m/>
    <s v="piscicultura_trucha papa_criolla frijol_arbustivo"/>
  </r>
  <r>
    <x v="14"/>
    <s v="A1048"/>
    <s v="piscicultura_trucha"/>
    <s v="papa_criolla"/>
    <s v="mora"/>
    <m/>
    <s v="piscicultura_trucha papa_criolla mora"/>
  </r>
  <r>
    <x v="14"/>
    <s v="A1049"/>
    <s v="piscicultura_trucha"/>
    <s v="frijol_arbustivo"/>
    <s v="mora"/>
    <m/>
    <s v="piscicultura_trucha frijol_arbustivo mora"/>
  </r>
  <r>
    <x v="14"/>
    <s v="A1050"/>
    <s v="papa_pastusa"/>
    <s v="papa_criolla"/>
    <s v="frijol_arbustivo"/>
    <m/>
    <s v="papa_pastusa papa_criolla frijol_arbustivo"/>
  </r>
  <r>
    <x v="14"/>
    <s v="A1051"/>
    <s v="papa_pastusa"/>
    <s v="papa_criolla"/>
    <s v="mora"/>
    <m/>
    <s v="papa_pastusa papa_criolla mora"/>
  </r>
  <r>
    <x v="14"/>
    <s v="A1052"/>
    <s v="papa_pastusa"/>
    <s v="frijol_arbustivo"/>
    <s v="mora"/>
    <m/>
    <s v="papa_pastusa frijol_arbustivo mora"/>
  </r>
  <r>
    <x v="14"/>
    <s v="A1053"/>
    <s v="papa_criolla"/>
    <s v="frijol_arbustivo"/>
    <s v="mora"/>
    <m/>
    <s v="papa_criolla frijol_arbustivo mora"/>
  </r>
  <r>
    <x v="15"/>
    <s v="A1054"/>
    <s v="cafe"/>
    <m/>
    <m/>
    <m/>
    <s v="cafe"/>
  </r>
  <r>
    <x v="15"/>
    <s v="A1055"/>
    <s v="avicultura_postura"/>
    <s v="cafe"/>
    <m/>
    <m/>
    <s v="avicultura_postura cafe"/>
  </r>
  <r>
    <x v="15"/>
    <s v="A1056"/>
    <s v="porcicultura_cria"/>
    <s v="cafe"/>
    <m/>
    <m/>
    <s v="porcicultura_cria cafe"/>
  </r>
  <r>
    <x v="16"/>
    <s v="A1057"/>
    <s v="cafe"/>
    <m/>
    <m/>
    <m/>
    <s v="cafe"/>
  </r>
  <r>
    <x v="16"/>
    <s v="A1058"/>
    <s v="avicultura_postura"/>
    <s v="cafe"/>
    <m/>
    <m/>
    <s v="avicultura_postura cafe"/>
  </r>
  <r>
    <x v="16"/>
    <s v="A1059"/>
    <s v="porcicultura_cria"/>
    <s v="cafe"/>
    <m/>
    <m/>
    <s v="porcicultura_cria cafe"/>
  </r>
  <r>
    <x v="17"/>
    <s v="A1060"/>
    <s v="papa_pastusa"/>
    <m/>
    <m/>
    <m/>
    <s v="papa_pastusa"/>
  </r>
  <r>
    <x v="17"/>
    <s v="A1061"/>
    <s v="cafe"/>
    <m/>
    <m/>
    <m/>
    <s v="cafe"/>
  </r>
  <r>
    <x v="17"/>
    <s v="A1062"/>
    <s v="porcicultura_cria"/>
    <s v="papa_pastusa"/>
    <m/>
    <m/>
    <s v="porcicultura_cria papa_pastusa"/>
  </r>
  <r>
    <x v="17"/>
    <s v="A1063"/>
    <s v="porcicultura_cria"/>
    <s v="cafe"/>
    <m/>
    <m/>
    <s v="porcicultura_cria cafe"/>
  </r>
  <r>
    <x v="17"/>
    <s v="A1064"/>
    <s v="papa_pastusa"/>
    <s v="cafe"/>
    <m/>
    <m/>
    <s v="papa_pastusa cafe"/>
  </r>
  <r>
    <x v="17"/>
    <s v="A1065"/>
    <s v="porcicultura_cria"/>
    <s v="papa_pastusa"/>
    <s v="cafe"/>
    <m/>
    <s v="porcicultura_cria papa_pastusa cafe"/>
  </r>
  <r>
    <x v="18"/>
    <s v="A1066"/>
    <s v="papa_pastusa"/>
    <m/>
    <m/>
    <m/>
    <s v="papa_pastusa"/>
  </r>
  <r>
    <x v="18"/>
    <s v="A1067"/>
    <s v="papa_criolla"/>
    <m/>
    <m/>
    <m/>
    <s v="papa_criolla"/>
  </r>
  <r>
    <x v="18"/>
    <s v="A1068"/>
    <s v="avicultura_postura"/>
    <s v="porcicultura_cria"/>
    <m/>
    <m/>
    <s v="avicultura_postura porcicultura_cria"/>
  </r>
  <r>
    <x v="18"/>
    <s v="A1069"/>
    <s v="avicultura_postura"/>
    <s v="papa_pastusa"/>
    <m/>
    <m/>
    <s v="avicultura_postura papa_pastusa"/>
  </r>
  <r>
    <x v="18"/>
    <s v="A1070"/>
    <s v="avicultura_postura"/>
    <s v="papa_criolla"/>
    <m/>
    <m/>
    <s v="avicultura_postura papa_criolla"/>
  </r>
  <r>
    <x v="18"/>
    <s v="A1071"/>
    <s v="porcicultura_cria"/>
    <s v="papa_pastusa"/>
    <m/>
    <m/>
    <s v="porcicultura_cria papa_pastusa"/>
  </r>
  <r>
    <x v="18"/>
    <s v="A1072"/>
    <s v="porcicultura_cria"/>
    <s v="papa_criolla"/>
    <m/>
    <m/>
    <s v="porcicultura_cria papa_criolla"/>
  </r>
  <r>
    <x v="18"/>
    <s v="A1073"/>
    <s v="papa_pastusa"/>
    <s v="papa_criolla"/>
    <m/>
    <m/>
    <s v="papa_pastusa papa_criolla"/>
  </r>
  <r>
    <x v="18"/>
    <s v="A1074"/>
    <s v="avicultura_postura"/>
    <s v="papa_pastusa"/>
    <s v="papa_criolla"/>
    <m/>
    <s v="avicultura_postura papa_pastusa papa_criolla"/>
  </r>
  <r>
    <x v="18"/>
    <s v="A1075"/>
    <s v="porcicultura_cria"/>
    <s v="papa_pastusa"/>
    <s v="papa_criolla"/>
    <m/>
    <s v="porcicultura_cria papa_pastusa papa_criolla"/>
  </r>
  <r>
    <x v="19"/>
    <s v="A1076"/>
    <s v="papa_pastusa"/>
    <m/>
    <m/>
    <m/>
    <s v="papa_pastusa"/>
  </r>
  <r>
    <x v="19"/>
    <s v="A1077"/>
    <s v="cafe"/>
    <m/>
    <m/>
    <m/>
    <s v="cafe"/>
  </r>
  <r>
    <x v="19"/>
    <s v="A1078"/>
    <s v="avicultura_postura"/>
    <s v="papa_pastusa"/>
    <m/>
    <m/>
    <s v="avicultura_postura papa_pastusa"/>
  </r>
  <r>
    <x v="19"/>
    <s v="A1079"/>
    <s v="avicultura_postura"/>
    <s v="cafe"/>
    <m/>
    <m/>
    <s v="avicultura_postura cafe"/>
  </r>
  <r>
    <x v="19"/>
    <s v="A1080"/>
    <s v="porcicultura_cria"/>
    <s v="papa_pastusa"/>
    <m/>
    <m/>
    <s v="porcicultura_cria papa_pastusa"/>
  </r>
  <r>
    <x v="19"/>
    <s v="A1081"/>
    <s v="porcicultura_cria"/>
    <s v="cafe"/>
    <m/>
    <m/>
    <s v="porcicultura_cria cafe"/>
  </r>
  <r>
    <x v="19"/>
    <s v="A1082"/>
    <s v="papa_pastusa"/>
    <s v="cafe"/>
    <m/>
    <m/>
    <s v="papa_pastusa cafe"/>
  </r>
  <r>
    <x v="19"/>
    <s v="A1083"/>
    <s v="avicultura_postura"/>
    <s v="papa_pastusa"/>
    <s v="cafe"/>
    <m/>
    <s v="avicultura_postura papa_pastusa cafe"/>
  </r>
  <r>
    <x v="19"/>
    <s v="A1084"/>
    <s v="porcicultura_cria"/>
    <s v="papa_pastusa"/>
    <s v="cafe"/>
    <m/>
    <s v="porcicultura_cria papa_pastusa cafe"/>
  </r>
  <r>
    <x v="20"/>
    <s v="A1085"/>
    <s v="papa_pastusa"/>
    <m/>
    <m/>
    <m/>
    <s v="papa_pastusa"/>
  </r>
  <r>
    <x v="20"/>
    <s v="A1086"/>
    <s v="papa_criolla"/>
    <m/>
    <m/>
    <m/>
    <s v="papa_criolla"/>
  </r>
  <r>
    <x v="20"/>
    <s v="A1087"/>
    <s v="cafe"/>
    <m/>
    <m/>
    <m/>
    <s v="cafe"/>
  </r>
  <r>
    <x v="20"/>
    <s v="A1088"/>
    <s v="avicultura_postura"/>
    <s v="papa_pastusa"/>
    <m/>
    <m/>
    <s v="avicultura_postura papa_pastusa"/>
  </r>
  <r>
    <x v="20"/>
    <s v="A1089"/>
    <s v="avicultura_postura"/>
    <s v="papa_criolla"/>
    <m/>
    <m/>
    <s v="avicultura_postura papa_criolla"/>
  </r>
  <r>
    <x v="20"/>
    <s v="A1090"/>
    <s v="avicultura_postura"/>
    <s v="cafe"/>
    <m/>
    <m/>
    <s v="avicultura_postura cafe"/>
  </r>
  <r>
    <x v="20"/>
    <s v="A1091"/>
    <s v="porcicultura_cria"/>
    <s v="papa_pastusa"/>
    <m/>
    <m/>
    <s v="porcicultura_cria papa_pastusa"/>
  </r>
  <r>
    <x v="20"/>
    <s v="A1092"/>
    <s v="porcicultura_cria"/>
    <s v="papa_criolla"/>
    <m/>
    <m/>
    <s v="porcicultura_cria papa_criolla"/>
  </r>
  <r>
    <x v="20"/>
    <s v="A1093"/>
    <s v="porcicultura_cria"/>
    <s v="cafe"/>
    <m/>
    <m/>
    <s v="porcicultura_cria cafe"/>
  </r>
  <r>
    <x v="20"/>
    <s v="A1094"/>
    <s v="papa_pastusa"/>
    <s v="papa_criolla"/>
    <m/>
    <m/>
    <s v="papa_pastusa papa_criolla"/>
  </r>
  <r>
    <x v="20"/>
    <s v="A1095"/>
    <s v="papa_pastusa"/>
    <s v="cafe"/>
    <m/>
    <m/>
    <s v="papa_pastusa cafe"/>
  </r>
  <r>
    <x v="20"/>
    <s v="A1096"/>
    <s v="papa_criolla"/>
    <s v="cafe"/>
    <m/>
    <m/>
    <s v="papa_criolla cafe"/>
  </r>
  <r>
    <x v="20"/>
    <s v="A1097"/>
    <s v="avicultura_postura"/>
    <s v="papa_pastusa"/>
    <s v="papa_criolla"/>
    <m/>
    <s v="avicultura_postura papa_pastusa papa_criolla"/>
  </r>
  <r>
    <x v="20"/>
    <s v="A1098"/>
    <s v="avicultura_postura"/>
    <s v="papa_pastusa"/>
    <s v="cafe"/>
    <m/>
    <s v="avicultura_postura papa_pastusa cafe"/>
  </r>
  <r>
    <x v="20"/>
    <s v="A1099"/>
    <s v="avicultura_postura"/>
    <s v="papa_criolla"/>
    <s v="cafe"/>
    <m/>
    <s v="avicultura_postura papa_criolla cafe"/>
  </r>
  <r>
    <x v="20"/>
    <s v="A1100"/>
    <s v="porcicultura_cria"/>
    <s v="papa_pastusa"/>
    <s v="papa_criolla"/>
    <m/>
    <s v="porcicultura_cria papa_pastusa papa_criolla"/>
  </r>
  <r>
    <x v="20"/>
    <s v="A1101"/>
    <s v="porcicultura_cria"/>
    <s v="papa_pastusa"/>
    <s v="cafe"/>
    <m/>
    <s v="porcicultura_cria papa_pastusa cafe"/>
  </r>
  <r>
    <x v="20"/>
    <s v="A1102"/>
    <s v="porcicultura_cria"/>
    <s v="papa_criolla"/>
    <s v="cafe"/>
    <m/>
    <s v="porcicultura_cria papa_criolla cafe"/>
  </r>
  <r>
    <x v="20"/>
    <s v="A1103"/>
    <s v="papa_pastusa"/>
    <s v="papa_criolla"/>
    <s v="cafe"/>
    <m/>
    <s v="papa_pastusa papa_criolla cafe"/>
  </r>
  <r>
    <x v="21"/>
    <s v="A1104"/>
    <s v="papa_pastusa"/>
    <m/>
    <m/>
    <m/>
    <s v="papa_pastusa"/>
  </r>
  <r>
    <x v="21"/>
    <s v="A1105"/>
    <s v="papa_criolla"/>
    <m/>
    <m/>
    <m/>
    <s v="papa_criolla"/>
  </r>
  <r>
    <x v="21"/>
    <s v="A1106"/>
    <s v="cafe"/>
    <m/>
    <m/>
    <m/>
    <s v="cafe"/>
  </r>
  <r>
    <x v="21"/>
    <s v="A1107"/>
    <s v="avicultura_postura"/>
    <s v="papa_pastusa"/>
    <m/>
    <m/>
    <s v="avicultura_postura papa_pastusa"/>
  </r>
  <r>
    <x v="21"/>
    <s v="A1108"/>
    <s v="avicultura_postura"/>
    <s v="papa_criolla"/>
    <m/>
    <m/>
    <s v="avicultura_postura papa_criolla"/>
  </r>
  <r>
    <x v="21"/>
    <s v="A1109"/>
    <s v="avicultura_postura"/>
    <s v="cafe"/>
    <m/>
    <m/>
    <s v="avicultura_postura cafe"/>
  </r>
  <r>
    <x v="21"/>
    <s v="A1110"/>
    <s v="porcicultura_cria"/>
    <s v="papa_pastusa"/>
    <m/>
    <m/>
    <s v="porcicultura_cria papa_pastusa"/>
  </r>
  <r>
    <x v="21"/>
    <s v="A1111"/>
    <s v="porcicultura_cria"/>
    <s v="papa_criolla"/>
    <m/>
    <m/>
    <s v="porcicultura_cria papa_criolla"/>
  </r>
  <r>
    <x v="21"/>
    <s v="A1112"/>
    <s v="porcicultura_cria"/>
    <s v="cafe"/>
    <m/>
    <m/>
    <s v="porcicultura_cria cafe"/>
  </r>
  <r>
    <x v="21"/>
    <s v="A1113"/>
    <s v="piscicultura_trucha"/>
    <s v="papa_pastusa"/>
    <m/>
    <m/>
    <s v="piscicultura_trucha papa_pastusa"/>
  </r>
  <r>
    <x v="21"/>
    <s v="A1114"/>
    <s v="piscicultura_trucha"/>
    <s v="papa_criolla"/>
    <m/>
    <m/>
    <s v="piscicultura_trucha papa_criolla"/>
  </r>
  <r>
    <x v="21"/>
    <s v="A1115"/>
    <s v="papa_pastusa"/>
    <s v="papa_criolla"/>
    <m/>
    <m/>
    <s v="papa_pastusa papa_criolla"/>
  </r>
  <r>
    <x v="21"/>
    <s v="A1116"/>
    <s v="papa_pastusa"/>
    <s v="cafe"/>
    <m/>
    <m/>
    <s v="papa_pastusa cafe"/>
  </r>
  <r>
    <x v="21"/>
    <s v="A1117"/>
    <s v="papa_criolla"/>
    <s v="cafe"/>
    <m/>
    <m/>
    <s v="papa_criolla cafe"/>
  </r>
  <r>
    <x v="21"/>
    <s v="A1118"/>
    <s v="avicultura_postura"/>
    <s v="papa_pastusa"/>
    <s v="papa_criolla"/>
    <m/>
    <s v="avicultura_postura papa_pastusa papa_criolla"/>
  </r>
  <r>
    <x v="21"/>
    <s v="A1119"/>
    <s v="avicultura_postura"/>
    <s v="papa_pastusa"/>
    <s v="cafe"/>
    <m/>
    <s v="avicultura_postura papa_pastusa cafe"/>
  </r>
  <r>
    <x v="21"/>
    <s v="A1120"/>
    <s v="avicultura_postura"/>
    <s v="papa_criolla"/>
    <s v="cafe"/>
    <m/>
    <s v="avicultura_postura papa_criolla cafe"/>
  </r>
  <r>
    <x v="21"/>
    <s v="A1121"/>
    <s v="porcicultura_cria"/>
    <s v="papa_pastusa"/>
    <s v="papa_criolla"/>
    <m/>
    <s v="porcicultura_cria papa_pastusa papa_criolla"/>
  </r>
  <r>
    <x v="21"/>
    <s v="A1122"/>
    <s v="porcicultura_cria"/>
    <s v="papa_pastusa"/>
    <s v="cafe"/>
    <m/>
    <s v="porcicultura_cria papa_pastusa cafe"/>
  </r>
  <r>
    <x v="21"/>
    <s v="A1123"/>
    <s v="porcicultura_cria"/>
    <s v="papa_criolla"/>
    <s v="cafe"/>
    <m/>
    <s v="porcicultura_cria papa_criolla cafe"/>
  </r>
  <r>
    <x v="21"/>
    <s v="A1124"/>
    <s v="piscicultura_trucha"/>
    <s v="papa_pastusa"/>
    <s v="papa_criolla"/>
    <m/>
    <s v="piscicultura_trucha papa_pastusa papa_criolla"/>
  </r>
  <r>
    <x v="21"/>
    <s v="A1125"/>
    <s v="piscicultura_trucha"/>
    <s v="papa_pastusa"/>
    <s v="cafe"/>
    <m/>
    <s v="piscicultura_trucha papa_pastusa cafe"/>
  </r>
  <r>
    <x v="21"/>
    <s v="A1126"/>
    <s v="piscicultura_trucha"/>
    <s v="papa_criolla"/>
    <s v="cafe"/>
    <m/>
    <s v="piscicultura_trucha papa_criolla cafe"/>
  </r>
  <r>
    <x v="21"/>
    <s v="A1127"/>
    <s v="papa_pastusa"/>
    <s v="papa_criolla"/>
    <s v="cafe"/>
    <m/>
    <s v="papa_pastusa papa_criolla cafe"/>
  </r>
  <r>
    <x v="22"/>
    <s v="A1128"/>
    <s v="cafe"/>
    <m/>
    <m/>
    <m/>
    <s v="cafe"/>
  </r>
  <r>
    <x v="22"/>
    <s v="A1129"/>
    <s v="avicultura_postura"/>
    <s v="cafe"/>
    <m/>
    <m/>
    <s v="avicultura_postura cafe"/>
  </r>
  <r>
    <x v="22"/>
    <s v="A1130"/>
    <s v="porcicultura_cria"/>
    <s v="cafe"/>
    <m/>
    <m/>
    <s v="porcicultura_cria cafe"/>
  </r>
  <r>
    <x v="23"/>
    <s v="A1131"/>
    <s v="cafe"/>
    <m/>
    <m/>
    <m/>
    <s v="cafe"/>
  </r>
  <r>
    <x v="23"/>
    <s v="A1132"/>
    <s v="avicultura_postura"/>
    <s v="cafe"/>
    <m/>
    <m/>
    <s v="avicultura_postura cafe"/>
  </r>
  <r>
    <x v="23"/>
    <s v="A1133"/>
    <s v="porcicultura_cria"/>
    <s v="cafe"/>
    <m/>
    <m/>
    <s v="porcicultura_cria cafe"/>
  </r>
  <r>
    <x v="24"/>
    <s v="A1134"/>
    <s v="cafe"/>
    <m/>
    <m/>
    <m/>
    <s v="cafe"/>
  </r>
  <r>
    <x v="24"/>
    <s v="A1135"/>
    <s v="avicultura_postura"/>
    <s v="cafe"/>
    <m/>
    <m/>
    <s v="avicultura_postura cafe"/>
  </r>
  <r>
    <x v="24"/>
    <s v="A1136"/>
    <s v="porcicultura_cria"/>
    <s v="cafe"/>
    <m/>
    <m/>
    <s v="porcicultura_cria cafe"/>
  </r>
  <r>
    <x v="25"/>
    <m/>
    <m/>
    <m/>
    <m/>
    <m/>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E680B2F5-E6B1-41B6-BA2B-E647220826F6}" name="Tabla dinámica1" cacheId="3035" applyNumberFormats="0" applyBorderFormats="0" applyFontFormats="0" applyPatternFormats="0" applyAlignmentFormats="0" applyWidthHeightFormats="1" dataCaption="Valores" updatedVersion="8" minRefreshableVersion="3" useAutoFormatting="1" itemPrintTitles="1" createdVersion="8" indent="0" compact="0" compactData="0" multipleFieldFilters="0">
  <location ref="A2:B29" firstHeaderRow="1" firstDataRow="1" firstDataCol="1"/>
  <pivotFields count="7">
    <pivotField axis="axisRow" compact="0" outline="0" showAll="0">
      <items count="27">
        <item x="0"/>
        <item x="1"/>
        <item x="2"/>
        <item x="3"/>
        <item x="4"/>
        <item x="5"/>
        <item x="6"/>
        <item x="7"/>
        <item x="8"/>
        <item x="9"/>
        <item x="10"/>
        <item x="11"/>
        <item x="12"/>
        <item x="13"/>
        <item x="14"/>
        <item x="15"/>
        <item x="16"/>
        <item x="17"/>
        <item x="18"/>
        <item x="19"/>
        <item x="20"/>
        <item x="21"/>
        <item x="22"/>
        <item x="23"/>
        <item x="24"/>
        <item x="25"/>
        <item t="default"/>
      </items>
    </pivotField>
    <pivotField dataField="1" compact="0" outline="0" showAll="0"/>
    <pivotField compact="0" outline="0" showAll="0"/>
    <pivotField compact="0" outline="0" showAll="0"/>
    <pivotField compact="0" outline="0" showAll="0"/>
    <pivotField compact="0" outline="0" showAll="0"/>
    <pivotField compact="0" outline="0" showAll="0"/>
  </pivotFields>
  <rowFields count="1">
    <field x="0"/>
  </rowFields>
  <rowItems count="27">
    <i>
      <x/>
    </i>
    <i>
      <x v="1"/>
    </i>
    <i>
      <x v="2"/>
    </i>
    <i>
      <x v="3"/>
    </i>
    <i>
      <x v="4"/>
    </i>
    <i>
      <x v="5"/>
    </i>
    <i>
      <x v="6"/>
    </i>
    <i>
      <x v="7"/>
    </i>
    <i>
      <x v="8"/>
    </i>
    <i>
      <x v="9"/>
    </i>
    <i>
      <x v="10"/>
    </i>
    <i>
      <x v="11"/>
    </i>
    <i>
      <x v="12"/>
    </i>
    <i>
      <x v="13"/>
    </i>
    <i>
      <x v="14"/>
    </i>
    <i>
      <x v="15"/>
    </i>
    <i>
      <x v="16"/>
    </i>
    <i>
      <x v="17"/>
    </i>
    <i>
      <x v="18"/>
    </i>
    <i>
      <x v="19"/>
    </i>
    <i>
      <x v="20"/>
    </i>
    <i>
      <x v="21"/>
    </i>
    <i>
      <x v="22"/>
    </i>
    <i>
      <x v="23"/>
    </i>
    <i>
      <x v="24"/>
    </i>
    <i>
      <x v="25"/>
    </i>
    <i t="grand">
      <x/>
    </i>
  </rowItems>
  <colItems count="1">
    <i/>
  </colItems>
  <dataFields count="1">
    <dataField name="Cuenta de ID_Sistema" fld="1"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readedComments/threadedComment1.xml><?xml version="1.0" encoding="utf-8"?>
<ThreadedComments xmlns="http://schemas.microsoft.com/office/spreadsheetml/2018/threadedcomments" xmlns:x="http://schemas.openxmlformats.org/spreadsheetml/2006/main">
  <threadedComment ref="J1" dT="2025-10-30T20:05:02.50" personId="{7A086FA2-E48E-47ED-9520-231827051B29}" id="{5C25FCB1-3D51-4D2A-BE88-2559066735BB}">
    <text>@Juan Manuel Buritica Espitia @David Gonzalez Cardona los colores de las convenciones no corresponden, por favor verificar y ajustar</text>
    <mentions>
      <mention mentionpersonId="{4F78DBB0-13A5-429E-B663-68D933A85C04}" mentionId="{5540CF31-8FA1-4064-91A0-91B5A5CD9B7B}" startIndex="0" length="29"/>
      <mention mentionpersonId="{73A846FB-F51A-4151-BC3A-EFD112C0B89A}" mentionId="{B633D907-5CD0-496D-8C05-A8B2194C2C83}" startIndex="30" length="23"/>
    </mentions>
  </threadedComment>
  <threadedComment ref="J1" dT="2025-10-30T23:33:06.01" personId="{0A2ADF39-F3D2-4FBE-AF4A-BB3F47506BB2}" id="{FAA7B750-4A6D-48E4-B174-452D40DDE64E}" parentId="{5C25FCB1-3D51-4D2A-BE88-2559066735BB}">
    <text>ajustado verdes*</text>
  </threadedComment>
</ThreadedComments>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12.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2.xml.rels><?xml version="1.0" encoding="UTF-8" standalone="yes"?>
<Relationships xmlns="http://schemas.openxmlformats.org/package/2006/relationships"><Relationship Id="rId3" Type="http://schemas.microsoft.com/office/2017/10/relationships/threadedComment" Target="../threadedComments/threadedComment1.xml"/><Relationship Id="rId2" Type="http://schemas.openxmlformats.org/officeDocument/2006/relationships/comments" Target="../comments1.xml"/><Relationship Id="rId1" Type="http://schemas.openxmlformats.org/officeDocument/2006/relationships/vmlDrawing" Target="../drawings/vmlDrawing1.vml"/><Relationship Id="rId4" Type="http://schemas.microsoft.com/office/2019/04/relationships/documenttask" Target="../documenttasks/documenttask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C05B45-C682-4254-BD4E-A34F1F7BD86F}">
  <dimension ref="A1:G40"/>
  <sheetViews>
    <sheetView topLeftCell="D2" workbookViewId="0">
      <selection activeCell="L1" sqref="L1"/>
    </sheetView>
  </sheetViews>
  <sheetFormatPr defaultRowHeight="15"/>
  <cols>
    <col min="1" max="2" width="9.140625" style="85"/>
    <col min="3" max="3" width="15.42578125" style="85" customWidth="1"/>
    <col min="4" max="4" width="61.7109375" style="85" customWidth="1"/>
  </cols>
  <sheetData>
    <row r="1" spans="1:7" ht="45.75">
      <c r="A1" s="73" t="s">
        <v>0</v>
      </c>
      <c r="B1" s="73" t="s">
        <v>1</v>
      </c>
      <c r="C1" s="73" t="s">
        <v>2</v>
      </c>
      <c r="D1" s="73" t="s">
        <v>3</v>
      </c>
      <c r="E1" s="73" t="s">
        <v>4</v>
      </c>
      <c r="F1" s="73" t="s">
        <v>5</v>
      </c>
      <c r="G1" s="73" t="s">
        <v>6</v>
      </c>
    </row>
    <row r="2" spans="1:7" ht="91.5">
      <c r="A2" s="74">
        <v>1</v>
      </c>
      <c r="B2" s="95" t="s">
        <v>7</v>
      </c>
      <c r="C2" s="77" t="s">
        <v>8</v>
      </c>
      <c r="D2" s="74" t="s">
        <v>9</v>
      </c>
      <c r="E2" s="74">
        <v>1</v>
      </c>
      <c r="F2" s="75">
        <v>113.2704</v>
      </c>
      <c r="G2" s="76">
        <v>0.14729999999999999</v>
      </c>
    </row>
    <row r="3" spans="1:7" ht="106.5">
      <c r="A3" s="74">
        <v>2</v>
      </c>
      <c r="B3" s="95" t="s">
        <v>7</v>
      </c>
      <c r="C3" s="77" t="s">
        <v>10</v>
      </c>
      <c r="D3" s="74" t="s">
        <v>11</v>
      </c>
      <c r="E3" s="74">
        <v>2</v>
      </c>
      <c r="F3" s="75">
        <v>4.0180999999999996</v>
      </c>
      <c r="G3" s="76">
        <v>5.1999999999999998E-3</v>
      </c>
    </row>
    <row r="4" spans="1:7" ht="106.5">
      <c r="A4" s="74">
        <v>3</v>
      </c>
      <c r="B4" s="78" t="s">
        <v>12</v>
      </c>
      <c r="C4" s="78" t="s">
        <v>13</v>
      </c>
      <c r="D4" s="74" t="s">
        <v>14</v>
      </c>
      <c r="E4" s="74">
        <v>2</v>
      </c>
      <c r="F4" s="75">
        <v>310.70890000000003</v>
      </c>
      <c r="G4" s="76">
        <v>0.40410000000000001</v>
      </c>
    </row>
    <row r="5" spans="1:7" ht="106.5">
      <c r="A5" s="74">
        <v>4</v>
      </c>
      <c r="B5" s="96" t="s">
        <v>15</v>
      </c>
      <c r="C5" s="79" t="s">
        <v>16</v>
      </c>
      <c r="D5" s="74" t="s">
        <v>17</v>
      </c>
      <c r="E5" s="74">
        <v>1</v>
      </c>
      <c r="F5" s="75">
        <v>322.4006</v>
      </c>
      <c r="G5" s="76">
        <v>0.41930000000000001</v>
      </c>
    </row>
    <row r="6" spans="1:7" ht="106.5">
      <c r="A6" s="74">
        <v>5</v>
      </c>
      <c r="B6" s="96" t="s">
        <v>15</v>
      </c>
      <c r="C6" s="79" t="s">
        <v>18</v>
      </c>
      <c r="D6" s="74" t="s">
        <v>19</v>
      </c>
      <c r="E6" s="74">
        <v>4</v>
      </c>
      <c r="F6" s="75">
        <v>701.69770000000005</v>
      </c>
      <c r="G6" s="76">
        <v>0.91249999999999998</v>
      </c>
    </row>
    <row r="7" spans="1:7" ht="106.5">
      <c r="A7" s="74">
        <v>6</v>
      </c>
      <c r="B7" s="96" t="s">
        <v>15</v>
      </c>
      <c r="C7" s="79" t="s">
        <v>20</v>
      </c>
      <c r="D7" s="74" t="s">
        <v>21</v>
      </c>
      <c r="E7" s="74">
        <v>1</v>
      </c>
      <c r="F7" s="75">
        <v>92.196899999999999</v>
      </c>
      <c r="G7" s="76">
        <v>0.11990000000000001</v>
      </c>
    </row>
    <row r="8" spans="1:7" ht="106.5">
      <c r="A8" s="74">
        <v>7</v>
      </c>
      <c r="B8" s="96" t="s">
        <v>15</v>
      </c>
      <c r="C8" s="79" t="s">
        <v>22</v>
      </c>
      <c r="D8" s="74" t="s">
        <v>23</v>
      </c>
      <c r="E8" s="74">
        <v>6</v>
      </c>
      <c r="F8" s="75">
        <v>2734.7779999999998</v>
      </c>
      <c r="G8" s="76">
        <v>3.5565000000000002</v>
      </c>
    </row>
    <row r="9" spans="1:7" ht="106.5">
      <c r="A9" s="74">
        <v>8</v>
      </c>
      <c r="B9" s="80" t="s">
        <v>24</v>
      </c>
      <c r="C9" s="80" t="s">
        <v>25</v>
      </c>
      <c r="D9" s="74" t="s">
        <v>21</v>
      </c>
      <c r="E9" s="74">
        <v>4</v>
      </c>
      <c r="F9" s="75">
        <v>1659.3819000000001</v>
      </c>
      <c r="G9" s="76">
        <v>2.1579999999999999</v>
      </c>
    </row>
    <row r="10" spans="1:7" ht="106.5">
      <c r="A10" s="74">
        <v>9</v>
      </c>
      <c r="B10" s="97" t="s">
        <v>26</v>
      </c>
      <c r="C10" s="81" t="s">
        <v>27</v>
      </c>
      <c r="D10" s="74" t="s">
        <v>28</v>
      </c>
      <c r="E10" s="74">
        <v>4</v>
      </c>
      <c r="F10" s="75">
        <v>2905.2582000000002</v>
      </c>
      <c r="G10" s="76">
        <v>3.7782</v>
      </c>
    </row>
    <row r="11" spans="1:7" ht="106.5">
      <c r="A11" s="74">
        <v>10</v>
      </c>
      <c r="B11" s="97" t="s">
        <v>26</v>
      </c>
      <c r="C11" s="81" t="s">
        <v>29</v>
      </c>
      <c r="D11" s="74" t="s">
        <v>30</v>
      </c>
      <c r="E11" s="74">
        <v>16</v>
      </c>
      <c r="F11" s="75">
        <v>2452.2939000000001</v>
      </c>
      <c r="G11" s="76">
        <v>3.1892</v>
      </c>
    </row>
    <row r="12" spans="1:7" ht="106.5">
      <c r="A12" s="74">
        <v>11</v>
      </c>
      <c r="B12" s="97" t="s">
        <v>26</v>
      </c>
      <c r="C12" s="81" t="s">
        <v>31</v>
      </c>
      <c r="D12" s="74" t="s">
        <v>32</v>
      </c>
      <c r="E12" s="74">
        <v>15</v>
      </c>
      <c r="F12" s="75">
        <v>9726.1139000000003</v>
      </c>
      <c r="G12" s="76">
        <v>12.6486</v>
      </c>
    </row>
    <row r="13" spans="1:7" ht="106.5">
      <c r="A13" s="74">
        <v>12</v>
      </c>
      <c r="B13" s="97" t="s">
        <v>26</v>
      </c>
      <c r="C13" s="81" t="s">
        <v>33</v>
      </c>
      <c r="D13" s="74" t="s">
        <v>34</v>
      </c>
      <c r="E13" s="74">
        <v>1</v>
      </c>
      <c r="F13" s="75">
        <v>29.8371</v>
      </c>
      <c r="G13" s="76">
        <v>3.8800000000000001E-2</v>
      </c>
    </row>
    <row r="14" spans="1:7" ht="121.5">
      <c r="A14" s="74">
        <v>13</v>
      </c>
      <c r="B14" s="97" t="s">
        <v>26</v>
      </c>
      <c r="C14" s="81" t="s">
        <v>35</v>
      </c>
      <c r="D14" s="74" t="s">
        <v>36</v>
      </c>
      <c r="E14" s="74">
        <v>13</v>
      </c>
      <c r="F14" s="75">
        <v>11151.3727</v>
      </c>
      <c r="G14" s="76">
        <v>14.5022</v>
      </c>
    </row>
    <row r="15" spans="1:7" ht="106.5">
      <c r="A15" s="74">
        <v>14</v>
      </c>
      <c r="B15" s="98" t="s">
        <v>37</v>
      </c>
      <c r="C15" s="82" t="s">
        <v>38</v>
      </c>
      <c r="D15" s="74" t="s">
        <v>39</v>
      </c>
      <c r="E15" s="74">
        <v>16</v>
      </c>
      <c r="F15" s="75">
        <v>956.46979999999996</v>
      </c>
      <c r="G15" s="76">
        <v>1.2439</v>
      </c>
    </row>
    <row r="16" spans="1:7" ht="121.5">
      <c r="A16" s="74">
        <v>15</v>
      </c>
      <c r="B16" s="98" t="s">
        <v>37</v>
      </c>
      <c r="C16" s="82" t="s">
        <v>40</v>
      </c>
      <c r="D16" s="74" t="s">
        <v>41</v>
      </c>
      <c r="E16" s="74">
        <v>1</v>
      </c>
      <c r="F16" s="75">
        <v>314.51909999999998</v>
      </c>
      <c r="G16" s="76">
        <v>0.40899999999999997</v>
      </c>
    </row>
    <row r="17" spans="1:7" ht="106.5">
      <c r="A17" s="74">
        <v>16</v>
      </c>
      <c r="B17" s="98" t="s">
        <v>37</v>
      </c>
      <c r="C17" s="82" t="s">
        <v>42</v>
      </c>
      <c r="D17" s="74" t="s">
        <v>43</v>
      </c>
      <c r="E17" s="74">
        <v>7</v>
      </c>
      <c r="F17" s="75">
        <v>814.55859999999996</v>
      </c>
      <c r="G17" s="76">
        <v>1.0592999999999999</v>
      </c>
    </row>
    <row r="18" spans="1:7" ht="106.5">
      <c r="A18" s="74">
        <v>17</v>
      </c>
      <c r="B18" s="98" t="s">
        <v>37</v>
      </c>
      <c r="C18" s="82" t="s">
        <v>44</v>
      </c>
      <c r="D18" s="74" t="s">
        <v>45</v>
      </c>
      <c r="E18" s="74">
        <v>5</v>
      </c>
      <c r="F18" s="75">
        <v>11493.136</v>
      </c>
      <c r="G18" s="76">
        <v>14.9466</v>
      </c>
    </row>
    <row r="19" spans="1:7" ht="121.5">
      <c r="A19" s="74">
        <v>18</v>
      </c>
      <c r="B19" s="98" t="s">
        <v>37</v>
      </c>
      <c r="C19" s="82" t="s">
        <v>46</v>
      </c>
      <c r="D19" s="74" t="s">
        <v>47</v>
      </c>
      <c r="E19" s="74">
        <v>5</v>
      </c>
      <c r="F19" s="75">
        <v>1131.3939</v>
      </c>
      <c r="G19" s="76">
        <v>1.4714</v>
      </c>
    </row>
    <row r="20" spans="1:7" ht="106.5">
      <c r="A20" s="74">
        <v>19</v>
      </c>
      <c r="B20" s="98" t="s">
        <v>37</v>
      </c>
      <c r="C20" s="82" t="s">
        <v>48</v>
      </c>
      <c r="D20" s="74" t="s">
        <v>49</v>
      </c>
      <c r="E20" s="74">
        <v>1</v>
      </c>
      <c r="F20" s="75">
        <v>382.36329999999998</v>
      </c>
      <c r="G20" s="76">
        <v>0.49730000000000002</v>
      </c>
    </row>
    <row r="21" spans="1:7" ht="121.5">
      <c r="A21" s="74">
        <v>20</v>
      </c>
      <c r="B21" s="98" t="s">
        <v>37</v>
      </c>
      <c r="C21" s="82" t="s">
        <v>50</v>
      </c>
      <c r="D21" s="74" t="s">
        <v>51</v>
      </c>
      <c r="E21" s="74">
        <v>8</v>
      </c>
      <c r="F21" s="75">
        <v>316.93040000000002</v>
      </c>
      <c r="G21" s="76">
        <v>0.41220000000000001</v>
      </c>
    </row>
    <row r="22" spans="1:7" ht="106.5">
      <c r="A22" s="74">
        <v>21</v>
      </c>
      <c r="B22" s="99" t="s">
        <v>52</v>
      </c>
      <c r="C22" s="83" t="s">
        <v>53</v>
      </c>
      <c r="D22" s="74" t="s">
        <v>54</v>
      </c>
      <c r="E22" s="74">
        <v>2</v>
      </c>
      <c r="F22" s="75">
        <v>68.810400000000001</v>
      </c>
      <c r="G22" s="76">
        <v>8.9499999999999996E-2</v>
      </c>
    </row>
    <row r="23" spans="1:7" ht="121.5">
      <c r="A23" s="74">
        <v>22</v>
      </c>
      <c r="B23" s="99" t="s">
        <v>52</v>
      </c>
      <c r="C23" s="83" t="s">
        <v>55</v>
      </c>
      <c r="D23" s="74" t="s">
        <v>56</v>
      </c>
      <c r="E23" s="74">
        <v>1</v>
      </c>
      <c r="F23" s="75">
        <v>61.428400000000003</v>
      </c>
      <c r="G23" s="76">
        <v>7.9899999999999999E-2</v>
      </c>
    </row>
    <row r="24" spans="1:7" ht="106.5">
      <c r="A24" s="74">
        <v>23</v>
      </c>
      <c r="B24" s="99" t="s">
        <v>52</v>
      </c>
      <c r="C24" s="83" t="s">
        <v>57</v>
      </c>
      <c r="D24" s="74" t="s">
        <v>58</v>
      </c>
      <c r="E24" s="74">
        <v>8</v>
      </c>
      <c r="F24" s="75">
        <v>9172.9496999999992</v>
      </c>
      <c r="G24" s="76">
        <v>11.9293</v>
      </c>
    </row>
    <row r="25" spans="1:7" ht="106.5">
      <c r="A25" s="74">
        <v>24</v>
      </c>
      <c r="B25" s="99" t="s">
        <v>52</v>
      </c>
      <c r="C25" s="83" t="s">
        <v>59</v>
      </c>
      <c r="D25" s="74" t="s">
        <v>60</v>
      </c>
      <c r="E25" s="74">
        <v>1</v>
      </c>
      <c r="F25" s="75">
        <v>175.65299999999999</v>
      </c>
      <c r="G25" s="76">
        <v>0.22839999999999999</v>
      </c>
    </row>
    <row r="26" spans="1:7" ht="106.5">
      <c r="A26" s="74">
        <v>25</v>
      </c>
      <c r="B26" s="99" t="s">
        <v>52</v>
      </c>
      <c r="C26" s="83" t="s">
        <v>61</v>
      </c>
      <c r="D26" s="74" t="s">
        <v>62</v>
      </c>
      <c r="E26" s="74">
        <v>1</v>
      </c>
      <c r="F26" s="75">
        <v>0.58020000000000005</v>
      </c>
      <c r="G26" s="76">
        <v>8.0000000000000004E-4</v>
      </c>
    </row>
    <row r="27" spans="1:7" ht="121.5">
      <c r="A27" s="74">
        <v>26</v>
      </c>
      <c r="B27" s="99" t="s">
        <v>52</v>
      </c>
      <c r="C27" s="83" t="s">
        <v>63</v>
      </c>
      <c r="D27" s="74" t="s">
        <v>64</v>
      </c>
      <c r="E27" s="74">
        <v>5</v>
      </c>
      <c r="F27" s="75">
        <v>497.9443</v>
      </c>
      <c r="G27" s="76">
        <v>0.64759999999999995</v>
      </c>
    </row>
    <row r="28" spans="1:7" ht="106.5">
      <c r="A28" s="74">
        <v>27</v>
      </c>
      <c r="B28" s="99" t="s">
        <v>52</v>
      </c>
      <c r="C28" s="83" t="s">
        <v>65</v>
      </c>
      <c r="D28" s="74" t="s">
        <v>66</v>
      </c>
      <c r="E28" s="74">
        <v>1</v>
      </c>
      <c r="F28" s="75">
        <v>3.0105</v>
      </c>
      <c r="G28" s="76">
        <v>3.8999999999999998E-3</v>
      </c>
    </row>
    <row r="29" spans="1:7" ht="121.5">
      <c r="A29" s="74">
        <v>28</v>
      </c>
      <c r="B29" s="99" t="s">
        <v>52</v>
      </c>
      <c r="C29" s="83" t="s">
        <v>67</v>
      </c>
      <c r="D29" s="74" t="s">
        <v>68</v>
      </c>
      <c r="E29" s="74">
        <v>9</v>
      </c>
      <c r="F29" s="75">
        <v>3033.4000999999998</v>
      </c>
      <c r="G29" s="76">
        <v>3.9449000000000001</v>
      </c>
    </row>
    <row r="30" spans="1:7" ht="106.5">
      <c r="A30" s="74">
        <v>29</v>
      </c>
      <c r="B30" s="94" t="s">
        <v>69</v>
      </c>
      <c r="C30" s="84" t="s">
        <v>70</v>
      </c>
      <c r="D30" s="74" t="s">
        <v>71</v>
      </c>
      <c r="E30" s="74">
        <v>18</v>
      </c>
      <c r="F30" s="75">
        <v>3427.4259000000002</v>
      </c>
      <c r="G30" s="76">
        <v>4.4573</v>
      </c>
    </row>
    <row r="31" spans="1:7" ht="121.5">
      <c r="A31" s="74">
        <v>30</v>
      </c>
      <c r="B31" s="94" t="s">
        <v>69</v>
      </c>
      <c r="C31" s="84" t="s">
        <v>72</v>
      </c>
      <c r="D31" s="74" t="s">
        <v>73</v>
      </c>
      <c r="E31" s="74">
        <v>1</v>
      </c>
      <c r="F31" s="75">
        <v>20.658300000000001</v>
      </c>
      <c r="G31" s="76">
        <v>2.69E-2</v>
      </c>
    </row>
    <row r="32" spans="1:7" ht="106.5">
      <c r="A32" s="74">
        <v>31</v>
      </c>
      <c r="B32" s="94" t="s">
        <v>69</v>
      </c>
      <c r="C32" s="84" t="s">
        <v>74</v>
      </c>
      <c r="D32" s="74" t="s">
        <v>75</v>
      </c>
      <c r="E32" s="74">
        <v>19</v>
      </c>
      <c r="F32" s="75">
        <v>5812.1777000000002</v>
      </c>
      <c r="G32" s="76">
        <v>7.5586000000000002</v>
      </c>
    </row>
    <row r="33" spans="1:7" ht="106.5">
      <c r="A33" s="74">
        <v>32</v>
      </c>
      <c r="B33" s="94" t="s">
        <v>69</v>
      </c>
      <c r="C33" s="84" t="s">
        <v>76</v>
      </c>
      <c r="D33" s="74" t="s">
        <v>77</v>
      </c>
      <c r="E33" s="74">
        <v>1</v>
      </c>
      <c r="F33" s="75">
        <v>72.968900000000005</v>
      </c>
      <c r="G33" s="76">
        <v>9.4899999999999998E-2</v>
      </c>
    </row>
    <row r="34" spans="1:7" ht="106.5">
      <c r="A34" s="74">
        <v>33</v>
      </c>
      <c r="B34" s="94" t="s">
        <v>69</v>
      </c>
      <c r="C34" s="84" t="s">
        <v>78</v>
      </c>
      <c r="D34" s="74" t="s">
        <v>79</v>
      </c>
      <c r="E34" s="74">
        <v>3</v>
      </c>
      <c r="F34" s="75">
        <v>1207.6907000000001</v>
      </c>
      <c r="G34" s="76">
        <v>1.5706</v>
      </c>
    </row>
    <row r="35" spans="1:7" ht="137.25">
      <c r="A35" s="74">
        <v>34</v>
      </c>
      <c r="B35" s="94" t="s">
        <v>69</v>
      </c>
      <c r="C35" s="84" t="s">
        <v>80</v>
      </c>
      <c r="D35" s="74" t="s">
        <v>81</v>
      </c>
      <c r="E35" s="74">
        <v>4</v>
      </c>
      <c r="F35" s="75">
        <v>1059.6904</v>
      </c>
      <c r="G35" s="76">
        <v>1.3781000000000001</v>
      </c>
    </row>
    <row r="36" spans="1:7" ht="121.5">
      <c r="A36" s="74">
        <v>35</v>
      </c>
      <c r="B36" s="94" t="s">
        <v>69</v>
      </c>
      <c r="C36" s="84" t="s">
        <v>82</v>
      </c>
      <c r="D36" s="74" t="s">
        <v>83</v>
      </c>
      <c r="E36" s="74">
        <v>11</v>
      </c>
      <c r="F36" s="75">
        <v>4224.5905000000002</v>
      </c>
      <c r="G36" s="76">
        <v>5.4939999999999998</v>
      </c>
    </row>
    <row r="37" spans="1:7" ht="121.5">
      <c r="A37" s="74">
        <v>36</v>
      </c>
      <c r="B37" s="94" t="s">
        <v>69</v>
      </c>
      <c r="C37" s="84" t="s">
        <v>84</v>
      </c>
      <c r="D37" s="74" t="s">
        <v>85</v>
      </c>
      <c r="E37" s="74">
        <v>3</v>
      </c>
      <c r="F37" s="75">
        <v>101.9143</v>
      </c>
      <c r="G37" s="76">
        <v>0.13250000000000001</v>
      </c>
    </row>
    <row r="38" spans="1:7" ht="137.25">
      <c r="A38" s="74">
        <v>37</v>
      </c>
      <c r="B38" s="94" t="s">
        <v>69</v>
      </c>
      <c r="C38" s="84" t="s">
        <v>86</v>
      </c>
      <c r="D38" s="74" t="s">
        <v>87</v>
      </c>
      <c r="E38" s="74">
        <v>3</v>
      </c>
      <c r="F38" s="75">
        <v>150.5377</v>
      </c>
      <c r="G38" s="76">
        <v>0.1958</v>
      </c>
    </row>
    <row r="39" spans="1:7" ht="121.5">
      <c r="A39" s="74">
        <v>38</v>
      </c>
      <c r="B39" s="94" t="s">
        <v>69</v>
      </c>
      <c r="C39" s="84" t="s">
        <v>88</v>
      </c>
      <c r="D39" s="74" t="s">
        <v>89</v>
      </c>
      <c r="E39" s="74">
        <v>3</v>
      </c>
      <c r="F39" s="75">
        <v>141.77529999999999</v>
      </c>
      <c r="G39" s="76">
        <v>0.18440000000000001</v>
      </c>
    </row>
    <row r="40" spans="1:7" ht="121.5">
      <c r="A40" s="74">
        <v>39</v>
      </c>
      <c r="B40" s="94" t="s">
        <v>69</v>
      </c>
      <c r="C40" s="84" t="s">
        <v>90</v>
      </c>
      <c r="D40" s="74" t="s">
        <v>91</v>
      </c>
      <c r="E40" s="74">
        <v>1</v>
      </c>
      <c r="F40" s="75">
        <v>48.641500000000001</v>
      </c>
      <c r="G40" s="76">
        <v>6.3299999999999995E-2</v>
      </c>
    </row>
  </sheetData>
  <mergeCells count="6">
    <mergeCell ref="B30:B40"/>
    <mergeCell ref="B2:B3"/>
    <mergeCell ref="B5:B8"/>
    <mergeCell ref="B10:B14"/>
    <mergeCell ref="B15:B21"/>
    <mergeCell ref="B22:B29"/>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D41"/>
  <sheetViews>
    <sheetView topLeftCell="A36" workbookViewId="0">
      <selection activeCell="A3" sqref="A3:A41"/>
    </sheetView>
  </sheetViews>
  <sheetFormatPr defaultColWidth="11.42578125" defaultRowHeight="14.45"/>
  <cols>
    <col min="4" max="4" width="20.7109375" customWidth="1"/>
  </cols>
  <sheetData>
    <row r="1" spans="1:4" ht="48" customHeight="1">
      <c r="A1" s="102" t="s">
        <v>1498</v>
      </c>
      <c r="B1" s="102" t="s">
        <v>1511</v>
      </c>
      <c r="C1" s="102"/>
      <c r="D1" s="102"/>
    </row>
    <row r="2" spans="1:4">
      <c r="A2" s="102" t="s">
        <v>1500</v>
      </c>
      <c r="B2" s="1" t="s">
        <v>1501</v>
      </c>
      <c r="C2" s="1" t="s">
        <v>1502</v>
      </c>
      <c r="D2" s="1" t="s">
        <v>1503</v>
      </c>
    </row>
    <row r="3" spans="1:4">
      <c r="A3" s="3" t="s">
        <v>8</v>
      </c>
      <c r="B3" s="2">
        <v>5.5061</v>
      </c>
      <c r="C3" s="2">
        <v>14.8287</v>
      </c>
      <c r="D3" s="2"/>
    </row>
    <row r="4" spans="1:4">
      <c r="A4" s="3" t="s">
        <v>10</v>
      </c>
      <c r="B4" s="2">
        <v>6.1969000000000003</v>
      </c>
      <c r="C4" s="2">
        <v>13.337</v>
      </c>
      <c r="D4" s="2"/>
    </row>
    <row r="5" spans="1:4">
      <c r="A5" s="4" t="s">
        <v>13</v>
      </c>
      <c r="B5" s="2">
        <v>5.4527999999999999</v>
      </c>
      <c r="C5" s="2">
        <v>13.1898</v>
      </c>
      <c r="D5" s="2"/>
    </row>
    <row r="6" spans="1:4">
      <c r="A6" s="5" t="s">
        <v>16</v>
      </c>
      <c r="B6" s="2"/>
      <c r="C6" s="2"/>
      <c r="D6" s="2" t="s">
        <v>1504</v>
      </c>
    </row>
    <row r="7" spans="1:4">
      <c r="A7" s="5" t="s">
        <v>18</v>
      </c>
      <c r="B7" s="2"/>
      <c r="C7" s="2"/>
      <c r="D7" s="2" t="s">
        <v>1504</v>
      </c>
    </row>
    <row r="8" spans="1:4">
      <c r="A8" s="5" t="s">
        <v>20</v>
      </c>
      <c r="B8" s="2">
        <v>5.7988999999999997</v>
      </c>
      <c r="C8" s="2">
        <v>13.204000000000001</v>
      </c>
      <c r="D8" s="2"/>
    </row>
    <row r="9" spans="1:4">
      <c r="A9" s="5" t="s">
        <v>22</v>
      </c>
      <c r="B9" s="2">
        <v>6.3962000000000003</v>
      </c>
      <c r="C9" s="2">
        <v>15.5318</v>
      </c>
      <c r="D9" s="2"/>
    </row>
    <row r="10" spans="1:4">
      <c r="A10" s="6" t="s">
        <v>25</v>
      </c>
      <c r="B10" s="2">
        <v>9.6212</v>
      </c>
      <c r="C10" s="2">
        <v>21.119900000000001</v>
      </c>
      <c r="D10" s="2"/>
    </row>
    <row r="11" spans="1:4" ht="23.1">
      <c r="A11" s="7" t="s">
        <v>27</v>
      </c>
      <c r="B11" s="2"/>
      <c r="C11" s="2"/>
      <c r="D11" s="2" t="s">
        <v>1505</v>
      </c>
    </row>
    <row r="12" spans="1:4">
      <c r="A12" s="7" t="s">
        <v>29</v>
      </c>
      <c r="B12" s="2">
        <v>9.5831999999999997</v>
      </c>
      <c r="C12" s="2">
        <v>21.067499999999999</v>
      </c>
      <c r="D12" s="2"/>
    </row>
    <row r="13" spans="1:4">
      <c r="A13" s="7" t="s">
        <v>31</v>
      </c>
      <c r="B13" s="2">
        <v>7.5542999999999996</v>
      </c>
      <c r="C13" s="2">
        <v>17.3004</v>
      </c>
      <c r="D13" s="2"/>
    </row>
    <row r="14" spans="1:4">
      <c r="A14" s="7" t="s">
        <v>33</v>
      </c>
      <c r="B14" s="2"/>
      <c r="C14" s="2"/>
      <c r="D14" s="2" t="s">
        <v>1504</v>
      </c>
    </row>
    <row r="15" spans="1:4">
      <c r="A15" s="7" t="s">
        <v>35</v>
      </c>
      <c r="B15" s="2">
        <v>6.3990999999999998</v>
      </c>
      <c r="C15" s="2">
        <v>14.5861</v>
      </c>
      <c r="D15" s="2"/>
    </row>
    <row r="16" spans="1:4">
      <c r="A16" s="8" t="s">
        <v>38</v>
      </c>
      <c r="B16" s="2"/>
      <c r="C16" s="2"/>
      <c r="D16" s="2" t="s">
        <v>1504</v>
      </c>
    </row>
    <row r="17" spans="1:4">
      <c r="A17" s="8" t="s">
        <v>40</v>
      </c>
      <c r="B17" s="2"/>
      <c r="C17" s="2"/>
      <c r="D17" s="2" t="s">
        <v>1504</v>
      </c>
    </row>
    <row r="18" spans="1:4">
      <c r="A18" s="8" t="s">
        <v>42</v>
      </c>
      <c r="B18" s="2"/>
      <c r="C18" s="2"/>
      <c r="D18" s="2" t="s">
        <v>1504</v>
      </c>
    </row>
    <row r="19" spans="1:4">
      <c r="A19" s="8" t="s">
        <v>44</v>
      </c>
      <c r="B19" s="2">
        <v>10.4626</v>
      </c>
      <c r="C19" s="2">
        <v>22.170999999999999</v>
      </c>
      <c r="D19" s="2"/>
    </row>
    <row r="20" spans="1:4">
      <c r="A20" s="8" t="s">
        <v>46</v>
      </c>
      <c r="B20" s="2">
        <v>11.951499999999999</v>
      </c>
      <c r="C20" s="2">
        <v>21.3703</v>
      </c>
      <c r="D20" s="2"/>
    </row>
    <row r="21" spans="1:4">
      <c r="A21" s="8" t="s">
        <v>48</v>
      </c>
      <c r="B21" s="2">
        <v>7.2676999999999996</v>
      </c>
      <c r="C21" s="2">
        <v>15.0113</v>
      </c>
      <c r="D21" s="2"/>
    </row>
    <row r="22" spans="1:4">
      <c r="A22" s="8" t="s">
        <v>50</v>
      </c>
      <c r="B22" s="2">
        <v>5.3859000000000004</v>
      </c>
      <c r="C22" s="2">
        <v>15.501799999999999</v>
      </c>
      <c r="D22" s="2"/>
    </row>
    <row r="23" spans="1:4">
      <c r="A23" s="9" t="s">
        <v>53</v>
      </c>
      <c r="B23" s="2"/>
      <c r="C23" s="2"/>
      <c r="D23" s="2" t="s">
        <v>1504</v>
      </c>
    </row>
    <row r="24" spans="1:4">
      <c r="A24" s="9" t="s">
        <v>55</v>
      </c>
      <c r="B24" s="2"/>
      <c r="C24" s="2"/>
      <c r="D24" s="2" t="s">
        <v>1504</v>
      </c>
    </row>
    <row r="25" spans="1:4">
      <c r="A25" s="9" t="s">
        <v>57</v>
      </c>
      <c r="B25" s="2">
        <v>15.1128</v>
      </c>
      <c r="C25" s="2">
        <v>22.631799999999998</v>
      </c>
      <c r="D25" s="2"/>
    </row>
    <row r="26" spans="1:4">
      <c r="A26" s="9" t="s">
        <v>59</v>
      </c>
      <c r="B26" s="2">
        <v>13.5473</v>
      </c>
      <c r="C26" s="2">
        <v>22.393000000000001</v>
      </c>
      <c r="D26" s="2"/>
    </row>
    <row r="27" spans="1:4" ht="23.1">
      <c r="A27" s="9" t="s">
        <v>61</v>
      </c>
      <c r="B27" s="2"/>
      <c r="C27" s="2"/>
      <c r="D27" s="2" t="s">
        <v>1505</v>
      </c>
    </row>
    <row r="28" spans="1:4">
      <c r="A28" s="9" t="s">
        <v>63</v>
      </c>
      <c r="B28" s="2">
        <v>6.0377999999999998</v>
      </c>
      <c r="C28" s="2">
        <v>6.1795</v>
      </c>
      <c r="D28" s="2"/>
    </row>
    <row r="29" spans="1:4" ht="34.5">
      <c r="A29" s="9" t="s">
        <v>65</v>
      </c>
      <c r="B29" s="2"/>
      <c r="C29" s="2"/>
      <c r="D29" s="2" t="s">
        <v>1506</v>
      </c>
    </row>
    <row r="30" spans="1:4">
      <c r="A30" s="9" t="s">
        <v>67</v>
      </c>
      <c r="B30" s="2">
        <v>6.9955999999999996</v>
      </c>
      <c r="C30" s="2">
        <v>7.2984</v>
      </c>
      <c r="D30" s="2"/>
    </row>
    <row r="31" spans="1:4">
      <c r="A31" s="10" t="s">
        <v>70</v>
      </c>
      <c r="B31" s="2"/>
      <c r="C31" s="2"/>
      <c r="D31" s="2" t="s">
        <v>1504</v>
      </c>
    </row>
    <row r="32" spans="1:4">
      <c r="A32" s="10" t="s">
        <v>72</v>
      </c>
      <c r="B32" s="2"/>
      <c r="C32" s="2"/>
      <c r="D32" s="2" t="s">
        <v>1504</v>
      </c>
    </row>
    <row r="33" spans="1:4">
      <c r="A33" s="10" t="s">
        <v>74</v>
      </c>
      <c r="B33" s="2"/>
      <c r="C33" s="2"/>
      <c r="D33" s="2" t="s">
        <v>1504</v>
      </c>
    </row>
    <row r="34" spans="1:4">
      <c r="A34" s="10" t="s">
        <v>76</v>
      </c>
      <c r="B34" s="2">
        <v>9.8469999999999995</v>
      </c>
      <c r="C34" s="2">
        <v>21.191299999999998</v>
      </c>
      <c r="D34" s="2"/>
    </row>
    <row r="35" spans="1:4">
      <c r="A35" s="10" t="s">
        <v>78</v>
      </c>
      <c r="B35" s="2">
        <v>14.8223</v>
      </c>
      <c r="C35" s="2">
        <v>21.2971</v>
      </c>
      <c r="D35" s="2"/>
    </row>
    <row r="36" spans="1:4">
      <c r="A36" s="10" t="s">
        <v>80</v>
      </c>
      <c r="B36" s="2">
        <v>9.2071000000000005</v>
      </c>
      <c r="C36" s="2">
        <v>21.1114</v>
      </c>
      <c r="D36" s="2"/>
    </row>
    <row r="37" spans="1:4">
      <c r="A37" s="10" t="s">
        <v>82</v>
      </c>
      <c r="B37" s="2">
        <v>6.9455999999999998</v>
      </c>
      <c r="C37" s="2">
        <v>16.621500000000001</v>
      </c>
      <c r="D37" s="2"/>
    </row>
    <row r="38" spans="1:4">
      <c r="A38" s="10" t="s">
        <v>84</v>
      </c>
      <c r="B38" s="2">
        <v>6.6184000000000003</v>
      </c>
      <c r="C38" s="2">
        <v>14.819699999999999</v>
      </c>
      <c r="D38" s="2"/>
    </row>
    <row r="39" spans="1:4">
      <c r="A39" s="10" t="s">
        <v>86</v>
      </c>
      <c r="B39" s="2">
        <v>8.9466000000000001</v>
      </c>
      <c r="C39" s="2">
        <v>9.2955000000000005</v>
      </c>
      <c r="D39" s="2"/>
    </row>
    <row r="40" spans="1:4">
      <c r="A40" s="10" t="s">
        <v>88</v>
      </c>
      <c r="B40" s="2">
        <v>8.5523000000000007</v>
      </c>
      <c r="C40" s="2">
        <v>8.7098999999999993</v>
      </c>
      <c r="D40" s="2"/>
    </row>
    <row r="41" spans="1:4">
      <c r="A41" s="10" t="s">
        <v>90</v>
      </c>
      <c r="B41" s="2">
        <v>6.9722</v>
      </c>
      <c r="C41" s="2">
        <v>7.0945</v>
      </c>
      <c r="D41" s="2"/>
    </row>
  </sheetData>
  <autoFilter ref="B2:D41" xr:uid="{00000000-0001-0000-0800-000000000000}"/>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4CE6D5-ECE5-4334-8F1E-ABB200756841}">
  <dimension ref="A1:J35"/>
  <sheetViews>
    <sheetView topLeftCell="A23" workbookViewId="0">
      <selection activeCell="J29" sqref="J29"/>
    </sheetView>
  </sheetViews>
  <sheetFormatPr defaultRowHeight="15"/>
  <cols>
    <col min="1" max="1" width="19.140625" customWidth="1"/>
    <col min="2" max="2" width="15.28515625" customWidth="1"/>
    <col min="3" max="3" width="18" customWidth="1"/>
    <col min="5" max="5" width="17.28515625" customWidth="1"/>
    <col min="7" max="7" width="15.42578125" customWidth="1"/>
  </cols>
  <sheetData>
    <row r="1" spans="1:8">
      <c r="A1" s="103" t="s">
        <v>1498</v>
      </c>
      <c r="B1" s="103" t="s">
        <v>1512</v>
      </c>
      <c r="C1" s="104" t="s">
        <v>1513</v>
      </c>
      <c r="D1" s="104"/>
      <c r="E1" s="104"/>
      <c r="F1" s="104"/>
      <c r="G1" s="104"/>
      <c r="H1" s="104"/>
    </row>
    <row r="2" spans="1:8" ht="33.75" customHeight="1">
      <c r="A2" s="103"/>
      <c r="B2" s="103"/>
      <c r="C2" s="103" t="s">
        <v>1514</v>
      </c>
      <c r="D2" s="103"/>
      <c r="E2" s="103" t="s">
        <v>1515</v>
      </c>
      <c r="F2" s="103"/>
      <c r="G2" s="103" t="s">
        <v>1516</v>
      </c>
      <c r="H2" s="103"/>
    </row>
    <row r="3" spans="1:8">
      <c r="A3" s="103"/>
      <c r="B3" s="103"/>
      <c r="C3" s="86" t="s">
        <v>1517</v>
      </c>
      <c r="D3" s="88" t="s">
        <v>1518</v>
      </c>
      <c r="E3" s="86" t="s">
        <v>1517</v>
      </c>
      <c r="F3" s="88" t="s">
        <v>1518</v>
      </c>
      <c r="G3" s="86" t="s">
        <v>1517</v>
      </c>
      <c r="H3" s="88" t="s">
        <v>1518</v>
      </c>
    </row>
    <row r="4" spans="1:8">
      <c r="A4" s="3" t="s">
        <v>8</v>
      </c>
      <c r="B4" s="87" t="s">
        <v>1519</v>
      </c>
      <c r="C4" s="89">
        <v>6.64</v>
      </c>
      <c r="D4" s="90">
        <f>+C4/$C$29</f>
        <v>6.0612146162904263E-3</v>
      </c>
      <c r="E4" s="87"/>
      <c r="F4" s="87"/>
      <c r="G4" s="89">
        <v>41.07</v>
      </c>
      <c r="H4" s="90">
        <f>+G4/$G$29</f>
        <v>2.6092326302106822E-3</v>
      </c>
    </row>
    <row r="5" spans="1:8">
      <c r="A5" s="3" t="s">
        <v>10</v>
      </c>
      <c r="B5" s="87" t="s">
        <v>1519</v>
      </c>
      <c r="C5" s="89">
        <v>2.78</v>
      </c>
      <c r="D5" s="90">
        <f t="shared" ref="D5:D29" si="0">+C5/$C$29</f>
        <v>2.5376772038083412E-3</v>
      </c>
      <c r="E5" s="89">
        <v>1.24</v>
      </c>
      <c r="F5" s="90">
        <f>+E5/$E$29</f>
        <v>7.9191379379714365E-5</v>
      </c>
      <c r="G5" s="89"/>
      <c r="H5" s="90">
        <f t="shared" ref="H5:H28" si="1">+G5/$G$29</f>
        <v>0</v>
      </c>
    </row>
    <row r="6" spans="1:8">
      <c r="A6" s="4" t="s">
        <v>13</v>
      </c>
      <c r="B6" s="87" t="s">
        <v>1519</v>
      </c>
      <c r="C6" s="89">
        <v>1.06</v>
      </c>
      <c r="D6" s="90">
        <f t="shared" si="0"/>
        <v>9.6760353814274894E-4</v>
      </c>
      <c r="E6" s="89">
        <v>14.78</v>
      </c>
      <c r="F6" s="90">
        <f t="shared" ref="F6:F29" si="2">+E6/$E$29</f>
        <v>9.4391015099369211E-4</v>
      </c>
      <c r="G6" s="89">
        <v>291.27999999999997</v>
      </c>
      <c r="H6" s="90">
        <f t="shared" si="1"/>
        <v>1.850541223588428E-2</v>
      </c>
    </row>
    <row r="7" spans="1:8">
      <c r="A7" s="5" t="s">
        <v>20</v>
      </c>
      <c r="B7" s="87" t="s">
        <v>1519</v>
      </c>
      <c r="C7" s="89"/>
      <c r="D7" s="90">
        <f t="shared" si="0"/>
        <v>0</v>
      </c>
      <c r="E7" s="89">
        <v>15.88</v>
      </c>
      <c r="F7" s="90">
        <f t="shared" si="2"/>
        <v>1.0141605681853742E-3</v>
      </c>
      <c r="G7" s="89">
        <v>60.11</v>
      </c>
      <c r="H7" s="90">
        <f t="shared" si="1"/>
        <v>3.8188695739460455E-3</v>
      </c>
    </row>
    <row r="8" spans="1:8">
      <c r="A8" s="5" t="s">
        <v>22</v>
      </c>
      <c r="B8" s="87" t="s">
        <v>1519</v>
      </c>
      <c r="C8" s="89">
        <v>14.08</v>
      </c>
      <c r="D8" s="90">
        <f t="shared" si="0"/>
        <v>1.2852696053820665E-2</v>
      </c>
      <c r="E8" s="89">
        <v>37.590000000000003</v>
      </c>
      <c r="F8" s="90">
        <f t="shared" si="2"/>
        <v>2.4006483474866636E-3</v>
      </c>
      <c r="G8" s="89">
        <v>668.94</v>
      </c>
      <c r="H8" s="90">
        <f t="shared" si="1"/>
        <v>4.2498662665038565E-2</v>
      </c>
    </row>
    <row r="9" spans="1:8">
      <c r="A9" s="6" t="s">
        <v>25</v>
      </c>
      <c r="B9" s="87" t="s">
        <v>1519</v>
      </c>
      <c r="C9" s="89"/>
      <c r="D9" s="90">
        <f t="shared" si="0"/>
        <v>0</v>
      </c>
      <c r="E9" s="89">
        <v>33.479999999999997</v>
      </c>
      <c r="F9" s="90">
        <f t="shared" si="2"/>
        <v>2.1381672432522875E-3</v>
      </c>
      <c r="G9" s="89">
        <v>104.42</v>
      </c>
      <c r="H9" s="90">
        <f t="shared" si="1"/>
        <v>6.6339437849184182E-3</v>
      </c>
    </row>
    <row r="10" spans="1:8">
      <c r="A10" s="7" t="s">
        <v>29</v>
      </c>
      <c r="B10" s="87" t="s">
        <v>1519</v>
      </c>
      <c r="C10" s="89"/>
      <c r="D10" s="90">
        <f t="shared" si="0"/>
        <v>0</v>
      </c>
      <c r="E10" s="89">
        <v>223.73</v>
      </c>
      <c r="F10" s="90">
        <f t="shared" si="2"/>
        <v>1.4288296216631849E-2</v>
      </c>
      <c r="G10" s="89">
        <v>488.29</v>
      </c>
      <c r="H10" s="90">
        <f t="shared" si="1"/>
        <v>3.1021723910532602E-2</v>
      </c>
    </row>
    <row r="11" spans="1:8">
      <c r="A11" s="7" t="s">
        <v>31</v>
      </c>
      <c r="B11" s="87" t="s">
        <v>1519</v>
      </c>
      <c r="C11" s="89">
        <v>19.260000000000002</v>
      </c>
      <c r="D11" s="90">
        <f t="shared" si="0"/>
        <v>1.7581173721348438E-2</v>
      </c>
      <c r="E11" s="89">
        <v>2745.95</v>
      </c>
      <c r="F11" s="90">
        <f t="shared" si="2"/>
        <v>0.17536739371590856</v>
      </c>
      <c r="G11" s="89">
        <v>5092.84</v>
      </c>
      <c r="H11" s="90">
        <f t="shared" si="1"/>
        <v>0.32355501116245849</v>
      </c>
    </row>
    <row r="12" spans="1:8">
      <c r="A12" s="7" t="s">
        <v>35</v>
      </c>
      <c r="B12" s="87" t="s">
        <v>1519</v>
      </c>
      <c r="C12" s="89">
        <v>191.39</v>
      </c>
      <c r="D12" s="90">
        <f t="shared" si="0"/>
        <v>0.17470720864635916</v>
      </c>
      <c r="E12" s="89">
        <v>3676.44</v>
      </c>
      <c r="F12" s="90">
        <f t="shared" si="2"/>
        <v>0.23479222161835248</v>
      </c>
      <c r="G12" s="89">
        <v>6834.5</v>
      </c>
      <c r="H12" s="90">
        <f t="shared" si="1"/>
        <v>0.43420502583820081</v>
      </c>
    </row>
    <row r="13" spans="1:8">
      <c r="A13" s="8" t="s">
        <v>44</v>
      </c>
      <c r="B13" s="87" t="s">
        <v>1519</v>
      </c>
      <c r="C13" s="89"/>
      <c r="D13" s="90">
        <f t="shared" si="0"/>
        <v>0</v>
      </c>
      <c r="E13" s="89">
        <v>259.31</v>
      </c>
      <c r="F13" s="90">
        <f t="shared" si="2"/>
        <v>1.6560577892704622E-2</v>
      </c>
      <c r="G13" s="89">
        <v>117.15</v>
      </c>
      <c r="H13" s="90">
        <f t="shared" si="1"/>
        <v>7.4426978969851822E-3</v>
      </c>
    </row>
    <row r="14" spans="1:8">
      <c r="A14" s="8" t="s">
        <v>46</v>
      </c>
      <c r="B14" s="87" t="s">
        <v>1519</v>
      </c>
      <c r="C14" s="89"/>
      <c r="D14" s="90">
        <f t="shared" si="0"/>
        <v>0</v>
      </c>
      <c r="E14" s="89">
        <v>49.61</v>
      </c>
      <c r="F14" s="90">
        <f t="shared" si="2"/>
        <v>3.1682938153448623E-3</v>
      </c>
      <c r="G14" s="89">
        <v>7.46</v>
      </c>
      <c r="H14" s="90">
        <f t="shared" si="1"/>
        <v>4.739438865685826E-4</v>
      </c>
    </row>
    <row r="15" spans="1:8">
      <c r="A15" s="8" t="s">
        <v>48</v>
      </c>
      <c r="B15" s="87" t="s">
        <v>1519</v>
      </c>
      <c r="C15" s="89"/>
      <c r="D15" s="90">
        <f t="shared" si="0"/>
        <v>0</v>
      </c>
      <c r="E15" s="89">
        <v>83</v>
      </c>
      <c r="F15" s="90">
        <f t="shared" si="2"/>
        <v>5.3007132971905581E-3</v>
      </c>
      <c r="G15" s="89">
        <v>299.36</v>
      </c>
      <c r="H15" s="90">
        <f t="shared" si="1"/>
        <v>1.9018745560746769E-2</v>
      </c>
    </row>
    <row r="16" spans="1:8">
      <c r="A16" s="8" t="s">
        <v>50</v>
      </c>
      <c r="B16" s="87" t="s">
        <v>1519</v>
      </c>
      <c r="C16" s="89">
        <v>1.38</v>
      </c>
      <c r="D16" s="90">
        <f t="shared" si="0"/>
        <v>1.259710266638673E-3</v>
      </c>
      <c r="E16" s="89">
        <v>257.62</v>
      </c>
      <c r="F16" s="90">
        <f t="shared" si="2"/>
        <v>1.6452647706291946E-2</v>
      </c>
      <c r="G16" s="89">
        <v>57.93</v>
      </c>
      <c r="H16" s="90">
        <f t="shared" si="1"/>
        <v>3.6803712263965135E-3</v>
      </c>
    </row>
    <row r="17" spans="1:10">
      <c r="A17" s="9" t="s">
        <v>57</v>
      </c>
      <c r="B17" s="87" t="s">
        <v>1519</v>
      </c>
      <c r="C17" s="89"/>
      <c r="D17" s="90">
        <f t="shared" si="0"/>
        <v>0</v>
      </c>
      <c r="E17" s="89">
        <v>160.94</v>
      </c>
      <c r="F17" s="90">
        <f t="shared" si="2"/>
        <v>1.0278274675299378E-2</v>
      </c>
      <c r="G17" s="89">
        <v>41.67</v>
      </c>
      <c r="H17" s="90">
        <f t="shared" si="1"/>
        <v>2.6473514414628468E-3</v>
      </c>
    </row>
    <row r="18" spans="1:10">
      <c r="A18" s="9" t="s">
        <v>59</v>
      </c>
      <c r="B18" s="87" t="s">
        <v>1519</v>
      </c>
      <c r="C18" s="89"/>
      <c r="D18" s="90">
        <f t="shared" si="0"/>
        <v>0</v>
      </c>
      <c r="E18" s="89">
        <v>92.84</v>
      </c>
      <c r="F18" s="90">
        <f t="shared" si="2"/>
        <v>5.9291352109779689E-3</v>
      </c>
      <c r="G18" s="89">
        <v>54.04</v>
      </c>
      <c r="H18" s="90">
        <f t="shared" si="1"/>
        <v>3.4332342667783115E-3</v>
      </c>
    </row>
    <row r="19" spans="1:10">
      <c r="A19" s="9" t="s">
        <v>63</v>
      </c>
      <c r="B19" s="87" t="s">
        <v>1519</v>
      </c>
      <c r="C19" s="89">
        <v>66.150000000000006</v>
      </c>
      <c r="D19" s="90">
        <f t="shared" si="0"/>
        <v>6.0383937781266835E-2</v>
      </c>
      <c r="E19" s="89">
        <v>419.96</v>
      </c>
      <c r="F19" s="90">
        <f t="shared" si="2"/>
        <v>2.6820332003471645E-2</v>
      </c>
      <c r="G19" s="89">
        <v>11.83</v>
      </c>
      <c r="H19" s="90">
        <f t="shared" si="1"/>
        <v>7.515758951885164E-4</v>
      </c>
    </row>
    <row r="20" spans="1:10">
      <c r="A20" s="9" t="s">
        <v>67</v>
      </c>
      <c r="B20" s="87" t="s">
        <v>1519</v>
      </c>
      <c r="C20" s="89">
        <v>476.42</v>
      </c>
      <c r="D20" s="90">
        <f t="shared" si="0"/>
        <v>0.43489214871883813</v>
      </c>
      <c r="E20" s="89">
        <v>2476.8000000000002</v>
      </c>
      <c r="F20" s="90">
        <f t="shared" si="2"/>
        <v>0.15817839390941657</v>
      </c>
      <c r="G20" s="89">
        <v>73.02</v>
      </c>
      <c r="H20" s="90">
        <f t="shared" si="1"/>
        <v>4.6390593293884584E-3</v>
      </c>
    </row>
    <row r="21" spans="1:10">
      <c r="A21" s="10" t="s">
        <v>76</v>
      </c>
      <c r="B21" s="87" t="s">
        <v>1519</v>
      </c>
      <c r="C21" s="89"/>
      <c r="D21" s="90">
        <f t="shared" si="0"/>
        <v>0</v>
      </c>
      <c r="E21" s="89">
        <v>37.08</v>
      </c>
      <c r="F21" s="90">
        <f t="shared" si="2"/>
        <v>2.3680776995159743E-3</v>
      </c>
      <c r="G21" s="89">
        <v>27.68</v>
      </c>
      <c r="H21" s="90">
        <f t="shared" si="1"/>
        <v>1.758547825766537E-3</v>
      </c>
    </row>
    <row r="22" spans="1:10">
      <c r="A22" s="10" t="s">
        <v>78</v>
      </c>
      <c r="B22" s="87" t="s">
        <v>1519</v>
      </c>
      <c r="C22" s="89">
        <v>1.93</v>
      </c>
      <c r="D22" s="90">
        <f t="shared" si="0"/>
        <v>1.7617687062410428E-3</v>
      </c>
      <c r="E22" s="89">
        <v>925.65</v>
      </c>
      <c r="F22" s="90">
        <f t="shared" si="2"/>
        <v>5.9115726066800482E-2</v>
      </c>
      <c r="G22" s="89">
        <v>279.12</v>
      </c>
      <c r="H22" s="90">
        <f t="shared" si="1"/>
        <v>1.7732870994507075E-2</v>
      </c>
    </row>
    <row r="23" spans="1:10">
      <c r="A23" s="10" t="s">
        <v>80</v>
      </c>
      <c r="B23" s="87" t="s">
        <v>1519</v>
      </c>
      <c r="C23" s="89">
        <v>41.6</v>
      </c>
      <c r="D23" s="90">
        <f t="shared" si="0"/>
        <v>3.7973874704470147E-2</v>
      </c>
      <c r="E23" s="89">
        <v>982.11</v>
      </c>
      <c r="F23" s="90">
        <f t="shared" si="2"/>
        <v>6.2721488389202634E-2</v>
      </c>
      <c r="G23" s="89">
        <v>34.93</v>
      </c>
      <c r="H23" s="90">
        <f t="shared" si="1"/>
        <v>2.2191501283968622E-3</v>
      </c>
    </row>
    <row r="24" spans="1:10">
      <c r="A24" s="10" t="s">
        <v>82</v>
      </c>
      <c r="B24" s="87" t="s">
        <v>1519</v>
      </c>
      <c r="C24" s="89">
        <v>221.9</v>
      </c>
      <c r="D24" s="90">
        <f t="shared" si="0"/>
        <v>0.20255775954139243</v>
      </c>
      <c r="E24" s="89">
        <v>2808.58</v>
      </c>
      <c r="F24" s="90">
        <f t="shared" si="2"/>
        <v>0.17936719701474044</v>
      </c>
      <c r="G24" s="89">
        <v>1118.33</v>
      </c>
      <c r="H24" s="90">
        <f t="shared" si="1"/>
        <v>7.1049016979389132E-2</v>
      </c>
    </row>
    <row r="25" spans="1:10">
      <c r="A25" s="10" t="s">
        <v>84</v>
      </c>
      <c r="B25" s="87" t="s">
        <v>1519</v>
      </c>
      <c r="C25" s="89">
        <v>13.94</v>
      </c>
      <c r="D25" s="90">
        <f t="shared" si="0"/>
        <v>1.2724899360103698E-2</v>
      </c>
      <c r="E25" s="89">
        <v>51.69</v>
      </c>
      <c r="F25" s="90">
        <f t="shared" si="2"/>
        <v>3.3011309678527704E-3</v>
      </c>
      <c r="G25" s="89">
        <v>36.29</v>
      </c>
      <c r="H25" s="90">
        <f t="shared" si="1"/>
        <v>2.305552767235102E-3</v>
      </c>
    </row>
    <row r="26" spans="1:10">
      <c r="A26" s="10" t="s">
        <v>86</v>
      </c>
      <c r="B26" s="87" t="s">
        <v>1519</v>
      </c>
      <c r="C26" s="89">
        <v>6.87</v>
      </c>
      <c r="D26" s="90">
        <f t="shared" si="0"/>
        <v>6.2711663273968725E-3</v>
      </c>
      <c r="E26" s="89">
        <v>143.66</v>
      </c>
      <c r="F26" s="90">
        <f t="shared" si="2"/>
        <v>9.1747044852336819E-3</v>
      </c>
      <c r="G26" s="89"/>
      <c r="H26" s="90">
        <f t="shared" si="1"/>
        <v>0</v>
      </c>
    </row>
    <row r="27" spans="1:10">
      <c r="A27" s="10" t="s">
        <v>88</v>
      </c>
      <c r="B27" s="87" t="s">
        <v>1519</v>
      </c>
      <c r="C27" s="89">
        <v>30.09</v>
      </c>
      <c r="D27" s="90">
        <f t="shared" si="0"/>
        <v>2.7467160813882372E-2</v>
      </c>
      <c r="E27" s="89">
        <v>111.69</v>
      </c>
      <c r="F27" s="90">
        <f t="shared" si="2"/>
        <v>7.1329719055808847E-3</v>
      </c>
      <c r="G27" s="89"/>
      <c r="H27" s="90">
        <f t="shared" si="1"/>
        <v>0</v>
      </c>
    </row>
    <row r="28" spans="1:10">
      <c r="A28" s="10" t="s">
        <v>90</v>
      </c>
      <c r="B28" s="87" t="s">
        <v>1519</v>
      </c>
      <c r="C28" s="89"/>
      <c r="D28" s="90">
        <f t="shared" si="0"/>
        <v>0</v>
      </c>
      <c r="E28" s="89">
        <v>48.64</v>
      </c>
      <c r="F28" s="90">
        <f t="shared" si="2"/>
        <v>3.1063457201849247E-3</v>
      </c>
      <c r="G28" s="89"/>
      <c r="H28" s="90">
        <f t="shared" si="1"/>
        <v>0</v>
      </c>
    </row>
    <row r="29" spans="1:10">
      <c r="A29" s="105" t="s">
        <v>1520</v>
      </c>
      <c r="B29" s="105"/>
      <c r="C29" s="87">
        <f>+SUM(C4:C28)</f>
        <v>1095.49</v>
      </c>
      <c r="D29" s="90">
        <f t="shared" si="0"/>
        <v>1</v>
      </c>
      <c r="E29" s="87">
        <f t="shared" ref="D29:G29" si="3">+SUM(E4:E28)</f>
        <v>15658.27</v>
      </c>
      <c r="F29" s="90">
        <f t="shared" si="2"/>
        <v>1</v>
      </c>
      <c r="G29" s="87">
        <f t="shared" si="3"/>
        <v>15740.260000000004</v>
      </c>
      <c r="H29" s="90">
        <f>SUM(H4:H28)</f>
        <v>0.99999999999999989</v>
      </c>
      <c r="I29">
        <f>+G29+E29+C29</f>
        <v>32494.020000000008</v>
      </c>
      <c r="J29">
        <f>+G29+E29</f>
        <v>31398.530000000006</v>
      </c>
    </row>
    <row r="30" spans="1:10">
      <c r="A30" s="7" t="s">
        <v>27</v>
      </c>
      <c r="B30" s="87" t="s">
        <v>1521</v>
      </c>
      <c r="C30" s="89"/>
      <c r="D30" s="87"/>
      <c r="E30" s="89">
        <v>0.75</v>
      </c>
      <c r="F30" s="90">
        <f>+E30/$E$35</f>
        <v>1.506931886678722E-2</v>
      </c>
      <c r="G30" s="89">
        <v>0.01</v>
      </c>
      <c r="H30" s="90">
        <f>+G30/$G$35</f>
        <v>6.1919504643962852E-4</v>
      </c>
    </row>
    <row r="31" spans="1:10">
      <c r="A31" s="9" t="s">
        <v>61</v>
      </c>
      <c r="B31" s="87" t="s">
        <v>1521</v>
      </c>
      <c r="C31" s="89"/>
      <c r="D31" s="87"/>
      <c r="E31" s="89">
        <v>0.57999999999999996</v>
      </c>
      <c r="F31" s="90">
        <f t="shared" ref="F31:F34" si="4">+E31/$E$35</f>
        <v>1.165360659031545E-2</v>
      </c>
      <c r="G31" s="89"/>
      <c r="H31" s="90">
        <f t="shared" ref="H31:H34" si="5">+G31/$G$35</f>
        <v>0</v>
      </c>
    </row>
    <row r="32" spans="1:10">
      <c r="A32" s="9" t="s">
        <v>65</v>
      </c>
      <c r="B32" s="87" t="s">
        <v>1521</v>
      </c>
      <c r="C32" s="89">
        <v>1.31</v>
      </c>
      <c r="D32" s="90">
        <f>+C32/$C$35</f>
        <v>8.8825603471657175E-3</v>
      </c>
      <c r="E32" s="89">
        <v>1.7</v>
      </c>
      <c r="F32" s="90">
        <f t="shared" si="4"/>
        <v>3.4157122764717697E-2</v>
      </c>
      <c r="G32" s="89"/>
      <c r="H32" s="90">
        <f t="shared" si="5"/>
        <v>0</v>
      </c>
    </row>
    <row r="33" spans="1:9">
      <c r="A33" s="87" t="s">
        <v>1522</v>
      </c>
      <c r="B33" s="87" t="s">
        <v>1521</v>
      </c>
      <c r="C33" s="89">
        <v>143.11000000000001</v>
      </c>
      <c r="D33" s="90">
        <f t="shared" ref="D33:D34" si="6">+C33/$C$35</f>
        <v>0.97036886357472196</v>
      </c>
      <c r="E33" s="89">
        <v>46.59</v>
      </c>
      <c r="F33" s="90">
        <f t="shared" si="4"/>
        <v>0.9361060880048222</v>
      </c>
      <c r="G33" s="89">
        <v>12.98</v>
      </c>
      <c r="H33" s="90">
        <f t="shared" si="5"/>
        <v>0.80371517027863781</v>
      </c>
    </row>
    <row r="34" spans="1:9">
      <c r="A34" s="87" t="s">
        <v>1523</v>
      </c>
      <c r="B34" s="87" t="s">
        <v>1521</v>
      </c>
      <c r="C34" s="89">
        <v>3.06</v>
      </c>
      <c r="D34" s="90">
        <f t="shared" si="6"/>
        <v>2.0748576078112285E-2</v>
      </c>
      <c r="E34" s="89">
        <v>0.15</v>
      </c>
      <c r="F34" s="90">
        <f t="shared" si="4"/>
        <v>3.0138637733574439E-3</v>
      </c>
      <c r="G34" s="89">
        <v>3.16</v>
      </c>
      <c r="H34" s="90">
        <f t="shared" si="5"/>
        <v>0.19566563467492262</v>
      </c>
    </row>
    <row r="35" spans="1:9">
      <c r="A35" s="105" t="s">
        <v>1520</v>
      </c>
      <c r="B35" s="105"/>
      <c r="C35" s="87">
        <f>+SUM(C30:C34)</f>
        <v>147.48000000000002</v>
      </c>
      <c r="D35" s="91">
        <f t="shared" ref="D35:H35" si="7">+SUM(D30:D34)</f>
        <v>1</v>
      </c>
      <c r="E35" s="87">
        <f t="shared" si="7"/>
        <v>49.77</v>
      </c>
      <c r="F35" s="91">
        <f t="shared" si="7"/>
        <v>1</v>
      </c>
      <c r="G35" s="87">
        <f t="shared" si="7"/>
        <v>16.149999999999999</v>
      </c>
      <c r="H35" s="91">
        <f t="shared" si="7"/>
        <v>1</v>
      </c>
      <c r="I35">
        <f>+G35+E35+C35</f>
        <v>213.40000000000003</v>
      </c>
    </row>
  </sheetData>
  <mergeCells count="8">
    <mergeCell ref="E2:F2"/>
    <mergeCell ref="G2:H2"/>
    <mergeCell ref="C1:H1"/>
    <mergeCell ref="A29:B29"/>
    <mergeCell ref="A35:B35"/>
    <mergeCell ref="A1:A3"/>
    <mergeCell ref="B1:B3"/>
    <mergeCell ref="C2:D2"/>
  </mergeCell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301D9B-A3F2-4B64-8F1C-A138C84ABE0B}">
  <dimension ref="A2:B29"/>
  <sheetViews>
    <sheetView topLeftCell="A12" workbookViewId="0">
      <selection activeCell="B12" sqref="B12"/>
    </sheetView>
  </sheetViews>
  <sheetFormatPr defaultRowHeight="15"/>
  <cols>
    <col min="1" max="1" width="12.5703125" bestFit="1" customWidth="1"/>
    <col min="2" max="2" width="20.42578125" bestFit="1" customWidth="1"/>
  </cols>
  <sheetData>
    <row r="2" spans="1:2">
      <c r="A2" s="92" t="s">
        <v>92</v>
      </c>
      <c r="B2" t="s">
        <v>1524</v>
      </c>
    </row>
    <row r="3" spans="1:2">
      <c r="A3" t="s">
        <v>8</v>
      </c>
      <c r="B3">
        <v>143</v>
      </c>
    </row>
    <row r="4" spans="1:2">
      <c r="A4" t="s">
        <v>10</v>
      </c>
      <c r="B4">
        <v>35</v>
      </c>
    </row>
    <row r="5" spans="1:2">
      <c r="A5" t="s">
        <v>13</v>
      </c>
      <c r="B5">
        <v>101</v>
      </c>
    </row>
    <row r="6" spans="1:2">
      <c r="A6" t="s">
        <v>20</v>
      </c>
      <c r="B6">
        <v>30</v>
      </c>
    </row>
    <row r="7" spans="1:2">
      <c r="A7" t="s">
        <v>22</v>
      </c>
      <c r="B7">
        <v>123</v>
      </c>
    </row>
    <row r="8" spans="1:2">
      <c r="A8" t="s">
        <v>25</v>
      </c>
      <c r="B8">
        <v>30</v>
      </c>
    </row>
    <row r="9" spans="1:2">
      <c r="A9" t="s">
        <v>29</v>
      </c>
      <c r="B9">
        <v>13</v>
      </c>
    </row>
    <row r="10" spans="1:2">
      <c r="A10" t="s">
        <v>31</v>
      </c>
      <c r="B10">
        <v>172</v>
      </c>
    </row>
    <row r="11" spans="1:2">
      <c r="A11" t="s">
        <v>35</v>
      </c>
      <c r="B11">
        <v>123</v>
      </c>
    </row>
    <row r="12" spans="1:2">
      <c r="A12" t="s">
        <v>44</v>
      </c>
      <c r="B12">
        <v>17</v>
      </c>
    </row>
    <row r="13" spans="1:2">
      <c r="A13" t="s">
        <v>46</v>
      </c>
      <c r="B13">
        <v>19</v>
      </c>
    </row>
    <row r="14" spans="1:2">
      <c r="A14" t="s">
        <v>48</v>
      </c>
      <c r="B14">
        <v>30</v>
      </c>
    </row>
    <row r="15" spans="1:2">
      <c r="A15" t="s">
        <v>50</v>
      </c>
      <c r="B15">
        <v>174</v>
      </c>
    </row>
    <row r="16" spans="1:2">
      <c r="A16" t="s">
        <v>57</v>
      </c>
      <c r="B16">
        <v>5</v>
      </c>
    </row>
    <row r="17" spans="1:2">
      <c r="A17" t="s">
        <v>59</v>
      </c>
      <c r="B17">
        <v>38</v>
      </c>
    </row>
    <row r="18" spans="1:2">
      <c r="A18" t="s">
        <v>63</v>
      </c>
      <c r="B18">
        <v>3</v>
      </c>
    </row>
    <row r="19" spans="1:2">
      <c r="A19" t="s">
        <v>67</v>
      </c>
      <c r="B19">
        <v>3</v>
      </c>
    </row>
    <row r="20" spans="1:2">
      <c r="A20" t="s">
        <v>76</v>
      </c>
      <c r="B20">
        <v>6</v>
      </c>
    </row>
    <row r="21" spans="1:2">
      <c r="A21" t="s">
        <v>78</v>
      </c>
      <c r="B21">
        <v>10</v>
      </c>
    </row>
    <row r="22" spans="1:2">
      <c r="A22" t="s">
        <v>80</v>
      </c>
      <c r="B22">
        <v>9</v>
      </c>
    </row>
    <row r="23" spans="1:2">
      <c r="A23" t="s">
        <v>82</v>
      </c>
      <c r="B23">
        <v>19</v>
      </c>
    </row>
    <row r="24" spans="1:2">
      <c r="A24" t="s">
        <v>84</v>
      </c>
      <c r="B24">
        <v>24</v>
      </c>
    </row>
    <row r="25" spans="1:2">
      <c r="A25" t="s">
        <v>86</v>
      </c>
      <c r="B25">
        <v>3</v>
      </c>
    </row>
    <row r="26" spans="1:2">
      <c r="A26" t="s">
        <v>88</v>
      </c>
      <c r="B26">
        <v>3</v>
      </c>
    </row>
    <row r="27" spans="1:2">
      <c r="A27" t="s">
        <v>90</v>
      </c>
      <c r="B27">
        <v>3</v>
      </c>
    </row>
    <row r="28" spans="1:2">
      <c r="A28" t="s">
        <v>1525</v>
      </c>
    </row>
    <row r="29" spans="1:2">
      <c r="A29" t="s">
        <v>1526</v>
      </c>
      <c r="B29">
        <v>1136</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U220"/>
  <sheetViews>
    <sheetView tabSelected="1" topLeftCell="F1" workbookViewId="0">
      <selection activeCell="J9" sqref="J9"/>
    </sheetView>
  </sheetViews>
  <sheetFormatPr defaultColWidth="11.42578125" defaultRowHeight="14.45"/>
  <cols>
    <col min="1" max="1" width="28.85546875" style="70" customWidth="1"/>
    <col min="2" max="2" width="17" style="18" customWidth="1"/>
    <col min="3" max="4" width="18.85546875" style="18" customWidth="1"/>
    <col min="5" max="5" width="20.28515625" style="18" customWidth="1"/>
    <col min="6" max="6" width="15.42578125" style="18" customWidth="1"/>
    <col min="7" max="10" width="15.85546875" style="18" customWidth="1"/>
    <col min="11" max="11" width="21.7109375" style="18" customWidth="1"/>
    <col min="12" max="13" width="15.85546875" style="18" customWidth="1"/>
    <col min="14" max="16" width="15.85546875" style="18" hidden="1" customWidth="1"/>
    <col min="17" max="17" width="11.42578125" style="18" hidden="1" customWidth="1"/>
    <col min="18" max="41" width="15.85546875" style="18" hidden="1" customWidth="1"/>
    <col min="42" max="43" width="16.28515625" style="56" customWidth="1"/>
    <col min="44" max="45" width="16.28515625" style="71" customWidth="1"/>
    <col min="46" max="46" width="16.28515625" style="56" customWidth="1"/>
    <col min="47" max="16384" width="11.42578125" style="18"/>
  </cols>
  <sheetData>
    <row r="1" spans="1:46" ht="30.75">
      <c r="A1" s="11" t="s">
        <v>92</v>
      </c>
      <c r="B1" s="12" t="s">
        <v>93</v>
      </c>
      <c r="C1" s="12" t="s">
        <v>94</v>
      </c>
      <c r="D1" s="13" t="s">
        <v>95</v>
      </c>
      <c r="E1" s="12" t="s">
        <v>96</v>
      </c>
      <c r="F1" s="12" t="s">
        <v>97</v>
      </c>
      <c r="G1" s="12" t="s">
        <v>98</v>
      </c>
      <c r="H1" s="12" t="s">
        <v>99</v>
      </c>
      <c r="I1" s="12" t="s">
        <v>100</v>
      </c>
      <c r="J1" s="106" t="s">
        <v>101</v>
      </c>
      <c r="K1" s="106" t="s">
        <v>102</v>
      </c>
      <c r="L1" s="106" t="s">
        <v>103</v>
      </c>
      <c r="M1" s="106" t="s">
        <v>104</v>
      </c>
      <c r="N1" s="13"/>
      <c r="O1" s="12"/>
      <c r="P1" s="12"/>
      <c r="Q1" s="12"/>
      <c r="R1" s="12"/>
      <c r="S1" s="12"/>
      <c r="T1" s="12"/>
      <c r="U1" s="12"/>
      <c r="V1" s="12"/>
      <c r="W1" s="12"/>
      <c r="X1" s="12"/>
      <c r="Y1" s="12"/>
      <c r="Z1" s="12"/>
      <c r="AA1" s="12"/>
      <c r="AB1" s="12"/>
      <c r="AC1" s="12"/>
      <c r="AD1" s="12"/>
      <c r="AE1" s="12"/>
      <c r="AF1" s="12"/>
      <c r="AG1" s="12"/>
      <c r="AH1" s="12"/>
      <c r="AI1" s="12"/>
      <c r="AJ1" s="12"/>
      <c r="AK1" s="12"/>
      <c r="AL1" s="12"/>
      <c r="AM1" s="12"/>
      <c r="AN1" s="12"/>
      <c r="AO1" s="12"/>
      <c r="AP1" s="14" t="s">
        <v>105</v>
      </c>
      <c r="AQ1" s="15" t="s">
        <v>106</v>
      </c>
      <c r="AR1" s="16" t="s">
        <v>107</v>
      </c>
      <c r="AS1" s="16" t="s">
        <v>108</v>
      </c>
      <c r="AT1" s="17" t="s">
        <v>109</v>
      </c>
    </row>
    <row r="2" spans="1:46" ht="15">
      <c r="A2" s="19" t="s">
        <v>8</v>
      </c>
      <c r="B2" s="20">
        <v>1</v>
      </c>
      <c r="C2" s="20">
        <v>1</v>
      </c>
      <c r="D2" s="20">
        <v>1</v>
      </c>
      <c r="E2" s="20">
        <v>0</v>
      </c>
      <c r="F2" s="21">
        <v>1</v>
      </c>
      <c r="G2" s="21">
        <v>1</v>
      </c>
      <c r="H2" s="21">
        <v>0</v>
      </c>
      <c r="I2" s="21">
        <v>1</v>
      </c>
      <c r="J2" s="107">
        <v>1</v>
      </c>
      <c r="K2" s="107">
        <v>1</v>
      </c>
      <c r="L2" s="107">
        <v>1</v>
      </c>
      <c r="M2" s="107">
        <v>1</v>
      </c>
      <c r="N2" s="20"/>
      <c r="O2" s="20"/>
      <c r="P2" s="20"/>
      <c r="Q2" s="20"/>
      <c r="R2" s="20"/>
      <c r="S2" s="20"/>
      <c r="T2" s="20"/>
      <c r="U2" s="20"/>
      <c r="V2" s="20"/>
      <c r="W2" s="20"/>
      <c r="X2" s="20"/>
      <c r="Y2" s="20"/>
      <c r="Z2" s="20"/>
      <c r="AA2" s="20"/>
      <c r="AB2" s="20"/>
      <c r="AC2" s="20"/>
      <c r="AD2" s="20"/>
      <c r="AE2" s="20"/>
      <c r="AF2" s="20"/>
      <c r="AG2" s="20"/>
      <c r="AH2" s="20"/>
      <c r="AI2" s="20"/>
      <c r="AJ2" s="20"/>
      <c r="AK2" s="20"/>
      <c r="AL2" s="20"/>
      <c r="AM2" s="20"/>
      <c r="AN2" s="20"/>
      <c r="AO2" s="20"/>
      <c r="AP2" s="14">
        <f>SUMIFS(B2:AO2,$B$106:$AO$106,"X",$B$103:$AO$103,"X")</f>
        <v>7</v>
      </c>
      <c r="AQ2" s="14">
        <f>SUMIFS(B2:AO2,$B$103:$AO$103,"X")</f>
        <v>10</v>
      </c>
      <c r="AR2" s="23">
        <v>47.707951921322731</v>
      </c>
      <c r="AS2" s="24">
        <f t="shared" ref="AS2:AS27" si="0">IFERROR(AR2/$AR$102,0)*100</f>
        <v>0.14680709018962104</v>
      </c>
      <c r="AT2" s="25"/>
    </row>
    <row r="3" spans="1:46" ht="15">
      <c r="A3" s="19" t="s">
        <v>10</v>
      </c>
      <c r="B3" s="20">
        <v>1</v>
      </c>
      <c r="C3" s="20">
        <v>0</v>
      </c>
      <c r="D3" s="20">
        <v>0</v>
      </c>
      <c r="E3" s="20">
        <v>0</v>
      </c>
      <c r="F3" s="21">
        <v>0</v>
      </c>
      <c r="G3" s="21">
        <v>0</v>
      </c>
      <c r="H3" s="21">
        <v>1</v>
      </c>
      <c r="I3" s="26">
        <v>1</v>
      </c>
      <c r="J3" s="93">
        <v>0</v>
      </c>
      <c r="K3" s="107">
        <v>1</v>
      </c>
      <c r="L3" s="107">
        <v>1</v>
      </c>
      <c r="M3" s="107">
        <v>1</v>
      </c>
      <c r="N3" s="20"/>
      <c r="O3" s="20"/>
      <c r="P3" s="20"/>
      <c r="Q3" s="20"/>
      <c r="R3" s="20"/>
      <c r="S3" s="20"/>
      <c r="T3" s="20"/>
      <c r="U3" s="20"/>
      <c r="V3" s="20"/>
      <c r="W3" s="20"/>
      <c r="X3" s="20"/>
      <c r="Y3" s="20"/>
      <c r="Z3" s="20"/>
      <c r="AA3" s="20"/>
      <c r="AB3" s="20"/>
      <c r="AC3" s="20"/>
      <c r="AD3" s="20"/>
      <c r="AE3" s="20"/>
      <c r="AF3" s="20"/>
      <c r="AG3" s="20"/>
      <c r="AH3" s="20"/>
      <c r="AI3" s="20"/>
      <c r="AJ3" s="20"/>
      <c r="AK3" s="20"/>
      <c r="AL3" s="20"/>
      <c r="AM3" s="20"/>
      <c r="AN3" s="20"/>
      <c r="AO3" s="20"/>
      <c r="AP3" s="14">
        <f>SUMIF($B$106:$U$106,"X",B3:U3)</f>
        <v>5</v>
      </c>
      <c r="AQ3" s="14">
        <f t="shared" ref="AQ3:AQ66" si="1">SUMIFS(B3:AO3,$B$103:$AO$103,"X")</f>
        <v>6</v>
      </c>
      <c r="AR3" s="23">
        <v>4.0180622249995341</v>
      </c>
      <c r="AS3" s="24">
        <f t="shared" si="0"/>
        <v>1.2364396283995023E-2</v>
      </c>
      <c r="AT3" s="27" t="s">
        <v>110</v>
      </c>
    </row>
    <row r="4" spans="1:46" ht="15">
      <c r="A4" s="19" t="s">
        <v>13</v>
      </c>
      <c r="B4" s="20">
        <v>1</v>
      </c>
      <c r="C4" s="20">
        <v>1</v>
      </c>
      <c r="D4" s="20">
        <v>1</v>
      </c>
      <c r="E4" s="20">
        <v>0</v>
      </c>
      <c r="F4" s="21">
        <v>1</v>
      </c>
      <c r="G4" s="21">
        <v>1</v>
      </c>
      <c r="H4" s="21">
        <v>0</v>
      </c>
      <c r="I4" s="26">
        <v>1</v>
      </c>
      <c r="J4" s="93">
        <v>1</v>
      </c>
      <c r="K4" s="107">
        <v>1</v>
      </c>
      <c r="L4" s="107">
        <v>1</v>
      </c>
      <c r="M4" s="107">
        <v>0</v>
      </c>
      <c r="N4" s="20"/>
      <c r="O4" s="20"/>
      <c r="P4" s="20"/>
      <c r="Q4" s="20"/>
      <c r="R4" s="20"/>
      <c r="S4" s="20"/>
      <c r="T4" s="20"/>
      <c r="U4" s="20"/>
      <c r="V4" s="20"/>
      <c r="W4" s="20"/>
      <c r="X4" s="20"/>
      <c r="Y4" s="20"/>
      <c r="Z4" s="20"/>
      <c r="AA4" s="20"/>
      <c r="AB4" s="20"/>
      <c r="AC4" s="20"/>
      <c r="AD4" s="20"/>
      <c r="AE4" s="20"/>
      <c r="AF4" s="20"/>
      <c r="AG4" s="20"/>
      <c r="AH4" s="20"/>
      <c r="AI4" s="20"/>
      <c r="AJ4" s="20"/>
      <c r="AK4" s="20"/>
      <c r="AL4" s="20"/>
      <c r="AM4" s="20"/>
      <c r="AN4" s="20"/>
      <c r="AO4" s="20"/>
      <c r="AP4" s="14">
        <f t="shared" ref="AP4:AP67" si="2">SUMIF($B$106:$U$106,"X",B4:U4)</f>
        <v>6</v>
      </c>
      <c r="AQ4" s="14">
        <f t="shared" si="1"/>
        <v>9</v>
      </c>
      <c r="AR4" s="23">
        <v>307.12089896665418</v>
      </c>
      <c r="AS4" s="24">
        <f t="shared" si="0"/>
        <v>0.94507359251285628</v>
      </c>
      <c r="AT4" s="27" t="s">
        <v>110</v>
      </c>
    </row>
    <row r="5" spans="1:46" ht="15">
      <c r="A5" s="19" t="s">
        <v>20</v>
      </c>
      <c r="B5" s="20">
        <v>1</v>
      </c>
      <c r="C5" s="20">
        <v>1</v>
      </c>
      <c r="D5" s="20">
        <v>1</v>
      </c>
      <c r="E5" s="20">
        <v>0</v>
      </c>
      <c r="F5" s="21">
        <v>1</v>
      </c>
      <c r="G5" s="21">
        <v>1</v>
      </c>
      <c r="H5" s="21">
        <v>0</v>
      </c>
      <c r="I5" s="21">
        <v>0</v>
      </c>
      <c r="J5" s="93">
        <v>0</v>
      </c>
      <c r="K5" s="107">
        <v>1</v>
      </c>
      <c r="L5" s="107">
        <v>0</v>
      </c>
      <c r="M5" s="107">
        <v>0</v>
      </c>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14">
        <f t="shared" si="2"/>
        <v>3</v>
      </c>
      <c r="AQ5" s="14">
        <f t="shared" si="1"/>
        <v>6</v>
      </c>
      <c r="AR5" s="23">
        <v>75.994808613855383</v>
      </c>
      <c r="AS5" s="24">
        <f t="shared" si="0"/>
        <v>0.23385151264753634</v>
      </c>
      <c r="AT5" s="25"/>
    </row>
    <row r="6" spans="1:46" ht="15">
      <c r="A6" s="19" t="s">
        <v>22</v>
      </c>
      <c r="B6" s="20">
        <v>1</v>
      </c>
      <c r="C6" s="20">
        <v>1</v>
      </c>
      <c r="D6" s="20">
        <v>1</v>
      </c>
      <c r="E6" s="20">
        <v>1</v>
      </c>
      <c r="F6" s="21">
        <v>1</v>
      </c>
      <c r="G6" s="21">
        <v>1</v>
      </c>
      <c r="H6" s="21">
        <v>0</v>
      </c>
      <c r="I6" s="26">
        <v>1</v>
      </c>
      <c r="J6" s="93">
        <v>1</v>
      </c>
      <c r="K6" s="107">
        <v>1</v>
      </c>
      <c r="L6" s="107">
        <v>1</v>
      </c>
      <c r="M6" s="107">
        <v>0</v>
      </c>
      <c r="N6" s="20"/>
      <c r="O6" s="20"/>
      <c r="P6" s="20"/>
      <c r="Q6" s="20"/>
      <c r="R6" s="20"/>
      <c r="S6" s="20"/>
      <c r="T6" s="20"/>
      <c r="U6" s="20"/>
      <c r="V6" s="20"/>
      <c r="W6" s="20"/>
      <c r="X6" s="20"/>
      <c r="Y6" s="20"/>
      <c r="Z6" s="20"/>
      <c r="AA6" s="20"/>
      <c r="AB6" s="20"/>
      <c r="AC6" s="20"/>
      <c r="AD6" s="20"/>
      <c r="AE6" s="20"/>
      <c r="AF6" s="20"/>
      <c r="AG6" s="20"/>
      <c r="AH6" s="20"/>
      <c r="AI6" s="20"/>
      <c r="AJ6" s="20"/>
      <c r="AK6" s="20"/>
      <c r="AL6" s="20"/>
      <c r="AM6" s="20"/>
      <c r="AN6" s="20"/>
      <c r="AO6" s="20"/>
      <c r="AP6" s="14">
        <f t="shared" si="2"/>
        <v>6</v>
      </c>
      <c r="AQ6" s="14">
        <f t="shared" si="1"/>
        <v>10</v>
      </c>
      <c r="AR6" s="23">
        <v>720.60709132014915</v>
      </c>
      <c r="AS6" s="24">
        <f t="shared" si="0"/>
        <v>2.2174548683452375</v>
      </c>
      <c r="AT6" s="27" t="s">
        <v>110</v>
      </c>
    </row>
    <row r="7" spans="1:46" ht="15">
      <c r="A7" s="19" t="s">
        <v>25</v>
      </c>
      <c r="B7" s="20">
        <v>1</v>
      </c>
      <c r="C7" s="20">
        <v>1</v>
      </c>
      <c r="D7" s="20">
        <v>1</v>
      </c>
      <c r="E7" s="20">
        <v>0</v>
      </c>
      <c r="F7" s="26">
        <v>1</v>
      </c>
      <c r="G7" s="26">
        <v>1</v>
      </c>
      <c r="H7" s="21">
        <v>0</v>
      </c>
      <c r="I7" s="21">
        <v>0</v>
      </c>
      <c r="J7" s="93">
        <v>0</v>
      </c>
      <c r="K7" s="107">
        <v>1</v>
      </c>
      <c r="L7" s="107">
        <v>0</v>
      </c>
      <c r="M7" s="107">
        <v>0</v>
      </c>
      <c r="N7" s="20"/>
      <c r="O7" s="20"/>
      <c r="P7" s="20"/>
      <c r="Q7" s="20"/>
      <c r="R7" s="20"/>
      <c r="S7" s="20"/>
      <c r="T7" s="20"/>
      <c r="U7" s="20"/>
      <c r="V7" s="20"/>
      <c r="W7" s="20"/>
      <c r="X7" s="20"/>
      <c r="Y7" s="20"/>
      <c r="Z7" s="20"/>
      <c r="AA7" s="20"/>
      <c r="AB7" s="20"/>
      <c r="AC7" s="20"/>
      <c r="AD7" s="20"/>
      <c r="AE7" s="20"/>
      <c r="AF7" s="20"/>
      <c r="AG7" s="20"/>
      <c r="AH7" s="20"/>
      <c r="AI7" s="20"/>
      <c r="AJ7" s="20"/>
      <c r="AK7" s="20"/>
      <c r="AL7" s="20"/>
      <c r="AM7" s="20"/>
      <c r="AN7" s="20"/>
      <c r="AO7" s="20"/>
      <c r="AP7" s="14">
        <f t="shared" si="2"/>
        <v>3</v>
      </c>
      <c r="AQ7" s="14">
        <f t="shared" si="1"/>
        <v>6</v>
      </c>
      <c r="AR7" s="23">
        <v>137.90059413840211</v>
      </c>
      <c r="AS7" s="24">
        <f t="shared" si="0"/>
        <v>0.42434823012870654</v>
      </c>
      <c r="AT7" s="27" t="s">
        <v>110</v>
      </c>
    </row>
    <row r="8" spans="1:46" ht="15">
      <c r="A8" s="19" t="s">
        <v>29</v>
      </c>
      <c r="B8" s="20">
        <v>0</v>
      </c>
      <c r="C8" s="20">
        <v>0</v>
      </c>
      <c r="D8" s="26">
        <v>1</v>
      </c>
      <c r="E8" s="20">
        <v>0</v>
      </c>
      <c r="F8" s="26">
        <v>1</v>
      </c>
      <c r="G8" s="26">
        <v>1</v>
      </c>
      <c r="H8" s="21">
        <v>0</v>
      </c>
      <c r="I8" s="21">
        <v>0</v>
      </c>
      <c r="J8" s="93">
        <v>0</v>
      </c>
      <c r="K8" s="107">
        <v>1</v>
      </c>
      <c r="L8" s="107">
        <v>0</v>
      </c>
      <c r="M8" s="107">
        <v>0</v>
      </c>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14">
        <f t="shared" si="2"/>
        <v>3</v>
      </c>
      <c r="AQ8" s="14">
        <f t="shared" si="1"/>
        <v>4</v>
      </c>
      <c r="AR8" s="23">
        <v>712.01856347962939</v>
      </c>
      <c r="AS8" s="24">
        <f t="shared" si="0"/>
        <v>2.1910262179735218</v>
      </c>
      <c r="AT8" s="27" t="s">
        <v>110</v>
      </c>
    </row>
    <row r="9" spans="1:46" ht="15">
      <c r="A9" s="19" t="s">
        <v>31</v>
      </c>
      <c r="B9" s="20">
        <v>1</v>
      </c>
      <c r="C9" s="20">
        <v>1</v>
      </c>
      <c r="D9" s="20">
        <v>1</v>
      </c>
      <c r="E9" s="26">
        <v>1</v>
      </c>
      <c r="F9" s="21">
        <v>1</v>
      </c>
      <c r="G9" s="21">
        <v>1</v>
      </c>
      <c r="H9" s="21">
        <v>0</v>
      </c>
      <c r="I9" s="26">
        <v>1</v>
      </c>
      <c r="J9" s="93">
        <v>1</v>
      </c>
      <c r="K9" s="107">
        <v>1</v>
      </c>
      <c r="L9" s="107">
        <v>1</v>
      </c>
      <c r="M9" s="26">
        <v>1</v>
      </c>
      <c r="N9" s="20"/>
      <c r="O9" s="20"/>
      <c r="P9" s="20"/>
      <c r="Q9" s="20"/>
      <c r="R9" s="20"/>
      <c r="S9" s="20"/>
      <c r="T9" s="20"/>
      <c r="U9" s="20"/>
      <c r="V9" s="20"/>
      <c r="W9" s="20"/>
      <c r="X9" s="20"/>
      <c r="Y9" s="20"/>
      <c r="Z9" s="20"/>
      <c r="AA9" s="20"/>
      <c r="AB9" s="20"/>
      <c r="AC9" s="20"/>
      <c r="AD9" s="20"/>
      <c r="AE9" s="20"/>
      <c r="AF9" s="20"/>
      <c r="AG9" s="20"/>
      <c r="AH9" s="20"/>
      <c r="AI9" s="20"/>
      <c r="AJ9" s="20"/>
      <c r="AK9" s="20"/>
      <c r="AL9" s="20"/>
      <c r="AM9" s="20"/>
      <c r="AN9" s="20"/>
      <c r="AO9" s="20"/>
      <c r="AP9" s="14">
        <f t="shared" si="2"/>
        <v>7</v>
      </c>
      <c r="AQ9" s="14">
        <f t="shared" si="1"/>
        <v>11</v>
      </c>
      <c r="AR9" s="23">
        <v>7858.0527365554353</v>
      </c>
      <c r="AS9" s="24">
        <f t="shared" si="0"/>
        <v>24.180829617518981</v>
      </c>
      <c r="AT9" s="25" t="s">
        <v>110</v>
      </c>
    </row>
    <row r="10" spans="1:46" ht="15">
      <c r="A10" s="19" t="s">
        <v>35</v>
      </c>
      <c r="B10" s="20">
        <v>1</v>
      </c>
      <c r="C10" s="20">
        <v>1</v>
      </c>
      <c r="D10" s="20">
        <v>1</v>
      </c>
      <c r="E10" s="26">
        <v>1</v>
      </c>
      <c r="F10" s="21">
        <v>1</v>
      </c>
      <c r="G10" s="21">
        <v>1</v>
      </c>
      <c r="H10" s="21">
        <v>0</v>
      </c>
      <c r="I10" s="26">
        <v>1</v>
      </c>
      <c r="J10" s="93">
        <v>1</v>
      </c>
      <c r="K10" s="107">
        <v>1</v>
      </c>
      <c r="L10" s="107">
        <v>1</v>
      </c>
      <c r="M10" s="107">
        <v>0</v>
      </c>
      <c r="N10" s="20"/>
      <c r="O10" s="20"/>
      <c r="P10" s="20"/>
      <c r="Q10" s="20"/>
      <c r="R10" s="20"/>
      <c r="S10" s="20"/>
      <c r="T10" s="20"/>
      <c r="U10" s="20"/>
      <c r="V10" s="20"/>
      <c r="W10" s="20"/>
      <c r="X10" s="20"/>
      <c r="Y10" s="20"/>
      <c r="Z10" s="20"/>
      <c r="AA10" s="20"/>
      <c r="AB10" s="20"/>
      <c r="AC10" s="20"/>
      <c r="AD10" s="20"/>
      <c r="AE10" s="20"/>
      <c r="AF10" s="20"/>
      <c r="AG10" s="20"/>
      <c r="AH10" s="20"/>
      <c r="AI10" s="20"/>
      <c r="AJ10" s="20"/>
      <c r="AK10" s="20"/>
      <c r="AL10" s="20"/>
      <c r="AM10" s="20"/>
      <c r="AN10" s="20"/>
      <c r="AO10" s="20"/>
      <c r="AP10" s="14">
        <f t="shared" si="2"/>
        <v>6</v>
      </c>
      <c r="AQ10" s="14">
        <f t="shared" si="1"/>
        <v>10</v>
      </c>
      <c r="AR10" s="23">
        <v>10702.32956060504</v>
      </c>
      <c r="AS10" s="24">
        <f t="shared" si="0"/>
        <v>32.933249023850145</v>
      </c>
      <c r="AT10" s="25" t="s">
        <v>110</v>
      </c>
    </row>
    <row r="11" spans="1:46" ht="15">
      <c r="A11" s="19" t="s">
        <v>44</v>
      </c>
      <c r="B11" s="21">
        <v>0</v>
      </c>
      <c r="C11" s="20">
        <v>1</v>
      </c>
      <c r="D11" s="20">
        <v>1</v>
      </c>
      <c r="E11" s="20">
        <v>0</v>
      </c>
      <c r="F11" s="21">
        <v>1</v>
      </c>
      <c r="G11" s="21">
        <v>1</v>
      </c>
      <c r="H11" s="21">
        <v>0</v>
      </c>
      <c r="I11" s="21">
        <v>0</v>
      </c>
      <c r="J11" s="93">
        <v>0</v>
      </c>
      <c r="K11" s="107">
        <v>1</v>
      </c>
      <c r="L11" s="107">
        <v>0</v>
      </c>
      <c r="M11" s="107">
        <v>0</v>
      </c>
      <c r="N11" s="20"/>
      <c r="O11" s="20"/>
      <c r="P11" s="20"/>
      <c r="Q11" s="20"/>
      <c r="R11" s="20"/>
      <c r="S11" s="20"/>
      <c r="T11" s="20"/>
      <c r="U11" s="20"/>
      <c r="V11" s="20"/>
      <c r="W11" s="20"/>
      <c r="X11" s="20"/>
      <c r="Y11" s="20"/>
      <c r="Z11" s="20"/>
      <c r="AA11" s="20"/>
      <c r="AB11" s="20"/>
      <c r="AC11" s="20"/>
      <c r="AD11" s="20"/>
      <c r="AE11" s="20"/>
      <c r="AF11" s="20"/>
      <c r="AG11" s="20"/>
      <c r="AH11" s="20"/>
      <c r="AI11" s="20"/>
      <c r="AJ11" s="20"/>
      <c r="AK11" s="20"/>
      <c r="AL11" s="20"/>
      <c r="AM11" s="20"/>
      <c r="AN11" s="20"/>
      <c r="AO11" s="20"/>
      <c r="AP11" s="14">
        <f t="shared" si="2"/>
        <v>3</v>
      </c>
      <c r="AQ11" s="14">
        <f t="shared" si="1"/>
        <v>5</v>
      </c>
      <c r="AR11" s="23">
        <v>376.4568460055678</v>
      </c>
      <c r="AS11" s="24">
        <f t="shared" si="0"/>
        <v>1.1584344311233927</v>
      </c>
      <c r="AT11" s="27" t="s">
        <v>110</v>
      </c>
    </row>
    <row r="12" spans="1:46" ht="15">
      <c r="A12" s="19" t="s">
        <v>46</v>
      </c>
      <c r="B12" s="21">
        <v>0</v>
      </c>
      <c r="C12" s="20">
        <v>1</v>
      </c>
      <c r="D12" s="26">
        <v>1</v>
      </c>
      <c r="E12" s="20">
        <v>0</v>
      </c>
      <c r="F12" s="26">
        <v>1</v>
      </c>
      <c r="G12" s="26">
        <v>1</v>
      </c>
      <c r="H12" s="21">
        <v>0</v>
      </c>
      <c r="I12" s="21">
        <v>0</v>
      </c>
      <c r="J12" s="93">
        <v>0</v>
      </c>
      <c r="K12" s="107">
        <v>1</v>
      </c>
      <c r="L12" s="107">
        <v>0</v>
      </c>
      <c r="M12" s="107">
        <v>0</v>
      </c>
      <c r="N12" s="20"/>
      <c r="O12" s="20"/>
      <c r="P12" s="20"/>
      <c r="Q12" s="20"/>
      <c r="R12" s="20"/>
      <c r="S12" s="20"/>
      <c r="T12" s="20"/>
      <c r="U12" s="20"/>
      <c r="V12" s="20"/>
      <c r="W12" s="20"/>
      <c r="X12" s="20"/>
      <c r="Y12" s="20"/>
      <c r="Z12" s="20"/>
      <c r="AA12" s="20"/>
      <c r="AB12" s="20"/>
      <c r="AC12" s="20"/>
      <c r="AD12" s="20"/>
      <c r="AE12" s="20"/>
      <c r="AF12" s="20"/>
      <c r="AG12" s="20"/>
      <c r="AH12" s="20"/>
      <c r="AI12" s="20"/>
      <c r="AJ12" s="20"/>
      <c r="AK12" s="20"/>
      <c r="AL12" s="20"/>
      <c r="AM12" s="20"/>
      <c r="AN12" s="20"/>
      <c r="AO12" s="20"/>
      <c r="AP12" s="14">
        <f t="shared" si="2"/>
        <v>3</v>
      </c>
      <c r="AQ12" s="14">
        <f t="shared" si="1"/>
        <v>5</v>
      </c>
      <c r="AR12" s="23">
        <v>57.063826154998452</v>
      </c>
      <c r="AS12" s="24">
        <f t="shared" si="0"/>
        <v>0.17559702178616277</v>
      </c>
      <c r="AT12" s="27" t="s">
        <v>110</v>
      </c>
    </row>
    <row r="13" spans="1:46" ht="15">
      <c r="A13" s="19" t="s">
        <v>48</v>
      </c>
      <c r="B13" s="20">
        <v>1</v>
      </c>
      <c r="C13" s="20">
        <v>1</v>
      </c>
      <c r="D13" s="20">
        <v>1</v>
      </c>
      <c r="E13" s="20">
        <v>0</v>
      </c>
      <c r="F13" s="21">
        <v>1</v>
      </c>
      <c r="G13" s="21">
        <v>1</v>
      </c>
      <c r="H13" s="21">
        <v>0</v>
      </c>
      <c r="I13" s="21">
        <v>0</v>
      </c>
      <c r="J13" s="93">
        <v>0</v>
      </c>
      <c r="K13" s="107">
        <v>0</v>
      </c>
      <c r="L13" s="107">
        <v>1</v>
      </c>
      <c r="M13" s="107">
        <v>0</v>
      </c>
      <c r="N13" s="20"/>
      <c r="O13" s="20"/>
      <c r="P13" s="20"/>
      <c r="Q13" s="20"/>
      <c r="R13" s="20"/>
      <c r="S13" s="20"/>
      <c r="T13" s="20"/>
      <c r="U13" s="20"/>
      <c r="V13" s="20"/>
      <c r="W13" s="20"/>
      <c r="X13" s="20"/>
      <c r="Y13" s="20"/>
      <c r="Z13" s="20"/>
      <c r="AA13" s="20"/>
      <c r="AB13" s="20"/>
      <c r="AC13" s="20"/>
      <c r="AD13" s="20"/>
      <c r="AE13" s="20"/>
      <c r="AF13" s="20"/>
      <c r="AG13" s="20"/>
      <c r="AH13" s="20"/>
      <c r="AI13" s="20"/>
      <c r="AJ13" s="20"/>
      <c r="AK13" s="20"/>
      <c r="AL13" s="20"/>
      <c r="AM13" s="20"/>
      <c r="AN13" s="20"/>
      <c r="AO13" s="20"/>
      <c r="AP13" s="14">
        <f t="shared" si="2"/>
        <v>3</v>
      </c>
      <c r="AQ13" s="14">
        <f t="shared" si="1"/>
        <v>6</v>
      </c>
      <c r="AR13" s="23">
        <v>382.36334984746838</v>
      </c>
      <c r="AS13" s="24">
        <f t="shared" si="0"/>
        <v>1.176609947097192</v>
      </c>
      <c r="AT13" s="25"/>
    </row>
    <row r="14" spans="1:46" ht="15">
      <c r="A14" s="19" t="s">
        <v>50</v>
      </c>
      <c r="B14" s="20">
        <v>1</v>
      </c>
      <c r="C14" s="20">
        <v>1</v>
      </c>
      <c r="D14" s="20">
        <v>1</v>
      </c>
      <c r="E14" s="26">
        <v>1</v>
      </c>
      <c r="F14" s="21">
        <v>1</v>
      </c>
      <c r="G14" s="21">
        <v>1</v>
      </c>
      <c r="H14" s="21">
        <v>1</v>
      </c>
      <c r="I14" s="26">
        <v>1</v>
      </c>
      <c r="J14" s="93">
        <v>1</v>
      </c>
      <c r="K14" s="107">
        <v>1</v>
      </c>
      <c r="L14" s="107">
        <v>1</v>
      </c>
      <c r="M14" s="107">
        <v>0</v>
      </c>
      <c r="N14" s="20"/>
      <c r="O14" s="20"/>
      <c r="P14" s="20"/>
      <c r="Q14" s="20"/>
      <c r="R14" s="20"/>
      <c r="S14" s="20"/>
      <c r="T14" s="20"/>
      <c r="U14" s="20"/>
      <c r="V14" s="20"/>
      <c r="W14" s="20"/>
      <c r="X14" s="20"/>
      <c r="Y14" s="20"/>
      <c r="Z14" s="20"/>
      <c r="AA14" s="20"/>
      <c r="AB14" s="20"/>
      <c r="AC14" s="20"/>
      <c r="AD14" s="20"/>
      <c r="AE14" s="20"/>
      <c r="AF14" s="20"/>
      <c r="AG14" s="20"/>
      <c r="AH14" s="20"/>
      <c r="AI14" s="20"/>
      <c r="AJ14" s="20"/>
      <c r="AK14" s="20"/>
      <c r="AL14" s="20"/>
      <c r="AM14" s="20"/>
      <c r="AN14" s="20"/>
      <c r="AO14" s="20"/>
      <c r="AP14" s="14">
        <f t="shared" si="2"/>
        <v>7</v>
      </c>
      <c r="AQ14" s="14">
        <f t="shared" si="1"/>
        <v>11</v>
      </c>
      <c r="AR14" s="23">
        <v>316.93043442505012</v>
      </c>
      <c r="AS14" s="24">
        <f t="shared" si="0"/>
        <v>0.97525953214686023</v>
      </c>
      <c r="AT14" s="27" t="s">
        <v>110</v>
      </c>
    </row>
    <row r="15" spans="1:46" ht="15">
      <c r="A15" s="19" t="s">
        <v>57</v>
      </c>
      <c r="B15" s="20">
        <v>0</v>
      </c>
      <c r="C15" s="20">
        <v>0</v>
      </c>
      <c r="D15" s="26">
        <v>1</v>
      </c>
      <c r="E15" s="20">
        <v>0</v>
      </c>
      <c r="F15" s="26">
        <v>1</v>
      </c>
      <c r="G15" s="21">
        <v>0</v>
      </c>
      <c r="H15" s="21">
        <v>0</v>
      </c>
      <c r="I15" s="21">
        <v>0</v>
      </c>
      <c r="J15" s="93">
        <v>0</v>
      </c>
      <c r="K15" s="107">
        <v>1</v>
      </c>
      <c r="L15" s="107">
        <v>0</v>
      </c>
      <c r="M15" s="107">
        <v>0</v>
      </c>
      <c r="N15" s="20"/>
      <c r="O15" s="20"/>
      <c r="P15" s="20"/>
      <c r="Q15" s="20"/>
      <c r="R15" s="20"/>
      <c r="S15" s="20"/>
      <c r="T15" s="20"/>
      <c r="U15" s="20"/>
      <c r="V15" s="20"/>
      <c r="W15" s="20"/>
      <c r="X15" s="20"/>
      <c r="Y15" s="20"/>
      <c r="Z15" s="20"/>
      <c r="AA15" s="20"/>
      <c r="AB15" s="20"/>
      <c r="AC15" s="20"/>
      <c r="AD15" s="20"/>
      <c r="AE15" s="20"/>
      <c r="AF15" s="20"/>
      <c r="AG15" s="20"/>
      <c r="AH15" s="20"/>
      <c r="AI15" s="20"/>
      <c r="AJ15" s="20"/>
      <c r="AK15" s="20"/>
      <c r="AL15" s="20"/>
      <c r="AM15" s="20"/>
      <c r="AN15" s="20"/>
      <c r="AO15" s="20"/>
      <c r="AP15" s="14">
        <f t="shared" si="2"/>
        <v>2</v>
      </c>
      <c r="AQ15" s="14">
        <f t="shared" si="1"/>
        <v>3</v>
      </c>
      <c r="AR15" s="23">
        <v>202.60636252549909</v>
      </c>
      <c r="AS15" s="24">
        <f t="shared" si="0"/>
        <v>0.62346106547026414</v>
      </c>
      <c r="AT15" s="27" t="s">
        <v>110</v>
      </c>
    </row>
    <row r="16" spans="1:46" ht="15">
      <c r="A16" s="19" t="s">
        <v>59</v>
      </c>
      <c r="B16" s="20">
        <v>0</v>
      </c>
      <c r="C16" s="20">
        <v>1</v>
      </c>
      <c r="D16" s="20">
        <v>1</v>
      </c>
      <c r="E16" s="26">
        <v>1</v>
      </c>
      <c r="F16" s="21">
        <v>1</v>
      </c>
      <c r="G16" s="21">
        <v>1</v>
      </c>
      <c r="H16" s="21">
        <v>0</v>
      </c>
      <c r="I16" s="21">
        <v>0</v>
      </c>
      <c r="J16" s="93">
        <v>0</v>
      </c>
      <c r="K16" s="107">
        <v>1</v>
      </c>
      <c r="L16" s="107">
        <v>1</v>
      </c>
      <c r="M16" s="107">
        <v>0</v>
      </c>
      <c r="N16" s="20"/>
      <c r="O16" s="20"/>
      <c r="P16" s="20"/>
      <c r="Q16" s="20"/>
      <c r="R16" s="20"/>
      <c r="S16" s="20"/>
      <c r="T16" s="20"/>
      <c r="U16" s="20"/>
      <c r="V16" s="20"/>
      <c r="W16" s="20"/>
      <c r="X16" s="20"/>
      <c r="Y16" s="20"/>
      <c r="Z16" s="20"/>
      <c r="AA16" s="20"/>
      <c r="AB16" s="20"/>
      <c r="AC16" s="20"/>
      <c r="AD16" s="20"/>
      <c r="AE16" s="20"/>
      <c r="AF16" s="20"/>
      <c r="AG16" s="20"/>
      <c r="AH16" s="20"/>
      <c r="AI16" s="20"/>
      <c r="AJ16" s="20"/>
      <c r="AK16" s="20"/>
      <c r="AL16" s="20"/>
      <c r="AM16" s="20"/>
      <c r="AN16" s="20"/>
      <c r="AO16" s="20"/>
      <c r="AP16" s="14">
        <f t="shared" si="2"/>
        <v>4</v>
      </c>
      <c r="AQ16" s="14">
        <f t="shared" si="1"/>
        <v>7</v>
      </c>
      <c r="AR16" s="23">
        <v>146.8788982789242</v>
      </c>
      <c r="AS16" s="24">
        <f t="shared" si="0"/>
        <v>0.45197630160578811</v>
      </c>
      <c r="AT16" s="25" t="s">
        <v>110</v>
      </c>
    </row>
    <row r="17" spans="1:46" ht="15">
      <c r="A17" s="19" t="s">
        <v>63</v>
      </c>
      <c r="B17" s="20">
        <v>0</v>
      </c>
      <c r="C17" s="20">
        <v>1</v>
      </c>
      <c r="D17" s="20">
        <v>1</v>
      </c>
      <c r="E17" s="20">
        <v>0</v>
      </c>
      <c r="F17" s="21">
        <v>0</v>
      </c>
      <c r="G17" s="21">
        <v>0</v>
      </c>
      <c r="H17" s="21">
        <v>1</v>
      </c>
      <c r="I17" s="21">
        <v>0</v>
      </c>
      <c r="J17" s="93">
        <v>0</v>
      </c>
      <c r="K17" s="107">
        <v>0</v>
      </c>
      <c r="L17" s="107">
        <v>0</v>
      </c>
      <c r="M17" s="107">
        <v>0</v>
      </c>
      <c r="N17" s="20"/>
      <c r="O17" s="20"/>
      <c r="P17" s="20"/>
      <c r="Q17" s="20"/>
      <c r="R17" s="20"/>
      <c r="S17" s="20"/>
      <c r="T17" s="20"/>
      <c r="U17" s="20"/>
      <c r="V17" s="20"/>
      <c r="W17" s="20"/>
      <c r="X17" s="20"/>
      <c r="Y17" s="20"/>
      <c r="Z17" s="20"/>
      <c r="AA17" s="20"/>
      <c r="AB17" s="20"/>
      <c r="AC17" s="20"/>
      <c r="AD17" s="20"/>
      <c r="AE17" s="20"/>
      <c r="AF17" s="20"/>
      <c r="AG17" s="20"/>
      <c r="AH17" s="20"/>
      <c r="AI17" s="20"/>
      <c r="AJ17" s="20"/>
      <c r="AK17" s="20"/>
      <c r="AL17" s="20"/>
      <c r="AM17" s="20"/>
      <c r="AN17" s="20"/>
      <c r="AO17" s="20"/>
      <c r="AP17" s="14">
        <f t="shared" si="2"/>
        <v>1</v>
      </c>
      <c r="AQ17" s="14">
        <f t="shared" si="1"/>
        <v>3</v>
      </c>
      <c r="AR17" s="23">
        <v>497.94430039775199</v>
      </c>
      <c r="AS17" s="24">
        <f t="shared" si="0"/>
        <v>1.5322760855141262</v>
      </c>
      <c r="AT17" s="27"/>
    </row>
    <row r="18" spans="1:46" ht="15">
      <c r="A18" s="19" t="s">
        <v>65</v>
      </c>
      <c r="B18" s="20">
        <v>0</v>
      </c>
      <c r="C18" s="20">
        <v>1</v>
      </c>
      <c r="D18" s="20">
        <v>0</v>
      </c>
      <c r="E18" s="20">
        <v>0</v>
      </c>
      <c r="F18" s="21">
        <v>0</v>
      </c>
      <c r="G18" s="21">
        <v>0</v>
      </c>
      <c r="H18" s="21">
        <v>0</v>
      </c>
      <c r="I18" s="21">
        <v>0</v>
      </c>
      <c r="J18" s="93">
        <v>0</v>
      </c>
      <c r="K18" s="107">
        <v>0</v>
      </c>
      <c r="L18" s="107">
        <v>0</v>
      </c>
      <c r="M18" s="107">
        <v>0</v>
      </c>
      <c r="N18" s="20"/>
      <c r="O18" s="20"/>
      <c r="P18" s="20"/>
      <c r="Q18" s="20"/>
      <c r="R18" s="20"/>
      <c r="S18" s="20"/>
      <c r="T18" s="20"/>
      <c r="U18" s="20"/>
      <c r="V18" s="20"/>
      <c r="W18" s="20"/>
      <c r="X18" s="20"/>
      <c r="Y18" s="20"/>
      <c r="Z18" s="20"/>
      <c r="AA18" s="20"/>
      <c r="AB18" s="20"/>
      <c r="AC18" s="20"/>
      <c r="AD18" s="20"/>
      <c r="AE18" s="20"/>
      <c r="AF18" s="20"/>
      <c r="AG18" s="20"/>
      <c r="AH18" s="20"/>
      <c r="AI18" s="20"/>
      <c r="AJ18" s="20"/>
      <c r="AK18" s="20"/>
      <c r="AL18" s="20"/>
      <c r="AM18" s="20"/>
      <c r="AN18" s="20"/>
      <c r="AO18" s="20"/>
      <c r="AP18" s="14">
        <f t="shared" si="2"/>
        <v>0</v>
      </c>
      <c r="AQ18" s="14">
        <f t="shared" si="1"/>
        <v>1</v>
      </c>
      <c r="AR18" s="23">
        <v>3.010517284954684</v>
      </c>
      <c r="AS18" s="24">
        <f t="shared" si="0"/>
        <v>9.2639751817185454E-3</v>
      </c>
      <c r="AT18" s="27"/>
    </row>
    <row r="19" spans="1:46" ht="15">
      <c r="A19" s="19" t="s">
        <v>67</v>
      </c>
      <c r="B19" s="20">
        <v>0</v>
      </c>
      <c r="C19" s="20">
        <v>1</v>
      </c>
      <c r="D19" s="20">
        <v>1</v>
      </c>
      <c r="E19" s="20">
        <v>0</v>
      </c>
      <c r="F19" s="21">
        <v>0</v>
      </c>
      <c r="G19" s="21">
        <v>0</v>
      </c>
      <c r="H19" s="21">
        <v>1</v>
      </c>
      <c r="I19" s="21">
        <v>0</v>
      </c>
      <c r="J19" s="93">
        <v>0</v>
      </c>
      <c r="K19" s="107">
        <v>0</v>
      </c>
      <c r="L19" s="107">
        <v>0</v>
      </c>
      <c r="M19" s="107">
        <v>0</v>
      </c>
      <c r="N19" s="20"/>
      <c r="O19" s="20"/>
      <c r="P19" s="20"/>
      <c r="Q19" s="20"/>
      <c r="R19" s="20"/>
      <c r="S19" s="20"/>
      <c r="T19" s="20"/>
      <c r="U19" s="20"/>
      <c r="V19" s="20"/>
      <c r="W19" s="20"/>
      <c r="X19" s="20"/>
      <c r="Y19" s="20"/>
      <c r="Z19" s="20"/>
      <c r="AA19" s="20"/>
      <c r="AB19" s="20"/>
      <c r="AC19" s="20"/>
      <c r="AD19" s="20"/>
      <c r="AE19" s="20"/>
      <c r="AF19" s="20"/>
      <c r="AG19" s="20"/>
      <c r="AH19" s="20"/>
      <c r="AI19" s="20"/>
      <c r="AJ19" s="20"/>
      <c r="AK19" s="20"/>
      <c r="AL19" s="20"/>
      <c r="AM19" s="20"/>
      <c r="AN19" s="20"/>
      <c r="AO19" s="20"/>
      <c r="AP19" s="14">
        <f t="shared" si="2"/>
        <v>1</v>
      </c>
      <c r="AQ19" s="14">
        <f t="shared" si="1"/>
        <v>3</v>
      </c>
      <c r="AR19" s="23">
        <v>3026.251348636662</v>
      </c>
      <c r="AS19" s="24">
        <f t="shared" si="0"/>
        <v>9.3123921020218674</v>
      </c>
      <c r="AT19" s="27"/>
    </row>
    <row r="20" spans="1:46" ht="15">
      <c r="A20" s="19" t="s">
        <v>76</v>
      </c>
      <c r="B20" s="20">
        <v>0</v>
      </c>
      <c r="C20" s="20">
        <v>0</v>
      </c>
      <c r="D20" s="26">
        <v>1</v>
      </c>
      <c r="E20" s="20">
        <v>0</v>
      </c>
      <c r="F20" s="26">
        <v>1</v>
      </c>
      <c r="G20" s="21">
        <v>0</v>
      </c>
      <c r="H20" s="26">
        <v>1</v>
      </c>
      <c r="I20" s="21">
        <v>0</v>
      </c>
      <c r="J20" s="93">
        <v>0</v>
      </c>
      <c r="K20" s="107">
        <v>0</v>
      </c>
      <c r="L20" s="107">
        <v>0</v>
      </c>
      <c r="M20" s="107">
        <v>0</v>
      </c>
      <c r="N20" s="20"/>
      <c r="O20" s="20"/>
      <c r="P20" s="20"/>
      <c r="Q20" s="20"/>
      <c r="R20" s="20"/>
      <c r="S20" s="20"/>
      <c r="T20" s="20"/>
      <c r="U20" s="20"/>
      <c r="V20" s="20"/>
      <c r="W20" s="20"/>
      <c r="X20" s="20"/>
      <c r="Y20" s="20"/>
      <c r="Z20" s="20"/>
      <c r="AA20" s="20"/>
      <c r="AB20" s="20"/>
      <c r="AC20" s="20"/>
      <c r="AD20" s="20"/>
      <c r="AE20" s="20"/>
      <c r="AF20" s="20"/>
      <c r="AG20" s="20"/>
      <c r="AH20" s="20"/>
      <c r="AI20" s="20"/>
      <c r="AJ20" s="20"/>
      <c r="AK20" s="20"/>
      <c r="AL20" s="20"/>
      <c r="AM20" s="20"/>
      <c r="AN20" s="20"/>
      <c r="AO20" s="20"/>
      <c r="AP20" s="14">
        <f t="shared" si="2"/>
        <v>2</v>
      </c>
      <c r="AQ20" s="14">
        <f t="shared" si="1"/>
        <v>3</v>
      </c>
      <c r="AR20" s="23">
        <v>64.763876449750867</v>
      </c>
      <c r="AS20" s="24">
        <f t="shared" si="0"/>
        <v>0.19929164569184971</v>
      </c>
      <c r="AT20" s="27" t="s">
        <v>110</v>
      </c>
    </row>
    <row r="21" spans="1:46" ht="15">
      <c r="A21" s="19" t="s">
        <v>78</v>
      </c>
      <c r="B21" s="20">
        <v>0</v>
      </c>
      <c r="C21" s="20">
        <v>1</v>
      </c>
      <c r="D21" s="20">
        <v>1</v>
      </c>
      <c r="E21" s="20">
        <v>0</v>
      </c>
      <c r="F21" s="21">
        <v>1</v>
      </c>
      <c r="G21" s="21">
        <v>1</v>
      </c>
      <c r="H21" s="21">
        <v>0</v>
      </c>
      <c r="I21" s="21">
        <v>0</v>
      </c>
      <c r="J21" s="93">
        <v>0</v>
      </c>
      <c r="K21" s="107">
        <v>0</v>
      </c>
      <c r="L21" s="107">
        <v>0</v>
      </c>
      <c r="M21" s="107">
        <v>0</v>
      </c>
      <c r="N21" s="20"/>
      <c r="O21" s="20"/>
      <c r="P21" s="20"/>
      <c r="Q21" s="20"/>
      <c r="R21" s="20"/>
      <c r="S21" s="20"/>
      <c r="T21" s="20"/>
      <c r="U21" s="20"/>
      <c r="V21" s="20"/>
      <c r="W21" s="20"/>
      <c r="X21" s="20"/>
      <c r="Y21" s="20"/>
      <c r="Z21" s="20"/>
      <c r="AA21" s="20"/>
      <c r="AB21" s="20"/>
      <c r="AC21" s="20"/>
      <c r="AD21" s="20"/>
      <c r="AE21" s="20"/>
      <c r="AF21" s="20"/>
      <c r="AG21" s="20"/>
      <c r="AH21" s="20"/>
      <c r="AI21" s="20"/>
      <c r="AJ21" s="20"/>
      <c r="AK21" s="20"/>
      <c r="AL21" s="20"/>
      <c r="AM21" s="20"/>
      <c r="AN21" s="20"/>
      <c r="AO21" s="20"/>
      <c r="AP21" s="14">
        <f t="shared" si="2"/>
        <v>2</v>
      </c>
      <c r="AQ21" s="14">
        <f t="shared" si="1"/>
        <v>4</v>
      </c>
      <c r="AR21" s="23">
        <v>1206.7045368411409</v>
      </c>
      <c r="AS21" s="24">
        <f t="shared" si="0"/>
        <v>3.7132757672015071</v>
      </c>
      <c r="AT21" s="27" t="s">
        <v>110</v>
      </c>
    </row>
    <row r="22" spans="1:46" ht="15">
      <c r="A22" s="19" t="s">
        <v>80</v>
      </c>
      <c r="B22" s="20">
        <v>0</v>
      </c>
      <c r="C22" s="20">
        <v>1</v>
      </c>
      <c r="D22" s="20">
        <v>1</v>
      </c>
      <c r="E22" s="20">
        <v>0</v>
      </c>
      <c r="F22" s="26">
        <v>1</v>
      </c>
      <c r="G22" s="21">
        <v>0</v>
      </c>
      <c r="H22" s="21">
        <v>1</v>
      </c>
      <c r="I22" s="21">
        <v>0</v>
      </c>
      <c r="J22" s="93">
        <v>0</v>
      </c>
      <c r="K22" s="107">
        <v>0</v>
      </c>
      <c r="L22" s="107">
        <v>0</v>
      </c>
      <c r="M22" s="107">
        <v>0</v>
      </c>
      <c r="N22" s="20"/>
      <c r="O22" s="20"/>
      <c r="P22" s="20"/>
      <c r="Q22" s="20"/>
      <c r="R22" s="20"/>
      <c r="S22" s="20"/>
      <c r="T22" s="20"/>
      <c r="U22" s="20"/>
      <c r="V22" s="20"/>
      <c r="W22" s="20"/>
      <c r="X22" s="20"/>
      <c r="Y22" s="20"/>
      <c r="Z22" s="20"/>
      <c r="AA22" s="20"/>
      <c r="AB22" s="20"/>
      <c r="AC22" s="20"/>
      <c r="AD22" s="20"/>
      <c r="AE22" s="20"/>
      <c r="AF22" s="20"/>
      <c r="AG22" s="20"/>
      <c r="AH22" s="20"/>
      <c r="AI22" s="20"/>
      <c r="AJ22" s="20"/>
      <c r="AK22" s="20"/>
      <c r="AL22" s="20"/>
      <c r="AM22" s="20"/>
      <c r="AN22" s="20"/>
      <c r="AO22" s="20"/>
      <c r="AP22" s="14">
        <f t="shared" si="2"/>
        <v>2</v>
      </c>
      <c r="AQ22" s="14">
        <f t="shared" si="1"/>
        <v>4</v>
      </c>
      <c r="AR22" s="23">
        <v>1058.633045054605</v>
      </c>
      <c r="AS22" s="24">
        <f t="shared" si="0"/>
        <v>3.2576296123410611</v>
      </c>
      <c r="AT22" s="27" t="s">
        <v>110</v>
      </c>
    </row>
    <row r="23" spans="1:46" ht="15">
      <c r="A23" s="19" t="s">
        <v>82</v>
      </c>
      <c r="B23" s="20">
        <v>0</v>
      </c>
      <c r="C23" s="20">
        <v>1</v>
      </c>
      <c r="D23" s="20">
        <v>1</v>
      </c>
      <c r="E23" s="20">
        <v>0</v>
      </c>
      <c r="F23" s="21">
        <v>1</v>
      </c>
      <c r="G23" s="21">
        <v>1</v>
      </c>
      <c r="H23" s="26">
        <v>1</v>
      </c>
      <c r="I23" s="21">
        <v>0</v>
      </c>
      <c r="J23" s="93">
        <v>0</v>
      </c>
      <c r="K23" s="107">
        <v>0</v>
      </c>
      <c r="L23" s="107">
        <v>0</v>
      </c>
      <c r="M23" s="107">
        <v>0</v>
      </c>
      <c r="N23" s="20"/>
      <c r="O23" s="20"/>
      <c r="P23" s="20"/>
      <c r="Q23" s="20"/>
      <c r="R23" s="20"/>
      <c r="S23" s="20"/>
      <c r="T23" s="20"/>
      <c r="U23" s="20"/>
      <c r="V23" s="20"/>
      <c r="W23" s="20"/>
      <c r="X23" s="20"/>
      <c r="Y23" s="20"/>
      <c r="Z23" s="20"/>
      <c r="AA23" s="20"/>
      <c r="AB23" s="20"/>
      <c r="AC23" s="20"/>
      <c r="AD23" s="20"/>
      <c r="AE23" s="20"/>
      <c r="AF23" s="20"/>
      <c r="AG23" s="20"/>
      <c r="AH23" s="20"/>
      <c r="AI23" s="20"/>
      <c r="AJ23" s="20"/>
      <c r="AK23" s="20"/>
      <c r="AL23" s="20"/>
      <c r="AM23" s="20"/>
      <c r="AN23" s="20"/>
      <c r="AO23" s="20"/>
      <c r="AP23" s="14">
        <f t="shared" si="2"/>
        <v>3</v>
      </c>
      <c r="AQ23" s="14">
        <f t="shared" si="1"/>
        <v>5</v>
      </c>
      <c r="AR23" s="23">
        <v>4148.8088532725942</v>
      </c>
      <c r="AS23" s="24">
        <f t="shared" si="0"/>
        <v>12.766730303290727</v>
      </c>
      <c r="AT23" s="27"/>
    </row>
    <row r="24" spans="1:46" ht="15">
      <c r="A24" s="19" t="s">
        <v>84</v>
      </c>
      <c r="B24" s="20">
        <v>0</v>
      </c>
      <c r="C24" s="20">
        <v>1</v>
      </c>
      <c r="D24" s="20">
        <v>1</v>
      </c>
      <c r="E24" s="20">
        <v>1</v>
      </c>
      <c r="F24" s="21">
        <v>1</v>
      </c>
      <c r="G24" s="21">
        <v>1</v>
      </c>
      <c r="H24" s="21">
        <v>1</v>
      </c>
      <c r="I24" s="21">
        <v>0</v>
      </c>
      <c r="J24" s="93">
        <v>0</v>
      </c>
      <c r="K24" s="107">
        <v>0</v>
      </c>
      <c r="L24" s="107">
        <v>0</v>
      </c>
      <c r="M24" s="107">
        <v>0</v>
      </c>
      <c r="N24" s="20"/>
      <c r="O24" s="20"/>
      <c r="P24" s="20"/>
      <c r="Q24" s="20"/>
      <c r="R24" s="20"/>
      <c r="S24" s="20"/>
      <c r="T24" s="20"/>
      <c r="U24" s="20"/>
      <c r="V24" s="20"/>
      <c r="W24" s="20"/>
      <c r="X24" s="20"/>
      <c r="Y24" s="20"/>
      <c r="Z24" s="20"/>
      <c r="AA24" s="20"/>
      <c r="AB24" s="20"/>
      <c r="AC24" s="20"/>
      <c r="AD24" s="20"/>
      <c r="AE24" s="20"/>
      <c r="AF24" s="20"/>
      <c r="AG24" s="20"/>
      <c r="AH24" s="20"/>
      <c r="AI24" s="20"/>
      <c r="AJ24" s="20"/>
      <c r="AK24" s="20"/>
      <c r="AL24" s="20"/>
      <c r="AM24" s="20"/>
      <c r="AN24" s="20"/>
      <c r="AO24" s="20"/>
      <c r="AP24" s="14">
        <f t="shared" si="2"/>
        <v>3</v>
      </c>
      <c r="AQ24" s="14">
        <f t="shared" si="1"/>
        <v>6</v>
      </c>
      <c r="AR24" s="23">
        <v>101.9143370246953</v>
      </c>
      <c r="AS24" s="24">
        <f t="shared" si="0"/>
        <v>0.31361118355853862</v>
      </c>
      <c r="AT24" s="27"/>
    </row>
    <row r="25" spans="1:46" ht="15">
      <c r="A25" s="19" t="s">
        <v>86</v>
      </c>
      <c r="B25" s="20">
        <v>0</v>
      </c>
      <c r="C25" s="20">
        <v>1</v>
      </c>
      <c r="D25" s="20">
        <v>1</v>
      </c>
      <c r="E25" s="20">
        <v>0</v>
      </c>
      <c r="F25" s="21">
        <v>0</v>
      </c>
      <c r="G25" s="21">
        <v>0</v>
      </c>
      <c r="H25" s="21">
        <v>1</v>
      </c>
      <c r="I25" s="21">
        <v>0</v>
      </c>
      <c r="J25" s="93">
        <v>0</v>
      </c>
      <c r="K25" s="107">
        <v>0</v>
      </c>
      <c r="L25" s="107">
        <v>0</v>
      </c>
      <c r="M25" s="107">
        <v>0</v>
      </c>
      <c r="N25" s="20"/>
      <c r="O25" s="20"/>
      <c r="P25" s="20"/>
      <c r="Q25" s="20"/>
      <c r="R25" s="20"/>
      <c r="S25" s="20"/>
      <c r="T25" s="20"/>
      <c r="U25" s="20"/>
      <c r="V25" s="20"/>
      <c r="W25" s="20"/>
      <c r="X25" s="20"/>
      <c r="Y25" s="20"/>
      <c r="Z25" s="20"/>
      <c r="AA25" s="20"/>
      <c r="AB25" s="20"/>
      <c r="AC25" s="20"/>
      <c r="AD25" s="20"/>
      <c r="AE25" s="20"/>
      <c r="AF25" s="20"/>
      <c r="AG25" s="20"/>
      <c r="AH25" s="20"/>
      <c r="AI25" s="20"/>
      <c r="AJ25" s="20"/>
      <c r="AK25" s="20"/>
      <c r="AL25" s="20"/>
      <c r="AM25" s="20"/>
      <c r="AN25" s="20"/>
      <c r="AO25" s="20"/>
      <c r="AP25" s="14">
        <f t="shared" si="2"/>
        <v>1</v>
      </c>
      <c r="AQ25" s="14">
        <f t="shared" si="1"/>
        <v>3</v>
      </c>
      <c r="AR25" s="23">
        <v>150.53772054324281</v>
      </c>
      <c r="AS25" s="24">
        <f t="shared" si="0"/>
        <v>0.46323524332333321</v>
      </c>
      <c r="AT25" s="27"/>
    </row>
    <row r="26" spans="1:46" ht="15">
      <c r="A26" s="19" t="s">
        <v>88</v>
      </c>
      <c r="B26" s="20">
        <v>0</v>
      </c>
      <c r="C26" s="20">
        <v>1</v>
      </c>
      <c r="D26" s="20">
        <v>1</v>
      </c>
      <c r="E26" s="20">
        <v>0</v>
      </c>
      <c r="F26" s="21">
        <v>0</v>
      </c>
      <c r="G26" s="21">
        <v>0</v>
      </c>
      <c r="H26" s="21">
        <v>1</v>
      </c>
      <c r="I26" s="21">
        <v>0</v>
      </c>
      <c r="J26" s="93">
        <v>0</v>
      </c>
      <c r="K26" s="107">
        <v>0</v>
      </c>
      <c r="L26" s="107">
        <v>0</v>
      </c>
      <c r="M26" s="107">
        <v>0</v>
      </c>
      <c r="N26" s="20"/>
      <c r="O26" s="20"/>
      <c r="P26" s="20"/>
      <c r="Q26" s="20"/>
      <c r="R26" s="20"/>
      <c r="S26" s="20"/>
      <c r="T26" s="20"/>
      <c r="U26" s="20"/>
      <c r="V26" s="20"/>
      <c r="W26" s="20"/>
      <c r="X26" s="20"/>
      <c r="Y26" s="20"/>
      <c r="Z26" s="20"/>
      <c r="AA26" s="20"/>
      <c r="AB26" s="20"/>
      <c r="AC26" s="20"/>
      <c r="AD26" s="20"/>
      <c r="AE26" s="20"/>
      <c r="AF26" s="20"/>
      <c r="AG26" s="20"/>
      <c r="AH26" s="20"/>
      <c r="AI26" s="20"/>
      <c r="AJ26" s="20"/>
      <c r="AK26" s="20"/>
      <c r="AL26" s="20"/>
      <c r="AM26" s="20"/>
      <c r="AN26" s="20"/>
      <c r="AO26" s="20"/>
      <c r="AP26" s="14">
        <f t="shared" si="2"/>
        <v>1</v>
      </c>
      <c r="AQ26" s="14">
        <f t="shared" si="1"/>
        <v>3</v>
      </c>
      <c r="AR26" s="23">
        <v>141.7752785538471</v>
      </c>
      <c r="AS26" s="24">
        <f t="shared" si="0"/>
        <v>0.43627142367456734</v>
      </c>
      <c r="AT26" s="27"/>
    </row>
    <row r="27" spans="1:46" ht="15">
      <c r="A27" s="19" t="s">
        <v>90</v>
      </c>
      <c r="B27" s="20">
        <v>0</v>
      </c>
      <c r="C27" s="20">
        <v>1</v>
      </c>
      <c r="D27" s="20">
        <v>1</v>
      </c>
      <c r="E27" s="20">
        <v>0</v>
      </c>
      <c r="F27" s="21">
        <v>0</v>
      </c>
      <c r="G27" s="21">
        <v>0</v>
      </c>
      <c r="H27" s="21">
        <v>1</v>
      </c>
      <c r="I27" s="21">
        <v>0</v>
      </c>
      <c r="J27" s="93">
        <v>0</v>
      </c>
      <c r="K27" s="107">
        <v>0</v>
      </c>
      <c r="L27" s="107">
        <v>0</v>
      </c>
      <c r="M27" s="107">
        <v>0</v>
      </c>
      <c r="N27" s="20"/>
      <c r="O27" s="20"/>
      <c r="P27" s="20"/>
      <c r="Q27" s="20"/>
      <c r="R27" s="20"/>
      <c r="S27" s="20"/>
      <c r="T27" s="20"/>
      <c r="U27" s="20"/>
      <c r="V27" s="20"/>
      <c r="W27" s="20"/>
      <c r="X27" s="20"/>
      <c r="Y27" s="20"/>
      <c r="Z27" s="20"/>
      <c r="AA27" s="20"/>
      <c r="AB27" s="20"/>
      <c r="AC27" s="20"/>
      <c r="AD27" s="20"/>
      <c r="AE27" s="20"/>
      <c r="AF27" s="20"/>
      <c r="AG27" s="20"/>
      <c r="AH27" s="20"/>
      <c r="AI27" s="20"/>
      <c r="AJ27" s="20"/>
      <c r="AK27" s="20"/>
      <c r="AL27" s="20"/>
      <c r="AM27" s="20"/>
      <c r="AN27" s="20"/>
      <c r="AO27" s="20"/>
      <c r="AP27" s="14">
        <f t="shared" si="2"/>
        <v>1</v>
      </c>
      <c r="AQ27" s="14">
        <f t="shared" si="1"/>
        <v>3</v>
      </c>
      <c r="AR27" s="23">
        <v>48.641500536322283</v>
      </c>
      <c r="AS27" s="24">
        <f t="shared" si="0"/>
        <v>0.14967980952044985</v>
      </c>
      <c r="AT27" s="27"/>
    </row>
    <row r="28" spans="1:46" hidden="1">
      <c r="A28" s="19"/>
      <c r="B28" s="20"/>
      <c r="C28" s="20"/>
      <c r="D28" s="20"/>
      <c r="E28" s="20"/>
      <c r="F28" s="21"/>
      <c r="G28" s="21"/>
      <c r="H28" s="21"/>
      <c r="I28" s="21"/>
      <c r="J28" s="22"/>
      <c r="K28" s="22"/>
      <c r="L28" s="22"/>
      <c r="M28" s="28"/>
      <c r="N28" s="20"/>
      <c r="O28" s="20"/>
      <c r="P28" s="20"/>
      <c r="Q28" s="20"/>
      <c r="R28" s="20"/>
      <c r="S28" s="20"/>
      <c r="T28" s="20"/>
      <c r="U28" s="20"/>
      <c r="V28" s="20"/>
      <c r="W28" s="20"/>
      <c r="X28" s="20"/>
      <c r="Y28" s="20"/>
      <c r="Z28" s="20"/>
      <c r="AA28" s="20"/>
      <c r="AB28" s="20"/>
      <c r="AC28" s="20"/>
      <c r="AD28" s="20"/>
      <c r="AE28" s="20"/>
      <c r="AF28" s="20"/>
      <c r="AG28" s="20"/>
      <c r="AH28" s="20"/>
      <c r="AI28" s="20"/>
      <c r="AJ28" s="20"/>
      <c r="AK28" s="20"/>
      <c r="AL28" s="20"/>
      <c r="AM28" s="20"/>
      <c r="AN28" s="20"/>
      <c r="AO28" s="20"/>
      <c r="AP28" s="14"/>
      <c r="AQ28" s="14"/>
      <c r="AR28" s="23"/>
      <c r="AS28" s="24"/>
      <c r="AT28" s="27"/>
    </row>
    <row r="29" spans="1:46" hidden="1">
      <c r="A29" s="19"/>
      <c r="B29" s="20"/>
      <c r="C29" s="20"/>
      <c r="D29" s="20"/>
      <c r="E29" s="20"/>
      <c r="F29" s="21"/>
      <c r="G29" s="21"/>
      <c r="H29" s="21"/>
      <c r="I29" s="21"/>
      <c r="J29" s="22"/>
      <c r="K29" s="22"/>
      <c r="L29" s="22"/>
      <c r="M29" s="28"/>
      <c r="N29" s="20"/>
      <c r="O29" s="20"/>
      <c r="P29" s="20"/>
      <c r="Q29" s="20"/>
      <c r="R29" s="20"/>
      <c r="S29" s="20"/>
      <c r="T29" s="20"/>
      <c r="U29" s="20"/>
      <c r="V29" s="20"/>
      <c r="W29" s="20"/>
      <c r="X29" s="20"/>
      <c r="Y29" s="20"/>
      <c r="Z29" s="20"/>
      <c r="AA29" s="20"/>
      <c r="AB29" s="20"/>
      <c r="AC29" s="20"/>
      <c r="AD29" s="20"/>
      <c r="AE29" s="20"/>
      <c r="AF29" s="20"/>
      <c r="AG29" s="20"/>
      <c r="AH29" s="20"/>
      <c r="AI29" s="20"/>
      <c r="AJ29" s="20"/>
      <c r="AK29" s="20"/>
      <c r="AL29" s="20"/>
      <c r="AM29" s="20"/>
      <c r="AN29" s="20"/>
      <c r="AO29" s="20"/>
      <c r="AP29" s="14"/>
      <c r="AQ29" s="14"/>
      <c r="AR29" s="23"/>
      <c r="AS29" s="24"/>
      <c r="AT29" s="27"/>
    </row>
    <row r="30" spans="1:46" hidden="1">
      <c r="A30" s="19"/>
      <c r="B30" s="20"/>
      <c r="C30" s="20"/>
      <c r="D30" s="20"/>
      <c r="E30" s="20"/>
      <c r="F30" s="21"/>
      <c r="G30" s="21"/>
      <c r="H30" s="21"/>
      <c r="I30" s="21"/>
      <c r="J30" s="22"/>
      <c r="K30" s="22"/>
      <c r="L30" s="22"/>
      <c r="M30" s="28"/>
      <c r="N30" s="20"/>
      <c r="O30" s="20"/>
      <c r="P30" s="20"/>
      <c r="Q30" s="20"/>
      <c r="R30" s="20"/>
      <c r="S30" s="20"/>
      <c r="T30" s="20"/>
      <c r="U30" s="20"/>
      <c r="V30" s="20"/>
      <c r="W30" s="20"/>
      <c r="X30" s="20"/>
      <c r="Y30" s="20"/>
      <c r="Z30" s="20"/>
      <c r="AA30" s="20"/>
      <c r="AB30" s="20"/>
      <c r="AC30" s="20"/>
      <c r="AD30" s="20"/>
      <c r="AE30" s="20"/>
      <c r="AF30" s="20"/>
      <c r="AG30" s="20"/>
      <c r="AH30" s="20"/>
      <c r="AI30" s="20"/>
      <c r="AJ30" s="20"/>
      <c r="AK30" s="20"/>
      <c r="AL30" s="20"/>
      <c r="AM30" s="20"/>
      <c r="AN30" s="20"/>
      <c r="AO30" s="20"/>
      <c r="AP30" s="14"/>
      <c r="AQ30" s="14"/>
      <c r="AR30" s="23"/>
      <c r="AS30" s="24"/>
      <c r="AT30" s="27"/>
    </row>
    <row r="31" spans="1:46" hidden="1">
      <c r="A31" s="19"/>
      <c r="B31" s="20"/>
      <c r="C31" s="20"/>
      <c r="D31" s="20"/>
      <c r="E31" s="20"/>
      <c r="F31" s="21"/>
      <c r="G31" s="21"/>
      <c r="H31" s="21"/>
      <c r="I31" s="21"/>
      <c r="J31" s="22"/>
      <c r="K31" s="22"/>
      <c r="L31" s="22"/>
      <c r="M31" s="28"/>
      <c r="N31" s="20"/>
      <c r="O31" s="20"/>
      <c r="P31" s="20"/>
      <c r="Q31" s="20"/>
      <c r="R31" s="20"/>
      <c r="S31" s="20"/>
      <c r="T31" s="20"/>
      <c r="U31" s="20"/>
      <c r="V31" s="20"/>
      <c r="W31" s="20"/>
      <c r="X31" s="20"/>
      <c r="Y31" s="20"/>
      <c r="Z31" s="20"/>
      <c r="AA31" s="20"/>
      <c r="AB31" s="20"/>
      <c r="AC31" s="20"/>
      <c r="AD31" s="20"/>
      <c r="AE31" s="20"/>
      <c r="AF31" s="20"/>
      <c r="AG31" s="20"/>
      <c r="AH31" s="20"/>
      <c r="AI31" s="20"/>
      <c r="AJ31" s="20"/>
      <c r="AK31" s="20"/>
      <c r="AL31" s="20"/>
      <c r="AM31" s="20"/>
      <c r="AN31" s="20"/>
      <c r="AO31" s="20"/>
      <c r="AP31" s="14"/>
      <c r="AQ31" s="14"/>
      <c r="AR31" s="23"/>
      <c r="AS31" s="24"/>
      <c r="AT31" s="27"/>
    </row>
    <row r="32" spans="1:46" hidden="1">
      <c r="A32" s="19"/>
      <c r="B32" s="20"/>
      <c r="C32" s="20"/>
      <c r="D32" s="20"/>
      <c r="E32" s="20"/>
      <c r="F32" s="21"/>
      <c r="G32" s="21"/>
      <c r="H32" s="21"/>
      <c r="I32" s="21"/>
      <c r="J32" s="22"/>
      <c r="K32" s="22"/>
      <c r="L32" s="22"/>
      <c r="M32" s="28"/>
      <c r="N32" s="20"/>
      <c r="O32" s="20"/>
      <c r="P32" s="20"/>
      <c r="Q32" s="20"/>
      <c r="R32" s="20"/>
      <c r="S32" s="20"/>
      <c r="T32" s="20"/>
      <c r="U32" s="20"/>
      <c r="V32" s="20"/>
      <c r="W32" s="20"/>
      <c r="X32" s="20"/>
      <c r="Y32" s="20"/>
      <c r="Z32" s="20"/>
      <c r="AA32" s="20"/>
      <c r="AB32" s="20"/>
      <c r="AC32" s="20"/>
      <c r="AD32" s="20"/>
      <c r="AE32" s="20"/>
      <c r="AF32" s="20"/>
      <c r="AG32" s="20"/>
      <c r="AH32" s="20"/>
      <c r="AI32" s="20"/>
      <c r="AJ32" s="20"/>
      <c r="AK32" s="20"/>
      <c r="AL32" s="20"/>
      <c r="AM32" s="20"/>
      <c r="AN32" s="20"/>
      <c r="AO32" s="20"/>
      <c r="AP32" s="14"/>
      <c r="AQ32" s="14"/>
      <c r="AR32" s="23"/>
      <c r="AS32" s="24"/>
      <c r="AT32" s="27"/>
    </row>
    <row r="33" spans="1:46" hidden="1">
      <c r="A33" s="19"/>
      <c r="B33" s="20"/>
      <c r="C33" s="20"/>
      <c r="D33" s="20"/>
      <c r="E33" s="20"/>
      <c r="F33" s="21"/>
      <c r="G33" s="21"/>
      <c r="H33" s="21"/>
      <c r="I33" s="21"/>
      <c r="J33" s="22"/>
      <c r="K33" s="22"/>
      <c r="L33" s="22"/>
      <c r="M33" s="28"/>
      <c r="N33" s="20"/>
      <c r="O33" s="20"/>
      <c r="P33" s="20"/>
      <c r="Q33" s="20"/>
      <c r="R33" s="20"/>
      <c r="S33" s="20"/>
      <c r="T33" s="20"/>
      <c r="U33" s="20"/>
      <c r="V33" s="20"/>
      <c r="W33" s="20"/>
      <c r="X33" s="20"/>
      <c r="Y33" s="20"/>
      <c r="Z33" s="20"/>
      <c r="AA33" s="20"/>
      <c r="AB33" s="20"/>
      <c r="AC33" s="20"/>
      <c r="AD33" s="20"/>
      <c r="AE33" s="20"/>
      <c r="AF33" s="20"/>
      <c r="AG33" s="20"/>
      <c r="AH33" s="20"/>
      <c r="AI33" s="20"/>
      <c r="AJ33" s="20"/>
      <c r="AK33" s="20"/>
      <c r="AL33" s="20"/>
      <c r="AM33" s="20"/>
      <c r="AN33" s="20"/>
      <c r="AO33" s="20"/>
      <c r="AP33" s="14"/>
      <c r="AQ33" s="14"/>
      <c r="AR33" s="23"/>
      <c r="AS33" s="24"/>
      <c r="AT33" s="27"/>
    </row>
    <row r="34" spans="1:46" hidden="1">
      <c r="A34" s="19"/>
      <c r="B34" s="20"/>
      <c r="C34" s="20"/>
      <c r="D34" s="20"/>
      <c r="E34" s="20"/>
      <c r="F34" s="21"/>
      <c r="G34" s="21"/>
      <c r="H34" s="21"/>
      <c r="I34" s="21"/>
      <c r="J34" s="22"/>
      <c r="K34" s="22"/>
      <c r="L34" s="22"/>
      <c r="M34" s="28"/>
      <c r="N34" s="20"/>
      <c r="O34" s="20"/>
      <c r="P34" s="20"/>
      <c r="Q34" s="20"/>
      <c r="R34" s="20"/>
      <c r="S34" s="20"/>
      <c r="T34" s="20"/>
      <c r="U34" s="20"/>
      <c r="V34" s="20"/>
      <c r="W34" s="20"/>
      <c r="X34" s="20"/>
      <c r="Y34" s="20"/>
      <c r="Z34" s="20"/>
      <c r="AA34" s="20"/>
      <c r="AB34" s="20"/>
      <c r="AC34" s="20"/>
      <c r="AD34" s="20"/>
      <c r="AE34" s="20"/>
      <c r="AF34" s="20"/>
      <c r="AG34" s="20"/>
      <c r="AH34" s="20"/>
      <c r="AI34" s="20"/>
      <c r="AJ34" s="20"/>
      <c r="AK34" s="20"/>
      <c r="AL34" s="20"/>
      <c r="AM34" s="20"/>
      <c r="AN34" s="20"/>
      <c r="AO34" s="20"/>
      <c r="AP34" s="14"/>
      <c r="AQ34" s="14"/>
      <c r="AR34" s="23"/>
      <c r="AS34" s="24"/>
      <c r="AT34" s="27"/>
    </row>
    <row r="35" spans="1:46" hidden="1">
      <c r="A35" s="19"/>
      <c r="B35" s="20"/>
      <c r="C35" s="20"/>
      <c r="D35" s="20"/>
      <c r="E35" s="20"/>
      <c r="F35" s="21"/>
      <c r="G35" s="21"/>
      <c r="H35" s="21"/>
      <c r="I35" s="21"/>
      <c r="J35" s="22"/>
      <c r="K35" s="22"/>
      <c r="L35" s="26"/>
      <c r="M35" s="28"/>
      <c r="N35" s="20"/>
      <c r="O35" s="20"/>
      <c r="P35" s="20"/>
      <c r="Q35" s="20"/>
      <c r="R35" s="20"/>
      <c r="S35" s="20"/>
      <c r="T35" s="20"/>
      <c r="U35" s="20"/>
      <c r="V35" s="20"/>
      <c r="W35" s="20"/>
      <c r="X35" s="20"/>
      <c r="Y35" s="20"/>
      <c r="Z35" s="20"/>
      <c r="AA35" s="20"/>
      <c r="AB35" s="20"/>
      <c r="AC35" s="20"/>
      <c r="AD35" s="20"/>
      <c r="AE35" s="20"/>
      <c r="AF35" s="20"/>
      <c r="AG35" s="20"/>
      <c r="AH35" s="20"/>
      <c r="AI35" s="20"/>
      <c r="AJ35" s="20"/>
      <c r="AK35" s="20"/>
      <c r="AL35" s="20"/>
      <c r="AM35" s="20"/>
      <c r="AN35" s="20"/>
      <c r="AO35" s="20"/>
      <c r="AP35" s="14"/>
      <c r="AQ35" s="14"/>
      <c r="AR35" s="23"/>
      <c r="AS35" s="24"/>
      <c r="AT35" s="27"/>
    </row>
    <row r="36" spans="1:46" hidden="1">
      <c r="A36" s="19"/>
      <c r="B36" s="20"/>
      <c r="C36" s="20"/>
      <c r="D36" s="20"/>
      <c r="E36" s="20"/>
      <c r="F36" s="21"/>
      <c r="G36" s="21"/>
      <c r="H36" s="21"/>
      <c r="I36" s="21"/>
      <c r="J36" s="22"/>
      <c r="K36" s="22"/>
      <c r="L36" s="26"/>
      <c r="M36" s="28"/>
      <c r="N36" s="20"/>
      <c r="O36" s="20"/>
      <c r="P36" s="20"/>
      <c r="Q36" s="20"/>
      <c r="R36" s="20"/>
      <c r="S36" s="20"/>
      <c r="T36" s="20"/>
      <c r="U36" s="20"/>
      <c r="V36" s="20"/>
      <c r="W36" s="20"/>
      <c r="X36" s="20"/>
      <c r="Y36" s="20"/>
      <c r="Z36" s="20"/>
      <c r="AA36" s="20"/>
      <c r="AB36" s="20"/>
      <c r="AC36" s="20"/>
      <c r="AD36" s="20"/>
      <c r="AE36" s="20"/>
      <c r="AF36" s="20"/>
      <c r="AG36" s="20"/>
      <c r="AH36" s="20"/>
      <c r="AI36" s="20"/>
      <c r="AJ36" s="20"/>
      <c r="AK36" s="20"/>
      <c r="AL36" s="20"/>
      <c r="AM36" s="20"/>
      <c r="AN36" s="20"/>
      <c r="AO36" s="20"/>
      <c r="AP36" s="14"/>
      <c r="AQ36" s="14"/>
      <c r="AR36" s="23"/>
      <c r="AS36" s="24"/>
      <c r="AT36" s="27"/>
    </row>
    <row r="37" spans="1:46" hidden="1">
      <c r="A37" s="19"/>
      <c r="B37" s="20"/>
      <c r="C37" s="20"/>
      <c r="D37" s="20"/>
      <c r="E37" s="20"/>
      <c r="F37" s="21"/>
      <c r="G37" s="21"/>
      <c r="H37" s="21"/>
      <c r="I37" s="21"/>
      <c r="J37" s="22"/>
      <c r="K37" s="22"/>
      <c r="L37" s="26"/>
      <c r="M37" s="28"/>
      <c r="N37" s="20"/>
      <c r="O37" s="20"/>
      <c r="P37" s="20"/>
      <c r="Q37" s="20"/>
      <c r="R37" s="20"/>
      <c r="S37" s="20"/>
      <c r="T37" s="20"/>
      <c r="U37" s="20"/>
      <c r="V37" s="20"/>
      <c r="W37" s="20"/>
      <c r="X37" s="20"/>
      <c r="Y37" s="20"/>
      <c r="Z37" s="20"/>
      <c r="AA37" s="20"/>
      <c r="AB37" s="20"/>
      <c r="AC37" s="20"/>
      <c r="AD37" s="20"/>
      <c r="AE37" s="20"/>
      <c r="AF37" s="20"/>
      <c r="AG37" s="20"/>
      <c r="AH37" s="20"/>
      <c r="AI37" s="20"/>
      <c r="AJ37" s="20"/>
      <c r="AK37" s="20"/>
      <c r="AL37" s="20"/>
      <c r="AM37" s="20"/>
      <c r="AN37" s="20"/>
      <c r="AO37" s="20"/>
      <c r="AP37" s="14"/>
      <c r="AQ37" s="14"/>
      <c r="AR37" s="23"/>
      <c r="AS37" s="24"/>
      <c r="AT37" s="27"/>
    </row>
    <row r="38" spans="1:46" hidden="1">
      <c r="A38" s="19"/>
      <c r="B38" s="20"/>
      <c r="C38" s="20"/>
      <c r="D38" s="20"/>
      <c r="E38" s="20"/>
      <c r="F38" s="21"/>
      <c r="G38" s="21"/>
      <c r="H38" s="21"/>
      <c r="I38" s="21"/>
      <c r="J38" s="22"/>
      <c r="K38" s="22"/>
      <c r="L38" s="22"/>
      <c r="M38" s="28"/>
      <c r="N38" s="20"/>
      <c r="O38" s="20"/>
      <c r="P38" s="20"/>
      <c r="Q38" s="20"/>
      <c r="R38" s="20"/>
      <c r="S38" s="20"/>
      <c r="T38" s="20"/>
      <c r="U38" s="20"/>
      <c r="V38" s="20"/>
      <c r="W38" s="20"/>
      <c r="X38" s="20"/>
      <c r="Y38" s="20"/>
      <c r="Z38" s="20"/>
      <c r="AA38" s="20"/>
      <c r="AB38" s="20"/>
      <c r="AC38" s="20"/>
      <c r="AD38" s="20"/>
      <c r="AE38" s="20"/>
      <c r="AF38" s="20"/>
      <c r="AG38" s="20"/>
      <c r="AH38" s="20"/>
      <c r="AI38" s="20"/>
      <c r="AJ38" s="20"/>
      <c r="AK38" s="20"/>
      <c r="AL38" s="20"/>
      <c r="AM38" s="20"/>
      <c r="AN38" s="20"/>
      <c r="AO38" s="20"/>
      <c r="AP38" s="14"/>
      <c r="AQ38" s="14"/>
      <c r="AR38" s="23"/>
      <c r="AS38" s="24"/>
      <c r="AT38" s="27"/>
    </row>
    <row r="39" spans="1:46" hidden="1">
      <c r="A39" s="19"/>
      <c r="B39" s="20"/>
      <c r="C39" s="20"/>
      <c r="D39" s="20"/>
      <c r="E39" s="20"/>
      <c r="F39" s="21"/>
      <c r="G39" s="21"/>
      <c r="H39" s="21"/>
      <c r="I39" s="21"/>
      <c r="J39" s="22"/>
      <c r="K39" s="22"/>
      <c r="L39" s="22"/>
      <c r="M39" s="28"/>
      <c r="N39" s="20"/>
      <c r="O39" s="20"/>
      <c r="P39" s="20"/>
      <c r="Q39" s="20"/>
      <c r="R39" s="20"/>
      <c r="S39" s="20"/>
      <c r="T39" s="20"/>
      <c r="U39" s="20"/>
      <c r="V39" s="20"/>
      <c r="W39" s="20"/>
      <c r="X39" s="20"/>
      <c r="Y39" s="20"/>
      <c r="Z39" s="20"/>
      <c r="AA39" s="20"/>
      <c r="AB39" s="20"/>
      <c r="AC39" s="20"/>
      <c r="AD39" s="20"/>
      <c r="AE39" s="20"/>
      <c r="AF39" s="20"/>
      <c r="AG39" s="20"/>
      <c r="AH39" s="20"/>
      <c r="AI39" s="20"/>
      <c r="AJ39" s="20"/>
      <c r="AK39" s="20"/>
      <c r="AL39" s="20"/>
      <c r="AM39" s="20"/>
      <c r="AN39" s="20"/>
      <c r="AO39" s="20"/>
      <c r="AP39" s="14"/>
      <c r="AQ39" s="14"/>
      <c r="AR39" s="23"/>
      <c r="AS39" s="24"/>
      <c r="AT39" s="27"/>
    </row>
    <row r="40" spans="1:46" hidden="1">
      <c r="A40" s="19"/>
      <c r="B40" s="20"/>
      <c r="C40" s="20"/>
      <c r="D40" s="20"/>
      <c r="E40" s="20"/>
      <c r="F40" s="21"/>
      <c r="G40" s="21"/>
      <c r="H40" s="21"/>
      <c r="I40" s="21"/>
      <c r="J40" s="22"/>
      <c r="K40" s="22"/>
      <c r="L40" s="26"/>
      <c r="M40" s="28"/>
      <c r="N40" s="20"/>
      <c r="O40" s="20"/>
      <c r="P40" s="20"/>
      <c r="Q40" s="20"/>
      <c r="R40" s="20"/>
      <c r="S40" s="20"/>
      <c r="T40" s="20"/>
      <c r="U40" s="20"/>
      <c r="V40" s="20"/>
      <c r="W40" s="20"/>
      <c r="X40" s="20"/>
      <c r="Y40" s="20"/>
      <c r="Z40" s="20"/>
      <c r="AA40" s="20"/>
      <c r="AB40" s="20"/>
      <c r="AC40" s="20"/>
      <c r="AD40" s="20"/>
      <c r="AE40" s="20"/>
      <c r="AF40" s="20"/>
      <c r="AG40" s="20"/>
      <c r="AH40" s="20"/>
      <c r="AI40" s="20"/>
      <c r="AJ40" s="20"/>
      <c r="AK40" s="20"/>
      <c r="AL40" s="20"/>
      <c r="AM40" s="20"/>
      <c r="AN40" s="20"/>
      <c r="AO40" s="20"/>
      <c r="AP40" s="14"/>
      <c r="AQ40" s="14"/>
      <c r="AR40" s="23"/>
      <c r="AS40" s="24"/>
      <c r="AT40" s="27"/>
    </row>
    <row r="41" spans="1:46" hidden="1">
      <c r="A41" s="19"/>
      <c r="B41" s="20"/>
      <c r="C41" s="20"/>
      <c r="D41" s="20"/>
      <c r="E41" s="20"/>
      <c r="F41" s="21"/>
      <c r="G41" s="21"/>
      <c r="H41" s="21"/>
      <c r="I41" s="21"/>
      <c r="J41" s="22"/>
      <c r="K41" s="22"/>
      <c r="L41" s="22"/>
      <c r="M41" s="28"/>
      <c r="N41" s="20"/>
      <c r="O41" s="20"/>
      <c r="P41" s="20"/>
      <c r="Q41" s="20"/>
      <c r="R41" s="20"/>
      <c r="S41" s="20"/>
      <c r="T41" s="20"/>
      <c r="U41" s="20"/>
      <c r="V41" s="20"/>
      <c r="W41" s="20"/>
      <c r="X41" s="20"/>
      <c r="Y41" s="20"/>
      <c r="Z41" s="20"/>
      <c r="AA41" s="20"/>
      <c r="AB41" s="20"/>
      <c r="AC41" s="20"/>
      <c r="AD41" s="20"/>
      <c r="AE41" s="20"/>
      <c r="AF41" s="20"/>
      <c r="AG41" s="20"/>
      <c r="AH41" s="20"/>
      <c r="AI41" s="20"/>
      <c r="AJ41" s="20"/>
      <c r="AK41" s="20"/>
      <c r="AL41" s="20"/>
      <c r="AM41" s="20"/>
      <c r="AN41" s="20"/>
      <c r="AO41" s="20"/>
      <c r="AP41" s="14"/>
      <c r="AQ41" s="14"/>
      <c r="AR41" s="23"/>
      <c r="AS41" s="24"/>
      <c r="AT41" s="27"/>
    </row>
    <row r="42" spans="1:46" hidden="1">
      <c r="A42" s="19"/>
      <c r="B42" s="20"/>
      <c r="C42" s="20"/>
      <c r="D42" s="20"/>
      <c r="E42" s="20"/>
      <c r="F42" s="21"/>
      <c r="G42" s="21"/>
      <c r="H42" s="21"/>
      <c r="I42" s="21"/>
      <c r="J42" s="22"/>
      <c r="K42" s="22"/>
      <c r="L42" s="22"/>
      <c r="M42" s="28"/>
      <c r="N42" s="20"/>
      <c r="O42" s="20"/>
      <c r="P42" s="20"/>
      <c r="Q42" s="20"/>
      <c r="R42" s="20"/>
      <c r="S42" s="20"/>
      <c r="T42" s="20"/>
      <c r="U42" s="20"/>
      <c r="V42" s="20"/>
      <c r="W42" s="20"/>
      <c r="X42" s="20"/>
      <c r="Y42" s="20"/>
      <c r="Z42" s="20"/>
      <c r="AA42" s="20"/>
      <c r="AB42" s="20"/>
      <c r="AC42" s="20"/>
      <c r="AD42" s="20"/>
      <c r="AE42" s="20"/>
      <c r="AF42" s="20"/>
      <c r="AG42" s="20"/>
      <c r="AH42" s="20"/>
      <c r="AI42" s="20"/>
      <c r="AJ42" s="20"/>
      <c r="AK42" s="20"/>
      <c r="AL42" s="20"/>
      <c r="AM42" s="20"/>
      <c r="AN42" s="20"/>
      <c r="AO42" s="20"/>
      <c r="AP42" s="14"/>
      <c r="AQ42" s="14"/>
      <c r="AR42" s="23"/>
      <c r="AS42" s="24"/>
      <c r="AT42" s="27"/>
    </row>
    <row r="43" spans="1:46" hidden="1">
      <c r="A43" s="19"/>
      <c r="B43" s="20"/>
      <c r="C43" s="20"/>
      <c r="D43" s="20"/>
      <c r="E43" s="20"/>
      <c r="F43" s="21"/>
      <c r="G43" s="21"/>
      <c r="H43" s="21"/>
      <c r="I43" s="21"/>
      <c r="J43" s="22"/>
      <c r="K43" s="22"/>
      <c r="L43" s="22"/>
      <c r="M43" s="28"/>
      <c r="N43" s="20"/>
      <c r="O43" s="20"/>
      <c r="P43" s="20"/>
      <c r="Q43" s="20"/>
      <c r="R43" s="20"/>
      <c r="S43" s="20"/>
      <c r="T43" s="20"/>
      <c r="U43" s="20"/>
      <c r="V43" s="20"/>
      <c r="W43" s="20"/>
      <c r="X43" s="20"/>
      <c r="Y43" s="20"/>
      <c r="Z43" s="20"/>
      <c r="AA43" s="20"/>
      <c r="AB43" s="20"/>
      <c r="AC43" s="20"/>
      <c r="AD43" s="20"/>
      <c r="AE43" s="20"/>
      <c r="AF43" s="20"/>
      <c r="AG43" s="20"/>
      <c r="AH43" s="20"/>
      <c r="AI43" s="20"/>
      <c r="AJ43" s="20"/>
      <c r="AK43" s="20"/>
      <c r="AL43" s="20"/>
      <c r="AM43" s="20"/>
      <c r="AN43" s="20"/>
      <c r="AO43" s="20"/>
      <c r="AP43" s="14"/>
      <c r="AQ43" s="14"/>
      <c r="AR43" s="23"/>
      <c r="AS43" s="24"/>
      <c r="AT43" s="27"/>
    </row>
    <row r="44" spans="1:46" hidden="1">
      <c r="A44" s="19"/>
      <c r="B44" s="20"/>
      <c r="C44" s="20"/>
      <c r="D44" s="20"/>
      <c r="E44" s="20"/>
      <c r="F44" s="21"/>
      <c r="G44" s="21"/>
      <c r="H44" s="21"/>
      <c r="I44" s="21"/>
      <c r="J44" s="22"/>
      <c r="K44" s="22"/>
      <c r="L44" s="22"/>
      <c r="M44" s="28"/>
      <c r="N44" s="20"/>
      <c r="O44" s="20"/>
      <c r="P44" s="20"/>
      <c r="Q44" s="20"/>
      <c r="R44" s="20"/>
      <c r="S44" s="20"/>
      <c r="T44" s="20"/>
      <c r="U44" s="20"/>
      <c r="V44" s="20"/>
      <c r="W44" s="20"/>
      <c r="X44" s="20"/>
      <c r="Y44" s="20"/>
      <c r="Z44" s="20"/>
      <c r="AA44" s="20"/>
      <c r="AB44" s="20"/>
      <c r="AC44" s="20"/>
      <c r="AD44" s="20"/>
      <c r="AE44" s="20"/>
      <c r="AF44" s="20"/>
      <c r="AG44" s="20"/>
      <c r="AH44" s="20"/>
      <c r="AI44" s="20"/>
      <c r="AJ44" s="20"/>
      <c r="AK44" s="20"/>
      <c r="AL44" s="20"/>
      <c r="AM44" s="20"/>
      <c r="AN44" s="20"/>
      <c r="AO44" s="20"/>
      <c r="AP44" s="14"/>
      <c r="AQ44" s="14"/>
      <c r="AR44" s="23"/>
      <c r="AS44" s="24"/>
      <c r="AT44" s="27"/>
    </row>
    <row r="45" spans="1:46" hidden="1">
      <c r="A45" s="19"/>
      <c r="B45" s="20"/>
      <c r="C45" s="20"/>
      <c r="D45" s="20"/>
      <c r="E45" s="20"/>
      <c r="F45" s="21"/>
      <c r="G45" s="21"/>
      <c r="H45" s="21"/>
      <c r="I45" s="21"/>
      <c r="J45" s="22"/>
      <c r="K45" s="22"/>
      <c r="L45" s="22"/>
      <c r="M45" s="28"/>
      <c r="N45" s="20"/>
      <c r="O45" s="20"/>
      <c r="P45" s="20"/>
      <c r="Q45" s="20"/>
      <c r="R45" s="20"/>
      <c r="S45" s="20"/>
      <c r="T45" s="20"/>
      <c r="U45" s="20"/>
      <c r="V45" s="20"/>
      <c r="W45" s="20"/>
      <c r="X45" s="20"/>
      <c r="Y45" s="20"/>
      <c r="Z45" s="20"/>
      <c r="AA45" s="20"/>
      <c r="AB45" s="20"/>
      <c r="AC45" s="20"/>
      <c r="AD45" s="20"/>
      <c r="AE45" s="20"/>
      <c r="AF45" s="20"/>
      <c r="AG45" s="20"/>
      <c r="AH45" s="20"/>
      <c r="AI45" s="20"/>
      <c r="AJ45" s="20"/>
      <c r="AK45" s="20"/>
      <c r="AL45" s="20"/>
      <c r="AM45" s="20"/>
      <c r="AN45" s="20"/>
      <c r="AO45" s="20"/>
      <c r="AP45" s="14"/>
      <c r="AQ45" s="14"/>
      <c r="AR45" s="23"/>
      <c r="AS45" s="24"/>
      <c r="AT45" s="27"/>
    </row>
    <row r="46" spans="1:46" ht="14.1" hidden="1" customHeight="1">
      <c r="A46" s="29"/>
      <c r="B46" s="30"/>
      <c r="C46" s="30"/>
      <c r="D46" s="30"/>
      <c r="E46" s="30"/>
      <c r="F46" s="21"/>
      <c r="G46" s="21"/>
      <c r="H46" s="21"/>
      <c r="I46" s="21"/>
      <c r="J46" s="22"/>
      <c r="K46" s="22"/>
      <c r="L46" s="22"/>
      <c r="M46" s="28"/>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c r="AM46" s="31"/>
      <c r="AN46" s="31"/>
      <c r="AO46" s="31"/>
      <c r="AP46" s="14">
        <f t="shared" si="2"/>
        <v>0</v>
      </c>
      <c r="AQ46" s="14">
        <f t="shared" si="1"/>
        <v>0</v>
      </c>
      <c r="AR46" s="32"/>
      <c r="AS46" s="32">
        <f t="shared" ref="AS46:AS101" si="3">IFERROR(AR46/$AR$102,0)*100</f>
        <v>0</v>
      </c>
      <c r="AT46" s="27"/>
    </row>
    <row r="47" spans="1:46" ht="14.45" hidden="1" customHeight="1">
      <c r="A47" s="29"/>
      <c r="B47" s="30"/>
      <c r="C47" s="30"/>
      <c r="D47" s="30"/>
      <c r="E47" s="30"/>
      <c r="F47" s="21"/>
      <c r="G47" s="21"/>
      <c r="H47" s="21"/>
      <c r="I47" s="21"/>
      <c r="J47" s="22"/>
      <c r="K47" s="22"/>
      <c r="L47" s="22"/>
      <c r="M47" s="28"/>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c r="AM47" s="31"/>
      <c r="AN47" s="31"/>
      <c r="AO47" s="31"/>
      <c r="AP47" s="14">
        <f t="shared" si="2"/>
        <v>0</v>
      </c>
      <c r="AQ47" s="14">
        <f t="shared" si="1"/>
        <v>0</v>
      </c>
      <c r="AR47" s="32"/>
      <c r="AS47" s="32">
        <f t="shared" si="3"/>
        <v>0</v>
      </c>
      <c r="AT47" s="27"/>
    </row>
    <row r="48" spans="1:46" hidden="1">
      <c r="A48" s="29"/>
      <c r="B48" s="30"/>
      <c r="C48" s="30"/>
      <c r="D48" s="30"/>
      <c r="E48" s="30"/>
      <c r="F48" s="21"/>
      <c r="G48" s="21"/>
      <c r="H48" s="21"/>
      <c r="I48" s="21"/>
      <c r="J48" s="22"/>
      <c r="K48" s="22"/>
      <c r="L48" s="22"/>
      <c r="M48" s="28"/>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c r="AM48" s="31"/>
      <c r="AN48" s="31"/>
      <c r="AO48" s="31"/>
      <c r="AP48" s="14">
        <f t="shared" si="2"/>
        <v>0</v>
      </c>
      <c r="AQ48" s="14">
        <f t="shared" si="1"/>
        <v>0</v>
      </c>
      <c r="AR48" s="32"/>
      <c r="AS48" s="32">
        <f t="shared" si="3"/>
        <v>0</v>
      </c>
      <c r="AT48" s="27"/>
    </row>
    <row r="49" spans="1:46" hidden="1">
      <c r="A49" s="29"/>
      <c r="B49" s="30"/>
      <c r="C49" s="30"/>
      <c r="D49" s="30"/>
      <c r="E49" s="30"/>
      <c r="F49" s="21"/>
      <c r="G49" s="21"/>
      <c r="H49" s="21"/>
      <c r="I49" s="21"/>
      <c r="J49" s="22"/>
      <c r="K49" s="22"/>
      <c r="L49" s="22"/>
      <c r="M49" s="28"/>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c r="AM49" s="31"/>
      <c r="AN49" s="31"/>
      <c r="AO49" s="31"/>
      <c r="AP49" s="14">
        <f t="shared" si="2"/>
        <v>0</v>
      </c>
      <c r="AQ49" s="14">
        <f t="shared" si="1"/>
        <v>0</v>
      </c>
      <c r="AR49" s="32"/>
      <c r="AS49" s="32">
        <f t="shared" si="3"/>
        <v>0</v>
      </c>
      <c r="AT49" s="27"/>
    </row>
    <row r="50" spans="1:46" hidden="1">
      <c r="A50" s="29"/>
      <c r="B50" s="30"/>
      <c r="C50" s="30"/>
      <c r="D50" s="30"/>
      <c r="E50" s="30"/>
      <c r="F50" s="21"/>
      <c r="G50" s="21"/>
      <c r="H50" s="21"/>
      <c r="I50" s="21"/>
      <c r="J50" s="22"/>
      <c r="K50" s="22"/>
      <c r="L50" s="22"/>
      <c r="M50" s="28"/>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c r="AM50" s="31"/>
      <c r="AN50" s="31"/>
      <c r="AO50" s="31"/>
      <c r="AP50" s="14">
        <f t="shared" si="2"/>
        <v>0</v>
      </c>
      <c r="AQ50" s="14">
        <f t="shared" si="1"/>
        <v>0</v>
      </c>
      <c r="AR50" s="32"/>
      <c r="AS50" s="32">
        <f t="shared" si="3"/>
        <v>0</v>
      </c>
      <c r="AT50" s="27"/>
    </row>
    <row r="51" spans="1:46" hidden="1">
      <c r="A51" s="29"/>
      <c r="B51" s="30"/>
      <c r="C51" s="30"/>
      <c r="D51" s="30"/>
      <c r="E51" s="30"/>
      <c r="F51" s="21"/>
      <c r="G51" s="21"/>
      <c r="H51" s="21"/>
      <c r="I51" s="21"/>
      <c r="J51" s="22"/>
      <c r="K51" s="22"/>
      <c r="L51" s="22"/>
      <c r="M51" s="28"/>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c r="AM51" s="31"/>
      <c r="AN51" s="31"/>
      <c r="AO51" s="31"/>
      <c r="AP51" s="14">
        <f t="shared" si="2"/>
        <v>0</v>
      </c>
      <c r="AQ51" s="14">
        <f t="shared" si="1"/>
        <v>0</v>
      </c>
      <c r="AR51" s="32"/>
      <c r="AS51" s="32">
        <f t="shared" si="3"/>
        <v>0</v>
      </c>
      <c r="AT51" s="27"/>
    </row>
    <row r="52" spans="1:46" hidden="1">
      <c r="A52" s="29"/>
      <c r="B52" s="30"/>
      <c r="C52" s="30"/>
      <c r="D52" s="30"/>
      <c r="E52" s="30"/>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c r="AM52" s="31"/>
      <c r="AN52" s="31"/>
      <c r="AO52" s="31"/>
      <c r="AP52" s="14">
        <f t="shared" si="2"/>
        <v>0</v>
      </c>
      <c r="AQ52" s="14">
        <f t="shared" si="1"/>
        <v>0</v>
      </c>
      <c r="AR52" s="32"/>
      <c r="AS52" s="32">
        <f t="shared" si="3"/>
        <v>0</v>
      </c>
      <c r="AT52" s="27"/>
    </row>
    <row r="53" spans="1:46" hidden="1">
      <c r="A53" s="29"/>
      <c r="B53" s="30"/>
      <c r="C53" s="30"/>
      <c r="D53" s="30"/>
      <c r="E53" s="30"/>
      <c r="F53" s="31"/>
      <c r="G53" s="31"/>
      <c r="H53" s="31"/>
      <c r="I53" s="31"/>
      <c r="J53" s="31"/>
      <c r="K53" s="31"/>
      <c r="L53" s="31"/>
      <c r="M53" s="31"/>
      <c r="N53" s="31"/>
      <c r="O53" s="31"/>
      <c r="P53" s="31"/>
      <c r="Q53" s="31"/>
      <c r="R53" s="31"/>
      <c r="S53" s="31"/>
      <c r="T53" s="31"/>
      <c r="U53" s="31"/>
      <c r="V53" s="31"/>
      <c r="W53" s="31"/>
      <c r="X53" s="31"/>
      <c r="Y53" s="31"/>
      <c r="Z53" s="31"/>
      <c r="AA53" s="31"/>
      <c r="AB53" s="31"/>
      <c r="AC53" s="31"/>
      <c r="AD53" s="31"/>
      <c r="AE53" s="31"/>
      <c r="AF53" s="31"/>
      <c r="AG53" s="31"/>
      <c r="AH53" s="31"/>
      <c r="AI53" s="31"/>
      <c r="AJ53" s="31"/>
      <c r="AK53" s="31"/>
      <c r="AL53" s="31"/>
      <c r="AM53" s="31"/>
      <c r="AN53" s="31"/>
      <c r="AO53" s="31"/>
      <c r="AP53" s="14">
        <f t="shared" si="2"/>
        <v>0</v>
      </c>
      <c r="AQ53" s="14">
        <f t="shared" si="1"/>
        <v>0</v>
      </c>
      <c r="AR53" s="32"/>
      <c r="AS53" s="32">
        <f t="shared" si="3"/>
        <v>0</v>
      </c>
      <c r="AT53" s="27"/>
    </row>
    <row r="54" spans="1:46" hidden="1">
      <c r="A54" s="33"/>
      <c r="B54" s="30"/>
      <c r="C54" s="30"/>
      <c r="D54" s="30"/>
      <c r="E54" s="30"/>
      <c r="F54" s="31"/>
      <c r="G54" s="31"/>
      <c r="H54" s="31"/>
      <c r="I54" s="31"/>
      <c r="J54" s="31"/>
      <c r="K54" s="31"/>
      <c r="L54" s="31"/>
      <c r="M54" s="31"/>
      <c r="N54" s="31"/>
      <c r="O54" s="31"/>
      <c r="P54" s="31"/>
      <c r="Q54" s="31"/>
      <c r="R54" s="31"/>
      <c r="S54" s="31"/>
      <c r="T54" s="31"/>
      <c r="U54" s="31"/>
      <c r="V54" s="31"/>
      <c r="W54" s="31"/>
      <c r="X54" s="31"/>
      <c r="Y54" s="31"/>
      <c r="Z54" s="31"/>
      <c r="AA54" s="31"/>
      <c r="AB54" s="31"/>
      <c r="AC54" s="31"/>
      <c r="AD54" s="31"/>
      <c r="AE54" s="31"/>
      <c r="AF54" s="31"/>
      <c r="AG54" s="31"/>
      <c r="AH54" s="31"/>
      <c r="AI54" s="31"/>
      <c r="AJ54" s="31"/>
      <c r="AK54" s="31"/>
      <c r="AL54" s="31"/>
      <c r="AM54" s="31"/>
      <c r="AN54" s="31"/>
      <c r="AO54" s="31"/>
      <c r="AP54" s="14">
        <f t="shared" si="2"/>
        <v>0</v>
      </c>
      <c r="AQ54" s="14">
        <f t="shared" si="1"/>
        <v>0</v>
      </c>
      <c r="AR54" s="32"/>
      <c r="AS54" s="32">
        <f t="shared" si="3"/>
        <v>0</v>
      </c>
      <c r="AT54" s="27"/>
    </row>
    <row r="55" spans="1:46" hidden="1">
      <c r="A55" s="33"/>
      <c r="B55" s="30"/>
      <c r="C55" s="30"/>
      <c r="D55" s="30"/>
      <c r="E55" s="30"/>
      <c r="F55" s="31"/>
      <c r="G55" s="31"/>
      <c r="H55" s="31"/>
      <c r="I55" s="31"/>
      <c r="J55" s="31"/>
      <c r="K55" s="31"/>
      <c r="L55" s="31"/>
      <c r="M55" s="31"/>
      <c r="N55" s="31"/>
      <c r="O55" s="31"/>
      <c r="P55" s="31"/>
      <c r="Q55" s="31"/>
      <c r="R55" s="31"/>
      <c r="S55" s="31"/>
      <c r="T55" s="31"/>
      <c r="U55" s="31"/>
      <c r="V55" s="31"/>
      <c r="W55" s="31"/>
      <c r="X55" s="31"/>
      <c r="Y55" s="31"/>
      <c r="Z55" s="31"/>
      <c r="AA55" s="31"/>
      <c r="AB55" s="31"/>
      <c r="AC55" s="31"/>
      <c r="AD55" s="31"/>
      <c r="AE55" s="31"/>
      <c r="AF55" s="31"/>
      <c r="AG55" s="31"/>
      <c r="AH55" s="31"/>
      <c r="AI55" s="31"/>
      <c r="AJ55" s="31"/>
      <c r="AK55" s="31"/>
      <c r="AL55" s="31"/>
      <c r="AM55" s="31"/>
      <c r="AN55" s="31"/>
      <c r="AO55" s="31"/>
      <c r="AP55" s="14">
        <f t="shared" si="2"/>
        <v>0</v>
      </c>
      <c r="AQ55" s="14">
        <f t="shared" si="1"/>
        <v>0</v>
      </c>
      <c r="AR55" s="32"/>
      <c r="AS55" s="32">
        <f t="shared" si="3"/>
        <v>0</v>
      </c>
      <c r="AT55" s="27"/>
    </row>
    <row r="56" spans="1:46" hidden="1">
      <c r="A56" s="33"/>
      <c r="B56" s="30"/>
      <c r="C56" s="30"/>
      <c r="D56" s="30"/>
      <c r="E56" s="30"/>
      <c r="F56" s="31"/>
      <c r="G56" s="31"/>
      <c r="H56" s="31"/>
      <c r="I56" s="31"/>
      <c r="J56" s="31"/>
      <c r="K56" s="31"/>
      <c r="L56" s="31"/>
      <c r="M56" s="31"/>
      <c r="N56" s="31"/>
      <c r="O56" s="31"/>
      <c r="P56" s="31"/>
      <c r="Q56" s="31"/>
      <c r="R56" s="31"/>
      <c r="S56" s="31"/>
      <c r="T56" s="31"/>
      <c r="U56" s="31"/>
      <c r="V56" s="31"/>
      <c r="W56" s="31"/>
      <c r="X56" s="31"/>
      <c r="Y56" s="31"/>
      <c r="Z56" s="31"/>
      <c r="AA56" s="31"/>
      <c r="AB56" s="31"/>
      <c r="AC56" s="31"/>
      <c r="AD56" s="31"/>
      <c r="AE56" s="31"/>
      <c r="AF56" s="31"/>
      <c r="AG56" s="31"/>
      <c r="AH56" s="31"/>
      <c r="AI56" s="31"/>
      <c r="AJ56" s="31"/>
      <c r="AK56" s="31"/>
      <c r="AL56" s="31"/>
      <c r="AM56" s="31"/>
      <c r="AN56" s="31"/>
      <c r="AO56" s="31"/>
      <c r="AP56" s="14">
        <f t="shared" si="2"/>
        <v>0</v>
      </c>
      <c r="AQ56" s="14">
        <f t="shared" si="1"/>
        <v>0</v>
      </c>
      <c r="AR56" s="32"/>
      <c r="AS56" s="32">
        <f t="shared" si="3"/>
        <v>0</v>
      </c>
      <c r="AT56" s="27"/>
    </row>
    <row r="57" spans="1:46" hidden="1">
      <c r="A57" s="33"/>
      <c r="B57" s="30"/>
      <c r="C57" s="30"/>
      <c r="D57" s="30"/>
      <c r="E57" s="30"/>
      <c r="F57" s="31"/>
      <c r="G57" s="31"/>
      <c r="H57" s="31"/>
      <c r="I57" s="31"/>
      <c r="J57" s="31"/>
      <c r="K57" s="31"/>
      <c r="L57" s="31"/>
      <c r="M57" s="31"/>
      <c r="N57" s="31"/>
      <c r="O57" s="31"/>
      <c r="P57" s="31"/>
      <c r="Q57" s="31"/>
      <c r="R57" s="31"/>
      <c r="S57" s="31"/>
      <c r="T57" s="31"/>
      <c r="U57" s="31"/>
      <c r="V57" s="31"/>
      <c r="W57" s="31"/>
      <c r="X57" s="31"/>
      <c r="Y57" s="31"/>
      <c r="Z57" s="31"/>
      <c r="AA57" s="31"/>
      <c r="AB57" s="31"/>
      <c r="AC57" s="31"/>
      <c r="AD57" s="31"/>
      <c r="AE57" s="31"/>
      <c r="AF57" s="31"/>
      <c r="AG57" s="31"/>
      <c r="AH57" s="31"/>
      <c r="AI57" s="31"/>
      <c r="AJ57" s="31"/>
      <c r="AK57" s="31"/>
      <c r="AL57" s="31"/>
      <c r="AM57" s="31"/>
      <c r="AN57" s="31"/>
      <c r="AO57" s="31"/>
      <c r="AP57" s="14">
        <f t="shared" si="2"/>
        <v>0</v>
      </c>
      <c r="AQ57" s="14">
        <f t="shared" si="1"/>
        <v>0</v>
      </c>
      <c r="AR57" s="32"/>
      <c r="AS57" s="32">
        <f t="shared" si="3"/>
        <v>0</v>
      </c>
      <c r="AT57" s="27"/>
    </row>
    <row r="58" spans="1:46" hidden="1">
      <c r="A58" s="33"/>
      <c r="B58" s="30"/>
      <c r="C58" s="30"/>
      <c r="D58" s="30"/>
      <c r="E58" s="30"/>
      <c r="F58" s="31"/>
      <c r="G58" s="31"/>
      <c r="H58" s="31"/>
      <c r="I58" s="31"/>
      <c r="J58" s="31"/>
      <c r="K58" s="31"/>
      <c r="L58" s="31"/>
      <c r="M58" s="31"/>
      <c r="N58" s="31"/>
      <c r="O58" s="31"/>
      <c r="P58" s="31"/>
      <c r="Q58" s="31"/>
      <c r="R58" s="31"/>
      <c r="S58" s="31"/>
      <c r="T58" s="31"/>
      <c r="U58" s="31"/>
      <c r="V58" s="31"/>
      <c r="W58" s="31"/>
      <c r="X58" s="31"/>
      <c r="Y58" s="31"/>
      <c r="Z58" s="31"/>
      <c r="AA58" s="31"/>
      <c r="AB58" s="31"/>
      <c r="AC58" s="31"/>
      <c r="AD58" s="31"/>
      <c r="AE58" s="31"/>
      <c r="AF58" s="31"/>
      <c r="AG58" s="31"/>
      <c r="AH58" s="31"/>
      <c r="AI58" s="31"/>
      <c r="AJ58" s="31"/>
      <c r="AK58" s="31"/>
      <c r="AL58" s="31"/>
      <c r="AM58" s="31"/>
      <c r="AN58" s="31"/>
      <c r="AO58" s="31"/>
      <c r="AP58" s="14">
        <f t="shared" si="2"/>
        <v>0</v>
      </c>
      <c r="AQ58" s="14">
        <f t="shared" si="1"/>
        <v>0</v>
      </c>
      <c r="AR58" s="32"/>
      <c r="AS58" s="32">
        <f t="shared" si="3"/>
        <v>0</v>
      </c>
      <c r="AT58" s="27"/>
    </row>
    <row r="59" spans="1:46" hidden="1">
      <c r="A59" s="33"/>
      <c r="B59" s="30"/>
      <c r="C59" s="30"/>
      <c r="D59" s="30"/>
      <c r="E59" s="30"/>
      <c r="F59" s="31"/>
      <c r="G59" s="31"/>
      <c r="H59" s="31"/>
      <c r="I59" s="31"/>
      <c r="J59" s="31"/>
      <c r="K59" s="31"/>
      <c r="L59" s="31"/>
      <c r="M59" s="31"/>
      <c r="N59" s="31"/>
      <c r="O59" s="31"/>
      <c r="P59" s="31"/>
      <c r="Q59" s="31"/>
      <c r="R59" s="31"/>
      <c r="S59" s="31"/>
      <c r="T59" s="31"/>
      <c r="U59" s="31"/>
      <c r="V59" s="31"/>
      <c r="W59" s="31"/>
      <c r="X59" s="31"/>
      <c r="Y59" s="31"/>
      <c r="Z59" s="31"/>
      <c r="AA59" s="31"/>
      <c r="AB59" s="31"/>
      <c r="AC59" s="31"/>
      <c r="AD59" s="31"/>
      <c r="AE59" s="31"/>
      <c r="AF59" s="31"/>
      <c r="AG59" s="31"/>
      <c r="AH59" s="31"/>
      <c r="AI59" s="31"/>
      <c r="AJ59" s="31"/>
      <c r="AK59" s="31"/>
      <c r="AL59" s="31"/>
      <c r="AM59" s="31"/>
      <c r="AN59" s="31"/>
      <c r="AO59" s="31"/>
      <c r="AP59" s="14">
        <f t="shared" si="2"/>
        <v>0</v>
      </c>
      <c r="AQ59" s="14">
        <f t="shared" si="1"/>
        <v>0</v>
      </c>
      <c r="AR59" s="32"/>
      <c r="AS59" s="32">
        <f t="shared" si="3"/>
        <v>0</v>
      </c>
      <c r="AT59" s="27"/>
    </row>
    <row r="60" spans="1:46" hidden="1">
      <c r="A60" s="33"/>
      <c r="B60" s="30"/>
      <c r="C60" s="30"/>
      <c r="D60" s="30"/>
      <c r="E60" s="30"/>
      <c r="F60" s="31"/>
      <c r="G60" s="31"/>
      <c r="H60" s="31"/>
      <c r="I60" s="31"/>
      <c r="J60" s="31"/>
      <c r="K60" s="31"/>
      <c r="L60" s="31"/>
      <c r="M60" s="31"/>
      <c r="N60" s="31"/>
      <c r="O60" s="31"/>
      <c r="P60" s="31"/>
      <c r="Q60" s="31"/>
      <c r="R60" s="31"/>
      <c r="S60" s="31"/>
      <c r="T60" s="31"/>
      <c r="U60" s="31"/>
      <c r="V60" s="31"/>
      <c r="W60" s="31"/>
      <c r="X60" s="31"/>
      <c r="Y60" s="31"/>
      <c r="Z60" s="31"/>
      <c r="AA60" s="31"/>
      <c r="AB60" s="31"/>
      <c r="AC60" s="31"/>
      <c r="AD60" s="31"/>
      <c r="AE60" s="31"/>
      <c r="AF60" s="31"/>
      <c r="AG60" s="31"/>
      <c r="AH60" s="31"/>
      <c r="AI60" s="31"/>
      <c r="AJ60" s="31"/>
      <c r="AK60" s="31"/>
      <c r="AL60" s="31"/>
      <c r="AM60" s="31"/>
      <c r="AN60" s="31"/>
      <c r="AO60" s="31"/>
      <c r="AP60" s="14">
        <f t="shared" si="2"/>
        <v>0</v>
      </c>
      <c r="AQ60" s="14">
        <f t="shared" si="1"/>
        <v>0</v>
      </c>
      <c r="AR60" s="32"/>
      <c r="AS60" s="32">
        <f t="shared" si="3"/>
        <v>0</v>
      </c>
      <c r="AT60" s="27"/>
    </row>
    <row r="61" spans="1:46" hidden="1">
      <c r="A61" s="33"/>
      <c r="B61" s="30"/>
      <c r="C61" s="30"/>
      <c r="D61" s="30"/>
      <c r="E61" s="30"/>
      <c r="F61" s="31"/>
      <c r="G61" s="31"/>
      <c r="H61" s="31"/>
      <c r="I61" s="31"/>
      <c r="J61" s="31"/>
      <c r="K61" s="31"/>
      <c r="L61" s="31"/>
      <c r="M61" s="31"/>
      <c r="N61" s="31"/>
      <c r="O61" s="31"/>
      <c r="P61" s="31"/>
      <c r="Q61" s="31"/>
      <c r="R61" s="31"/>
      <c r="S61" s="31"/>
      <c r="T61" s="31"/>
      <c r="U61" s="31"/>
      <c r="V61" s="31"/>
      <c r="W61" s="31"/>
      <c r="X61" s="31"/>
      <c r="Y61" s="31"/>
      <c r="Z61" s="31"/>
      <c r="AA61" s="31"/>
      <c r="AB61" s="31"/>
      <c r="AC61" s="31"/>
      <c r="AD61" s="31"/>
      <c r="AE61" s="31"/>
      <c r="AF61" s="31"/>
      <c r="AG61" s="31"/>
      <c r="AH61" s="31"/>
      <c r="AI61" s="31"/>
      <c r="AJ61" s="31"/>
      <c r="AK61" s="31"/>
      <c r="AL61" s="31"/>
      <c r="AM61" s="31"/>
      <c r="AN61" s="31"/>
      <c r="AO61" s="31"/>
      <c r="AP61" s="14">
        <f t="shared" si="2"/>
        <v>0</v>
      </c>
      <c r="AQ61" s="14">
        <f t="shared" si="1"/>
        <v>0</v>
      </c>
      <c r="AR61" s="32"/>
      <c r="AS61" s="32">
        <f t="shared" si="3"/>
        <v>0</v>
      </c>
      <c r="AT61" s="27"/>
    </row>
    <row r="62" spans="1:46" hidden="1">
      <c r="A62" s="33"/>
      <c r="B62" s="30"/>
      <c r="C62" s="30"/>
      <c r="D62" s="30"/>
      <c r="E62" s="30"/>
      <c r="F62" s="31"/>
      <c r="G62" s="31"/>
      <c r="H62" s="31"/>
      <c r="I62" s="31"/>
      <c r="J62" s="31"/>
      <c r="K62" s="31"/>
      <c r="L62" s="31"/>
      <c r="M62" s="31"/>
      <c r="N62" s="31"/>
      <c r="O62" s="31"/>
      <c r="P62" s="31"/>
      <c r="Q62" s="31"/>
      <c r="R62" s="31"/>
      <c r="S62" s="31"/>
      <c r="T62" s="31"/>
      <c r="U62" s="31"/>
      <c r="V62" s="31"/>
      <c r="W62" s="31"/>
      <c r="X62" s="31"/>
      <c r="Y62" s="31"/>
      <c r="Z62" s="31"/>
      <c r="AA62" s="31"/>
      <c r="AB62" s="31"/>
      <c r="AC62" s="31"/>
      <c r="AD62" s="31"/>
      <c r="AE62" s="31"/>
      <c r="AF62" s="31"/>
      <c r="AG62" s="31"/>
      <c r="AH62" s="31"/>
      <c r="AI62" s="31"/>
      <c r="AJ62" s="31"/>
      <c r="AK62" s="31"/>
      <c r="AL62" s="31"/>
      <c r="AM62" s="31"/>
      <c r="AN62" s="31"/>
      <c r="AO62" s="31"/>
      <c r="AP62" s="14">
        <f t="shared" si="2"/>
        <v>0</v>
      </c>
      <c r="AQ62" s="14">
        <f t="shared" si="1"/>
        <v>0</v>
      </c>
      <c r="AR62" s="32"/>
      <c r="AS62" s="32">
        <f t="shared" si="3"/>
        <v>0</v>
      </c>
      <c r="AT62" s="27"/>
    </row>
    <row r="63" spans="1:46" hidden="1">
      <c r="A63" s="33"/>
      <c r="B63" s="30"/>
      <c r="C63" s="30"/>
      <c r="D63" s="30"/>
      <c r="E63" s="30"/>
      <c r="F63" s="31"/>
      <c r="G63" s="31"/>
      <c r="H63" s="31"/>
      <c r="I63" s="31"/>
      <c r="J63" s="31"/>
      <c r="K63" s="31"/>
      <c r="L63" s="31"/>
      <c r="M63" s="31"/>
      <c r="N63" s="31"/>
      <c r="O63" s="31"/>
      <c r="P63" s="31"/>
      <c r="Q63" s="31"/>
      <c r="R63" s="31"/>
      <c r="S63" s="31"/>
      <c r="T63" s="31"/>
      <c r="U63" s="31"/>
      <c r="V63" s="31"/>
      <c r="W63" s="31"/>
      <c r="X63" s="31"/>
      <c r="Y63" s="31"/>
      <c r="Z63" s="31"/>
      <c r="AA63" s="31"/>
      <c r="AB63" s="31"/>
      <c r="AC63" s="31"/>
      <c r="AD63" s="31"/>
      <c r="AE63" s="31"/>
      <c r="AF63" s="31"/>
      <c r="AG63" s="31"/>
      <c r="AH63" s="31"/>
      <c r="AI63" s="31"/>
      <c r="AJ63" s="31"/>
      <c r="AK63" s="31"/>
      <c r="AL63" s="31"/>
      <c r="AM63" s="31"/>
      <c r="AN63" s="31"/>
      <c r="AO63" s="31"/>
      <c r="AP63" s="14">
        <f t="shared" si="2"/>
        <v>0</v>
      </c>
      <c r="AQ63" s="14">
        <f t="shared" si="1"/>
        <v>0</v>
      </c>
      <c r="AR63" s="32"/>
      <c r="AS63" s="32">
        <f t="shared" si="3"/>
        <v>0</v>
      </c>
      <c r="AT63" s="27"/>
    </row>
    <row r="64" spans="1:46" hidden="1">
      <c r="A64" s="33"/>
      <c r="B64" s="30"/>
      <c r="C64" s="30"/>
      <c r="D64" s="30"/>
      <c r="E64" s="30"/>
      <c r="F64" s="31"/>
      <c r="G64" s="31"/>
      <c r="H64" s="31"/>
      <c r="I64" s="31"/>
      <c r="J64" s="31"/>
      <c r="K64" s="31"/>
      <c r="L64" s="31"/>
      <c r="M64" s="31"/>
      <c r="N64" s="31"/>
      <c r="O64" s="31"/>
      <c r="P64" s="31"/>
      <c r="Q64" s="31"/>
      <c r="R64" s="31"/>
      <c r="S64" s="31"/>
      <c r="T64" s="31"/>
      <c r="U64" s="31"/>
      <c r="V64" s="31"/>
      <c r="W64" s="31"/>
      <c r="X64" s="31"/>
      <c r="Y64" s="31"/>
      <c r="Z64" s="31"/>
      <c r="AA64" s="31"/>
      <c r="AB64" s="31"/>
      <c r="AC64" s="31"/>
      <c r="AD64" s="31"/>
      <c r="AE64" s="31"/>
      <c r="AF64" s="31"/>
      <c r="AG64" s="31"/>
      <c r="AH64" s="31"/>
      <c r="AI64" s="31"/>
      <c r="AJ64" s="31"/>
      <c r="AK64" s="31"/>
      <c r="AL64" s="31"/>
      <c r="AM64" s="31"/>
      <c r="AN64" s="31"/>
      <c r="AO64" s="31"/>
      <c r="AP64" s="14">
        <f t="shared" si="2"/>
        <v>0</v>
      </c>
      <c r="AQ64" s="14">
        <f t="shared" si="1"/>
        <v>0</v>
      </c>
      <c r="AR64" s="32"/>
      <c r="AS64" s="32">
        <f t="shared" si="3"/>
        <v>0</v>
      </c>
      <c r="AT64" s="27"/>
    </row>
    <row r="65" spans="1:46" hidden="1">
      <c r="A65" s="33"/>
      <c r="B65" s="30"/>
      <c r="C65" s="30"/>
      <c r="D65" s="30"/>
      <c r="E65" s="30"/>
      <c r="F65" s="31"/>
      <c r="G65" s="31"/>
      <c r="H65" s="31"/>
      <c r="I65" s="31"/>
      <c r="J65" s="31"/>
      <c r="K65" s="31"/>
      <c r="L65" s="31"/>
      <c r="M65" s="31"/>
      <c r="N65" s="31"/>
      <c r="O65" s="31"/>
      <c r="P65" s="31"/>
      <c r="Q65" s="31"/>
      <c r="R65" s="31"/>
      <c r="S65" s="31"/>
      <c r="T65" s="31"/>
      <c r="U65" s="31"/>
      <c r="V65" s="31"/>
      <c r="W65" s="31"/>
      <c r="X65" s="31"/>
      <c r="Y65" s="31"/>
      <c r="Z65" s="31"/>
      <c r="AA65" s="31"/>
      <c r="AB65" s="31"/>
      <c r="AC65" s="31"/>
      <c r="AD65" s="31"/>
      <c r="AE65" s="31"/>
      <c r="AF65" s="31"/>
      <c r="AG65" s="31"/>
      <c r="AH65" s="31"/>
      <c r="AI65" s="31"/>
      <c r="AJ65" s="31"/>
      <c r="AK65" s="31"/>
      <c r="AL65" s="31"/>
      <c r="AM65" s="31"/>
      <c r="AN65" s="31"/>
      <c r="AO65" s="31"/>
      <c r="AP65" s="14">
        <f t="shared" si="2"/>
        <v>0</v>
      </c>
      <c r="AQ65" s="14">
        <f t="shared" si="1"/>
        <v>0</v>
      </c>
      <c r="AR65" s="32"/>
      <c r="AS65" s="32">
        <f t="shared" si="3"/>
        <v>0</v>
      </c>
      <c r="AT65" s="27"/>
    </row>
    <row r="66" spans="1:46" hidden="1">
      <c r="A66" s="33"/>
      <c r="B66" s="30"/>
      <c r="C66" s="30"/>
      <c r="D66" s="30"/>
      <c r="E66" s="30"/>
      <c r="F66" s="31"/>
      <c r="G66" s="31"/>
      <c r="H66" s="31"/>
      <c r="I66" s="31"/>
      <c r="J66" s="31"/>
      <c r="K66" s="31"/>
      <c r="L66" s="31"/>
      <c r="M66" s="31"/>
      <c r="N66" s="31"/>
      <c r="O66" s="31"/>
      <c r="P66" s="31"/>
      <c r="Q66" s="31"/>
      <c r="R66" s="31"/>
      <c r="S66" s="31"/>
      <c r="T66" s="31"/>
      <c r="U66" s="31"/>
      <c r="V66" s="31"/>
      <c r="W66" s="31"/>
      <c r="X66" s="31"/>
      <c r="Y66" s="31"/>
      <c r="Z66" s="31"/>
      <c r="AA66" s="31"/>
      <c r="AB66" s="31"/>
      <c r="AC66" s="31"/>
      <c r="AD66" s="31"/>
      <c r="AE66" s="31"/>
      <c r="AF66" s="31"/>
      <c r="AG66" s="31"/>
      <c r="AH66" s="31"/>
      <c r="AI66" s="31"/>
      <c r="AJ66" s="31"/>
      <c r="AK66" s="31"/>
      <c r="AL66" s="31"/>
      <c r="AM66" s="31"/>
      <c r="AN66" s="31"/>
      <c r="AO66" s="31"/>
      <c r="AP66" s="14">
        <f t="shared" si="2"/>
        <v>0</v>
      </c>
      <c r="AQ66" s="14">
        <f t="shared" si="1"/>
        <v>0</v>
      </c>
      <c r="AR66" s="32"/>
      <c r="AS66" s="32">
        <f t="shared" si="3"/>
        <v>0</v>
      </c>
      <c r="AT66" s="27"/>
    </row>
    <row r="67" spans="1:46" hidden="1">
      <c r="A67" s="33"/>
      <c r="B67" s="30"/>
      <c r="C67" s="30"/>
      <c r="D67" s="30"/>
      <c r="E67" s="30"/>
      <c r="F67" s="31"/>
      <c r="G67" s="31"/>
      <c r="H67" s="31"/>
      <c r="I67" s="31"/>
      <c r="J67" s="31"/>
      <c r="K67" s="31"/>
      <c r="L67" s="31"/>
      <c r="M67" s="31"/>
      <c r="N67" s="31"/>
      <c r="O67" s="31"/>
      <c r="P67" s="31"/>
      <c r="Q67" s="31"/>
      <c r="R67" s="31"/>
      <c r="S67" s="31"/>
      <c r="T67" s="31"/>
      <c r="U67" s="31"/>
      <c r="V67" s="31"/>
      <c r="W67" s="31"/>
      <c r="X67" s="31"/>
      <c r="Y67" s="31"/>
      <c r="Z67" s="31"/>
      <c r="AA67" s="31"/>
      <c r="AB67" s="31"/>
      <c r="AC67" s="31"/>
      <c r="AD67" s="31"/>
      <c r="AE67" s="31"/>
      <c r="AF67" s="31"/>
      <c r="AG67" s="31"/>
      <c r="AH67" s="31"/>
      <c r="AI67" s="31"/>
      <c r="AJ67" s="31"/>
      <c r="AK67" s="31"/>
      <c r="AL67" s="31"/>
      <c r="AM67" s="31"/>
      <c r="AN67" s="31"/>
      <c r="AO67" s="31"/>
      <c r="AP67" s="14">
        <f t="shared" si="2"/>
        <v>0</v>
      </c>
      <c r="AQ67" s="14">
        <f t="shared" ref="AQ67:AQ102" si="4">SUMIFS(B67:AO67,$B$103:$AO$103,"X")</f>
        <v>0</v>
      </c>
      <c r="AR67" s="32"/>
      <c r="AS67" s="32">
        <f t="shared" si="3"/>
        <v>0</v>
      </c>
      <c r="AT67" s="27"/>
    </row>
    <row r="68" spans="1:46" hidden="1">
      <c r="A68" s="33"/>
      <c r="B68" s="30"/>
      <c r="C68" s="30"/>
      <c r="D68" s="30"/>
      <c r="E68" s="30"/>
      <c r="F68" s="31"/>
      <c r="G68" s="31"/>
      <c r="H68" s="31"/>
      <c r="I68" s="31"/>
      <c r="J68" s="31"/>
      <c r="K68" s="31"/>
      <c r="L68" s="31"/>
      <c r="M68" s="31"/>
      <c r="N68" s="31"/>
      <c r="O68" s="31"/>
      <c r="P68" s="31"/>
      <c r="Q68" s="31"/>
      <c r="R68" s="31"/>
      <c r="S68" s="31"/>
      <c r="T68" s="31"/>
      <c r="U68" s="31"/>
      <c r="V68" s="31"/>
      <c r="W68" s="31"/>
      <c r="X68" s="31"/>
      <c r="Y68" s="31"/>
      <c r="Z68" s="31"/>
      <c r="AA68" s="31"/>
      <c r="AB68" s="31"/>
      <c r="AC68" s="31"/>
      <c r="AD68" s="31"/>
      <c r="AE68" s="31"/>
      <c r="AF68" s="31"/>
      <c r="AG68" s="31"/>
      <c r="AH68" s="31"/>
      <c r="AI68" s="31"/>
      <c r="AJ68" s="31"/>
      <c r="AK68" s="31"/>
      <c r="AL68" s="31"/>
      <c r="AM68" s="31"/>
      <c r="AN68" s="31"/>
      <c r="AO68" s="31"/>
      <c r="AP68" s="14">
        <f t="shared" ref="AP68:AP102" si="5">SUMIF($B$106:$U$106,"X",B68:U68)</f>
        <v>0</v>
      </c>
      <c r="AQ68" s="14">
        <f t="shared" si="4"/>
        <v>0</v>
      </c>
      <c r="AR68" s="32"/>
      <c r="AS68" s="32">
        <f t="shared" si="3"/>
        <v>0</v>
      </c>
      <c r="AT68" s="27"/>
    </row>
    <row r="69" spans="1:46" hidden="1">
      <c r="A69" s="33"/>
      <c r="B69" s="30"/>
      <c r="C69" s="30"/>
      <c r="D69" s="30"/>
      <c r="E69" s="30"/>
      <c r="F69" s="31"/>
      <c r="G69" s="31"/>
      <c r="H69" s="31"/>
      <c r="I69" s="31"/>
      <c r="J69" s="31"/>
      <c r="K69" s="31"/>
      <c r="L69" s="31"/>
      <c r="M69" s="31"/>
      <c r="N69" s="31"/>
      <c r="O69" s="31"/>
      <c r="P69" s="31"/>
      <c r="Q69" s="31"/>
      <c r="R69" s="31"/>
      <c r="S69" s="31"/>
      <c r="T69" s="31"/>
      <c r="U69" s="31"/>
      <c r="V69" s="31"/>
      <c r="W69" s="31"/>
      <c r="X69" s="31"/>
      <c r="Y69" s="31"/>
      <c r="Z69" s="31"/>
      <c r="AA69" s="31"/>
      <c r="AB69" s="31"/>
      <c r="AC69" s="31"/>
      <c r="AD69" s="31"/>
      <c r="AE69" s="31"/>
      <c r="AF69" s="31"/>
      <c r="AG69" s="31"/>
      <c r="AH69" s="31"/>
      <c r="AI69" s="31"/>
      <c r="AJ69" s="31"/>
      <c r="AK69" s="31"/>
      <c r="AL69" s="31"/>
      <c r="AM69" s="31"/>
      <c r="AN69" s="31"/>
      <c r="AO69" s="31"/>
      <c r="AP69" s="14">
        <f t="shared" si="5"/>
        <v>0</v>
      </c>
      <c r="AQ69" s="14">
        <f t="shared" si="4"/>
        <v>0</v>
      </c>
      <c r="AR69" s="32"/>
      <c r="AS69" s="32">
        <f t="shared" si="3"/>
        <v>0</v>
      </c>
      <c r="AT69" s="27"/>
    </row>
    <row r="70" spans="1:46" hidden="1">
      <c r="A70" s="33"/>
      <c r="B70" s="30"/>
      <c r="C70" s="30"/>
      <c r="D70" s="30"/>
      <c r="E70" s="30"/>
      <c r="F70" s="31"/>
      <c r="G70" s="31"/>
      <c r="H70" s="31"/>
      <c r="I70" s="31"/>
      <c r="J70" s="31"/>
      <c r="K70" s="31"/>
      <c r="L70" s="31"/>
      <c r="M70" s="31"/>
      <c r="N70" s="31"/>
      <c r="O70" s="31"/>
      <c r="P70" s="31"/>
      <c r="Q70" s="31"/>
      <c r="R70" s="31"/>
      <c r="S70" s="31"/>
      <c r="T70" s="31"/>
      <c r="U70" s="31"/>
      <c r="V70" s="31"/>
      <c r="W70" s="31"/>
      <c r="X70" s="31"/>
      <c r="Y70" s="31"/>
      <c r="Z70" s="31"/>
      <c r="AA70" s="31"/>
      <c r="AB70" s="31"/>
      <c r="AC70" s="31"/>
      <c r="AD70" s="31"/>
      <c r="AE70" s="31"/>
      <c r="AF70" s="31"/>
      <c r="AG70" s="31"/>
      <c r="AH70" s="31"/>
      <c r="AI70" s="31"/>
      <c r="AJ70" s="31"/>
      <c r="AK70" s="31"/>
      <c r="AL70" s="31"/>
      <c r="AM70" s="31"/>
      <c r="AN70" s="31"/>
      <c r="AO70" s="31"/>
      <c r="AP70" s="14">
        <f t="shared" si="5"/>
        <v>0</v>
      </c>
      <c r="AQ70" s="14">
        <f t="shared" si="4"/>
        <v>0</v>
      </c>
      <c r="AR70" s="32"/>
      <c r="AS70" s="32">
        <f t="shared" si="3"/>
        <v>0</v>
      </c>
      <c r="AT70" s="27"/>
    </row>
    <row r="71" spans="1:46" hidden="1">
      <c r="A71" s="33"/>
      <c r="B71" s="30"/>
      <c r="C71" s="30"/>
      <c r="D71" s="30"/>
      <c r="E71" s="30"/>
      <c r="F71" s="31"/>
      <c r="G71" s="31"/>
      <c r="H71" s="31"/>
      <c r="I71" s="31"/>
      <c r="J71" s="31"/>
      <c r="K71" s="31"/>
      <c r="L71" s="31"/>
      <c r="M71" s="31"/>
      <c r="N71" s="31"/>
      <c r="O71" s="31"/>
      <c r="P71" s="31"/>
      <c r="Q71" s="31"/>
      <c r="R71" s="31"/>
      <c r="S71" s="31"/>
      <c r="T71" s="31"/>
      <c r="U71" s="31"/>
      <c r="V71" s="31"/>
      <c r="W71" s="31"/>
      <c r="X71" s="31"/>
      <c r="Y71" s="31"/>
      <c r="Z71" s="31"/>
      <c r="AA71" s="31"/>
      <c r="AB71" s="31"/>
      <c r="AC71" s="31"/>
      <c r="AD71" s="31"/>
      <c r="AE71" s="31"/>
      <c r="AF71" s="31"/>
      <c r="AG71" s="31"/>
      <c r="AH71" s="31"/>
      <c r="AI71" s="31"/>
      <c r="AJ71" s="31"/>
      <c r="AK71" s="31"/>
      <c r="AL71" s="31"/>
      <c r="AM71" s="31"/>
      <c r="AN71" s="31"/>
      <c r="AO71" s="31"/>
      <c r="AP71" s="14">
        <f t="shared" si="5"/>
        <v>0</v>
      </c>
      <c r="AQ71" s="14">
        <f t="shared" si="4"/>
        <v>0</v>
      </c>
      <c r="AR71" s="32"/>
      <c r="AS71" s="32">
        <f t="shared" si="3"/>
        <v>0</v>
      </c>
      <c r="AT71" s="27"/>
    </row>
    <row r="72" spans="1:46" hidden="1">
      <c r="A72" s="33"/>
      <c r="B72" s="30"/>
      <c r="C72" s="30"/>
      <c r="D72" s="30"/>
      <c r="E72" s="30"/>
      <c r="F72" s="31"/>
      <c r="G72" s="31"/>
      <c r="H72" s="31"/>
      <c r="I72" s="31"/>
      <c r="J72" s="31"/>
      <c r="K72" s="31"/>
      <c r="L72" s="31"/>
      <c r="M72" s="31"/>
      <c r="N72" s="31"/>
      <c r="O72" s="31"/>
      <c r="P72" s="31"/>
      <c r="Q72" s="31"/>
      <c r="R72" s="31"/>
      <c r="S72" s="31"/>
      <c r="T72" s="31"/>
      <c r="U72" s="31"/>
      <c r="V72" s="31"/>
      <c r="W72" s="31"/>
      <c r="X72" s="31"/>
      <c r="Y72" s="31"/>
      <c r="Z72" s="31"/>
      <c r="AA72" s="31"/>
      <c r="AB72" s="31"/>
      <c r="AC72" s="31"/>
      <c r="AD72" s="31"/>
      <c r="AE72" s="31"/>
      <c r="AF72" s="31"/>
      <c r="AG72" s="31"/>
      <c r="AH72" s="31"/>
      <c r="AI72" s="31"/>
      <c r="AJ72" s="31"/>
      <c r="AK72" s="31"/>
      <c r="AL72" s="31"/>
      <c r="AM72" s="31"/>
      <c r="AN72" s="31"/>
      <c r="AO72" s="31"/>
      <c r="AP72" s="14">
        <f t="shared" si="5"/>
        <v>0</v>
      </c>
      <c r="AQ72" s="14">
        <f t="shared" si="4"/>
        <v>0</v>
      </c>
      <c r="AR72" s="32"/>
      <c r="AS72" s="32">
        <f t="shared" si="3"/>
        <v>0</v>
      </c>
      <c r="AT72" s="27"/>
    </row>
    <row r="73" spans="1:46" hidden="1">
      <c r="A73" s="33"/>
      <c r="B73" s="30"/>
      <c r="C73" s="30"/>
      <c r="D73" s="30"/>
      <c r="E73" s="30"/>
      <c r="F73" s="31"/>
      <c r="G73" s="31"/>
      <c r="H73" s="31"/>
      <c r="I73" s="31"/>
      <c r="J73" s="31"/>
      <c r="K73" s="31"/>
      <c r="L73" s="31"/>
      <c r="M73" s="31"/>
      <c r="N73" s="31"/>
      <c r="O73" s="31"/>
      <c r="P73" s="31"/>
      <c r="Q73" s="31"/>
      <c r="R73" s="31"/>
      <c r="S73" s="31"/>
      <c r="T73" s="31"/>
      <c r="U73" s="31"/>
      <c r="V73" s="31"/>
      <c r="W73" s="31"/>
      <c r="X73" s="31"/>
      <c r="Y73" s="31"/>
      <c r="Z73" s="31"/>
      <c r="AA73" s="31"/>
      <c r="AB73" s="31"/>
      <c r="AC73" s="31"/>
      <c r="AD73" s="31"/>
      <c r="AE73" s="31"/>
      <c r="AF73" s="31"/>
      <c r="AG73" s="31"/>
      <c r="AH73" s="31"/>
      <c r="AI73" s="31"/>
      <c r="AJ73" s="31"/>
      <c r="AK73" s="31"/>
      <c r="AL73" s="31"/>
      <c r="AM73" s="31"/>
      <c r="AN73" s="31"/>
      <c r="AO73" s="31"/>
      <c r="AP73" s="14">
        <f t="shared" si="5"/>
        <v>0</v>
      </c>
      <c r="AQ73" s="14">
        <f t="shared" si="4"/>
        <v>0</v>
      </c>
      <c r="AR73" s="32"/>
      <c r="AS73" s="32">
        <f t="shared" si="3"/>
        <v>0</v>
      </c>
      <c r="AT73" s="27"/>
    </row>
    <row r="74" spans="1:46" hidden="1">
      <c r="A74" s="33"/>
      <c r="B74" s="30"/>
      <c r="C74" s="30"/>
      <c r="D74" s="30"/>
      <c r="E74" s="30"/>
      <c r="F74" s="31"/>
      <c r="G74" s="31"/>
      <c r="H74" s="31"/>
      <c r="I74" s="31"/>
      <c r="J74" s="31"/>
      <c r="K74" s="31"/>
      <c r="L74" s="31"/>
      <c r="M74" s="31"/>
      <c r="N74" s="31"/>
      <c r="O74" s="31"/>
      <c r="P74" s="31"/>
      <c r="Q74" s="31"/>
      <c r="R74" s="31"/>
      <c r="S74" s="31"/>
      <c r="T74" s="31"/>
      <c r="U74" s="31"/>
      <c r="V74" s="31"/>
      <c r="W74" s="31"/>
      <c r="X74" s="31"/>
      <c r="Y74" s="31"/>
      <c r="Z74" s="31"/>
      <c r="AA74" s="31"/>
      <c r="AB74" s="31"/>
      <c r="AC74" s="31"/>
      <c r="AD74" s="31"/>
      <c r="AE74" s="31"/>
      <c r="AF74" s="31"/>
      <c r="AG74" s="31"/>
      <c r="AH74" s="31"/>
      <c r="AI74" s="31"/>
      <c r="AJ74" s="31"/>
      <c r="AK74" s="31"/>
      <c r="AL74" s="31"/>
      <c r="AM74" s="31"/>
      <c r="AN74" s="31"/>
      <c r="AO74" s="31"/>
      <c r="AP74" s="14">
        <f t="shared" si="5"/>
        <v>0</v>
      </c>
      <c r="AQ74" s="14">
        <f t="shared" si="4"/>
        <v>0</v>
      </c>
      <c r="AR74" s="32"/>
      <c r="AS74" s="32">
        <f t="shared" si="3"/>
        <v>0</v>
      </c>
      <c r="AT74" s="27"/>
    </row>
    <row r="75" spans="1:46" hidden="1">
      <c r="A75" s="33"/>
      <c r="B75" s="30"/>
      <c r="C75" s="30"/>
      <c r="D75" s="30"/>
      <c r="E75" s="30"/>
      <c r="F75" s="31"/>
      <c r="G75" s="31"/>
      <c r="H75" s="31"/>
      <c r="I75" s="31"/>
      <c r="J75" s="31"/>
      <c r="K75" s="31"/>
      <c r="L75" s="31"/>
      <c r="M75" s="31"/>
      <c r="N75" s="31"/>
      <c r="O75" s="31"/>
      <c r="P75" s="31"/>
      <c r="Q75" s="31"/>
      <c r="R75" s="31"/>
      <c r="S75" s="31"/>
      <c r="T75" s="31"/>
      <c r="U75" s="31"/>
      <c r="V75" s="31"/>
      <c r="W75" s="31"/>
      <c r="X75" s="31"/>
      <c r="Y75" s="31"/>
      <c r="Z75" s="31"/>
      <c r="AA75" s="31"/>
      <c r="AB75" s="31"/>
      <c r="AC75" s="31"/>
      <c r="AD75" s="31"/>
      <c r="AE75" s="31"/>
      <c r="AF75" s="31"/>
      <c r="AG75" s="31"/>
      <c r="AH75" s="31"/>
      <c r="AI75" s="31"/>
      <c r="AJ75" s="31"/>
      <c r="AK75" s="31"/>
      <c r="AL75" s="31"/>
      <c r="AM75" s="31"/>
      <c r="AN75" s="31"/>
      <c r="AO75" s="31"/>
      <c r="AP75" s="14">
        <f t="shared" si="5"/>
        <v>0</v>
      </c>
      <c r="AQ75" s="14">
        <f t="shared" si="4"/>
        <v>0</v>
      </c>
      <c r="AR75" s="32"/>
      <c r="AS75" s="32">
        <f t="shared" si="3"/>
        <v>0</v>
      </c>
      <c r="AT75" s="27"/>
    </row>
    <row r="76" spans="1:46" hidden="1">
      <c r="A76" s="33"/>
      <c r="B76" s="30"/>
      <c r="C76" s="30"/>
      <c r="D76" s="30"/>
      <c r="E76" s="30"/>
      <c r="F76" s="31"/>
      <c r="G76" s="31"/>
      <c r="H76" s="31"/>
      <c r="I76" s="31"/>
      <c r="J76" s="31"/>
      <c r="K76" s="31"/>
      <c r="L76" s="31"/>
      <c r="M76" s="31"/>
      <c r="N76" s="31"/>
      <c r="O76" s="31"/>
      <c r="P76" s="31"/>
      <c r="Q76" s="31"/>
      <c r="R76" s="31"/>
      <c r="S76" s="31"/>
      <c r="T76" s="31"/>
      <c r="U76" s="31"/>
      <c r="V76" s="31"/>
      <c r="W76" s="31"/>
      <c r="X76" s="31"/>
      <c r="Y76" s="31"/>
      <c r="Z76" s="31"/>
      <c r="AA76" s="31"/>
      <c r="AB76" s="31"/>
      <c r="AC76" s="31"/>
      <c r="AD76" s="31"/>
      <c r="AE76" s="31"/>
      <c r="AF76" s="31"/>
      <c r="AG76" s="31"/>
      <c r="AH76" s="31"/>
      <c r="AI76" s="31"/>
      <c r="AJ76" s="31"/>
      <c r="AK76" s="31"/>
      <c r="AL76" s="31"/>
      <c r="AM76" s="31"/>
      <c r="AN76" s="31"/>
      <c r="AO76" s="31"/>
      <c r="AP76" s="14">
        <f t="shared" si="5"/>
        <v>0</v>
      </c>
      <c r="AQ76" s="14">
        <f t="shared" si="4"/>
        <v>0</v>
      </c>
      <c r="AR76" s="32"/>
      <c r="AS76" s="32">
        <f t="shared" si="3"/>
        <v>0</v>
      </c>
      <c r="AT76" s="27"/>
    </row>
    <row r="77" spans="1:46" hidden="1">
      <c r="A77" s="33"/>
      <c r="B77" s="30"/>
      <c r="C77" s="30"/>
      <c r="D77" s="30"/>
      <c r="E77" s="30"/>
      <c r="F77" s="31"/>
      <c r="G77" s="31"/>
      <c r="H77" s="31"/>
      <c r="I77" s="31"/>
      <c r="J77" s="31"/>
      <c r="K77" s="31"/>
      <c r="L77" s="31"/>
      <c r="M77" s="31"/>
      <c r="N77" s="31"/>
      <c r="O77" s="31"/>
      <c r="P77" s="31"/>
      <c r="Q77" s="31"/>
      <c r="R77" s="31"/>
      <c r="S77" s="31"/>
      <c r="T77" s="31"/>
      <c r="U77" s="31"/>
      <c r="V77" s="31"/>
      <c r="W77" s="31"/>
      <c r="X77" s="31"/>
      <c r="Y77" s="31"/>
      <c r="Z77" s="31"/>
      <c r="AA77" s="31"/>
      <c r="AB77" s="31"/>
      <c r="AC77" s="31"/>
      <c r="AD77" s="31"/>
      <c r="AE77" s="31"/>
      <c r="AF77" s="31"/>
      <c r="AG77" s="31"/>
      <c r="AH77" s="31"/>
      <c r="AI77" s="31"/>
      <c r="AJ77" s="31"/>
      <c r="AK77" s="31"/>
      <c r="AL77" s="31"/>
      <c r="AM77" s="31"/>
      <c r="AN77" s="31"/>
      <c r="AO77" s="31"/>
      <c r="AP77" s="14">
        <f t="shared" si="5"/>
        <v>0</v>
      </c>
      <c r="AQ77" s="14">
        <f t="shared" si="4"/>
        <v>0</v>
      </c>
      <c r="AR77" s="32"/>
      <c r="AS77" s="32">
        <f t="shared" si="3"/>
        <v>0</v>
      </c>
      <c r="AT77" s="27"/>
    </row>
    <row r="78" spans="1:46" hidden="1">
      <c r="A78" s="33"/>
      <c r="B78" s="30"/>
      <c r="C78" s="30"/>
      <c r="D78" s="30"/>
      <c r="E78" s="30"/>
      <c r="F78" s="31"/>
      <c r="G78" s="31"/>
      <c r="H78" s="31"/>
      <c r="I78" s="31"/>
      <c r="J78" s="31"/>
      <c r="K78" s="31"/>
      <c r="L78" s="31"/>
      <c r="M78" s="31"/>
      <c r="N78" s="31"/>
      <c r="O78" s="31"/>
      <c r="P78" s="31"/>
      <c r="Q78" s="31"/>
      <c r="R78" s="31"/>
      <c r="S78" s="31"/>
      <c r="T78" s="31"/>
      <c r="U78" s="31"/>
      <c r="V78" s="31"/>
      <c r="W78" s="31"/>
      <c r="X78" s="31"/>
      <c r="Y78" s="31"/>
      <c r="Z78" s="31"/>
      <c r="AA78" s="31"/>
      <c r="AB78" s="31"/>
      <c r="AC78" s="31"/>
      <c r="AD78" s="31"/>
      <c r="AE78" s="31"/>
      <c r="AF78" s="31"/>
      <c r="AG78" s="31"/>
      <c r="AH78" s="31"/>
      <c r="AI78" s="31"/>
      <c r="AJ78" s="31"/>
      <c r="AK78" s="31"/>
      <c r="AL78" s="31"/>
      <c r="AM78" s="31"/>
      <c r="AN78" s="31"/>
      <c r="AO78" s="31"/>
      <c r="AP78" s="14">
        <f t="shared" si="5"/>
        <v>0</v>
      </c>
      <c r="AQ78" s="14">
        <f t="shared" si="4"/>
        <v>0</v>
      </c>
      <c r="AR78" s="32"/>
      <c r="AS78" s="32">
        <f t="shared" si="3"/>
        <v>0</v>
      </c>
      <c r="AT78" s="27"/>
    </row>
    <row r="79" spans="1:46" hidden="1">
      <c r="A79" s="33"/>
      <c r="B79" s="30"/>
      <c r="C79" s="30"/>
      <c r="D79" s="30"/>
      <c r="E79" s="30"/>
      <c r="F79" s="31"/>
      <c r="G79" s="31"/>
      <c r="H79" s="31"/>
      <c r="I79" s="31"/>
      <c r="J79" s="31"/>
      <c r="K79" s="31"/>
      <c r="L79" s="31"/>
      <c r="M79" s="31"/>
      <c r="N79" s="31"/>
      <c r="O79" s="31"/>
      <c r="P79" s="31"/>
      <c r="Q79" s="31"/>
      <c r="R79" s="31"/>
      <c r="S79" s="31"/>
      <c r="T79" s="31"/>
      <c r="U79" s="31"/>
      <c r="V79" s="31"/>
      <c r="W79" s="31"/>
      <c r="X79" s="31"/>
      <c r="Y79" s="31"/>
      <c r="Z79" s="31"/>
      <c r="AA79" s="31"/>
      <c r="AB79" s="31"/>
      <c r="AC79" s="31"/>
      <c r="AD79" s="31"/>
      <c r="AE79" s="31"/>
      <c r="AF79" s="31"/>
      <c r="AG79" s="31"/>
      <c r="AH79" s="31"/>
      <c r="AI79" s="31"/>
      <c r="AJ79" s="31"/>
      <c r="AK79" s="31"/>
      <c r="AL79" s="31"/>
      <c r="AM79" s="31"/>
      <c r="AN79" s="31"/>
      <c r="AO79" s="31"/>
      <c r="AP79" s="14">
        <f t="shared" si="5"/>
        <v>0</v>
      </c>
      <c r="AQ79" s="14">
        <f t="shared" si="4"/>
        <v>0</v>
      </c>
      <c r="AR79" s="32"/>
      <c r="AS79" s="32">
        <f t="shared" si="3"/>
        <v>0</v>
      </c>
      <c r="AT79" s="27"/>
    </row>
    <row r="80" spans="1:46" hidden="1">
      <c r="A80" s="33"/>
      <c r="B80" s="30"/>
      <c r="C80" s="30"/>
      <c r="D80" s="30"/>
      <c r="E80" s="30"/>
      <c r="F80" s="31"/>
      <c r="G80" s="31"/>
      <c r="H80" s="31"/>
      <c r="I80" s="31"/>
      <c r="J80" s="31"/>
      <c r="K80" s="31"/>
      <c r="L80" s="31"/>
      <c r="M80" s="31"/>
      <c r="N80" s="31"/>
      <c r="O80" s="31"/>
      <c r="P80" s="31"/>
      <c r="Q80" s="31"/>
      <c r="R80" s="31"/>
      <c r="S80" s="31"/>
      <c r="T80" s="31"/>
      <c r="U80" s="31"/>
      <c r="V80" s="31"/>
      <c r="W80" s="31"/>
      <c r="X80" s="31"/>
      <c r="Y80" s="31"/>
      <c r="Z80" s="31"/>
      <c r="AA80" s="31"/>
      <c r="AB80" s="31"/>
      <c r="AC80" s="31"/>
      <c r="AD80" s="31"/>
      <c r="AE80" s="31"/>
      <c r="AF80" s="31"/>
      <c r="AG80" s="31"/>
      <c r="AH80" s="31"/>
      <c r="AI80" s="31"/>
      <c r="AJ80" s="31"/>
      <c r="AK80" s="31"/>
      <c r="AL80" s="31"/>
      <c r="AM80" s="31"/>
      <c r="AN80" s="31"/>
      <c r="AO80" s="31"/>
      <c r="AP80" s="14">
        <f t="shared" si="5"/>
        <v>0</v>
      </c>
      <c r="AQ80" s="14">
        <f t="shared" si="4"/>
        <v>0</v>
      </c>
      <c r="AR80" s="32"/>
      <c r="AS80" s="32">
        <f t="shared" si="3"/>
        <v>0</v>
      </c>
      <c r="AT80" s="27"/>
    </row>
    <row r="81" spans="1:46" hidden="1">
      <c r="A81" s="33"/>
      <c r="B81" s="30"/>
      <c r="C81" s="30"/>
      <c r="D81" s="30"/>
      <c r="E81" s="30"/>
      <c r="F81" s="31"/>
      <c r="G81" s="31"/>
      <c r="H81" s="31"/>
      <c r="I81" s="31"/>
      <c r="J81" s="31"/>
      <c r="K81" s="31"/>
      <c r="L81" s="31"/>
      <c r="M81" s="31"/>
      <c r="N81" s="31"/>
      <c r="O81" s="31"/>
      <c r="P81" s="31"/>
      <c r="Q81" s="31"/>
      <c r="R81" s="31"/>
      <c r="S81" s="31"/>
      <c r="T81" s="31"/>
      <c r="U81" s="31"/>
      <c r="V81" s="31"/>
      <c r="W81" s="31"/>
      <c r="X81" s="31"/>
      <c r="Y81" s="31"/>
      <c r="Z81" s="31"/>
      <c r="AA81" s="31"/>
      <c r="AB81" s="31"/>
      <c r="AC81" s="31"/>
      <c r="AD81" s="31"/>
      <c r="AE81" s="31"/>
      <c r="AF81" s="31"/>
      <c r="AG81" s="31"/>
      <c r="AH81" s="31"/>
      <c r="AI81" s="31"/>
      <c r="AJ81" s="31"/>
      <c r="AK81" s="31"/>
      <c r="AL81" s="31"/>
      <c r="AM81" s="31"/>
      <c r="AN81" s="31"/>
      <c r="AO81" s="31"/>
      <c r="AP81" s="14">
        <f t="shared" si="5"/>
        <v>0</v>
      </c>
      <c r="AQ81" s="14">
        <f t="shared" si="4"/>
        <v>0</v>
      </c>
      <c r="AR81" s="32"/>
      <c r="AS81" s="32">
        <f t="shared" si="3"/>
        <v>0</v>
      </c>
      <c r="AT81" s="27"/>
    </row>
    <row r="82" spans="1:46" hidden="1">
      <c r="A82" s="33"/>
      <c r="B82" s="30"/>
      <c r="C82" s="30"/>
      <c r="D82" s="30"/>
      <c r="E82" s="30"/>
      <c r="F82" s="31"/>
      <c r="G82" s="31"/>
      <c r="H82" s="31"/>
      <c r="I82" s="31"/>
      <c r="J82" s="31"/>
      <c r="K82" s="31"/>
      <c r="L82" s="31"/>
      <c r="M82" s="31"/>
      <c r="N82" s="31"/>
      <c r="O82" s="31"/>
      <c r="P82" s="31"/>
      <c r="Q82" s="31"/>
      <c r="R82" s="31"/>
      <c r="S82" s="31"/>
      <c r="T82" s="31"/>
      <c r="U82" s="31"/>
      <c r="V82" s="31"/>
      <c r="W82" s="31"/>
      <c r="X82" s="31"/>
      <c r="Y82" s="31"/>
      <c r="Z82" s="31"/>
      <c r="AA82" s="31"/>
      <c r="AB82" s="31"/>
      <c r="AC82" s="31"/>
      <c r="AD82" s="31"/>
      <c r="AE82" s="31"/>
      <c r="AF82" s="31"/>
      <c r="AG82" s="31"/>
      <c r="AH82" s="31"/>
      <c r="AI82" s="31"/>
      <c r="AJ82" s="31"/>
      <c r="AK82" s="31"/>
      <c r="AL82" s="31"/>
      <c r="AM82" s="31"/>
      <c r="AN82" s="31"/>
      <c r="AO82" s="31"/>
      <c r="AP82" s="14">
        <f t="shared" si="5"/>
        <v>0</v>
      </c>
      <c r="AQ82" s="14">
        <f t="shared" si="4"/>
        <v>0</v>
      </c>
      <c r="AR82" s="32"/>
      <c r="AS82" s="32">
        <f t="shared" si="3"/>
        <v>0</v>
      </c>
      <c r="AT82" s="27"/>
    </row>
    <row r="83" spans="1:46" hidden="1">
      <c r="A83" s="33"/>
      <c r="B83" s="30"/>
      <c r="C83" s="30"/>
      <c r="D83" s="30"/>
      <c r="E83" s="30"/>
      <c r="F83" s="31"/>
      <c r="G83" s="31"/>
      <c r="H83" s="31"/>
      <c r="I83" s="31"/>
      <c r="J83" s="31"/>
      <c r="K83" s="31"/>
      <c r="L83" s="31"/>
      <c r="M83" s="31"/>
      <c r="N83" s="31"/>
      <c r="O83" s="31"/>
      <c r="P83" s="31"/>
      <c r="Q83" s="31"/>
      <c r="R83" s="31"/>
      <c r="S83" s="31"/>
      <c r="T83" s="31"/>
      <c r="U83" s="31"/>
      <c r="V83" s="31"/>
      <c r="W83" s="31"/>
      <c r="X83" s="31"/>
      <c r="Y83" s="31"/>
      <c r="Z83" s="31"/>
      <c r="AA83" s="31"/>
      <c r="AB83" s="31"/>
      <c r="AC83" s="31"/>
      <c r="AD83" s="31"/>
      <c r="AE83" s="31"/>
      <c r="AF83" s="31"/>
      <c r="AG83" s="31"/>
      <c r="AH83" s="31"/>
      <c r="AI83" s="31"/>
      <c r="AJ83" s="31"/>
      <c r="AK83" s="31"/>
      <c r="AL83" s="31"/>
      <c r="AM83" s="31"/>
      <c r="AN83" s="31"/>
      <c r="AO83" s="31"/>
      <c r="AP83" s="14">
        <f t="shared" si="5"/>
        <v>0</v>
      </c>
      <c r="AQ83" s="14">
        <f t="shared" si="4"/>
        <v>0</v>
      </c>
      <c r="AR83" s="32"/>
      <c r="AS83" s="32">
        <f t="shared" si="3"/>
        <v>0</v>
      </c>
      <c r="AT83" s="27"/>
    </row>
    <row r="84" spans="1:46" hidden="1">
      <c r="A84" s="33"/>
      <c r="B84" s="30"/>
      <c r="C84" s="30"/>
      <c r="D84" s="30"/>
      <c r="E84" s="30"/>
      <c r="F84" s="31"/>
      <c r="G84" s="31"/>
      <c r="H84" s="31"/>
      <c r="I84" s="31"/>
      <c r="J84" s="31"/>
      <c r="K84" s="31"/>
      <c r="L84" s="31"/>
      <c r="M84" s="31"/>
      <c r="N84" s="31"/>
      <c r="O84" s="31"/>
      <c r="P84" s="31"/>
      <c r="Q84" s="31"/>
      <c r="R84" s="31"/>
      <c r="S84" s="31"/>
      <c r="T84" s="31"/>
      <c r="U84" s="31"/>
      <c r="V84" s="31"/>
      <c r="W84" s="31"/>
      <c r="X84" s="31"/>
      <c r="Y84" s="31"/>
      <c r="Z84" s="31"/>
      <c r="AA84" s="31"/>
      <c r="AB84" s="31"/>
      <c r="AC84" s="31"/>
      <c r="AD84" s="31"/>
      <c r="AE84" s="31"/>
      <c r="AF84" s="31"/>
      <c r="AG84" s="31"/>
      <c r="AH84" s="31"/>
      <c r="AI84" s="31"/>
      <c r="AJ84" s="31"/>
      <c r="AK84" s="31"/>
      <c r="AL84" s="31"/>
      <c r="AM84" s="31"/>
      <c r="AN84" s="31"/>
      <c r="AO84" s="31"/>
      <c r="AP84" s="14">
        <f t="shared" si="5"/>
        <v>0</v>
      </c>
      <c r="AQ84" s="14">
        <f t="shared" si="4"/>
        <v>0</v>
      </c>
      <c r="AR84" s="32"/>
      <c r="AS84" s="32">
        <f t="shared" si="3"/>
        <v>0</v>
      </c>
      <c r="AT84" s="27"/>
    </row>
    <row r="85" spans="1:46" hidden="1">
      <c r="A85" s="33"/>
      <c r="B85" s="30"/>
      <c r="C85" s="30"/>
      <c r="D85" s="30"/>
      <c r="E85" s="30"/>
      <c r="F85" s="31"/>
      <c r="G85" s="31"/>
      <c r="H85" s="31"/>
      <c r="I85" s="31"/>
      <c r="J85" s="31"/>
      <c r="K85" s="31"/>
      <c r="L85" s="31"/>
      <c r="M85" s="31"/>
      <c r="N85" s="31"/>
      <c r="O85" s="31"/>
      <c r="P85" s="31"/>
      <c r="Q85" s="31"/>
      <c r="R85" s="31"/>
      <c r="S85" s="31"/>
      <c r="T85" s="31"/>
      <c r="U85" s="31"/>
      <c r="V85" s="31"/>
      <c r="W85" s="31"/>
      <c r="X85" s="31"/>
      <c r="Y85" s="31"/>
      <c r="Z85" s="31"/>
      <c r="AA85" s="31"/>
      <c r="AB85" s="31"/>
      <c r="AC85" s="31"/>
      <c r="AD85" s="31"/>
      <c r="AE85" s="31"/>
      <c r="AF85" s="31"/>
      <c r="AG85" s="31"/>
      <c r="AH85" s="31"/>
      <c r="AI85" s="31"/>
      <c r="AJ85" s="31"/>
      <c r="AK85" s="31"/>
      <c r="AL85" s="31"/>
      <c r="AM85" s="31"/>
      <c r="AN85" s="31"/>
      <c r="AO85" s="31"/>
      <c r="AP85" s="14">
        <f t="shared" si="5"/>
        <v>0</v>
      </c>
      <c r="AQ85" s="14">
        <f t="shared" si="4"/>
        <v>0</v>
      </c>
      <c r="AR85" s="32"/>
      <c r="AS85" s="32">
        <f t="shared" si="3"/>
        <v>0</v>
      </c>
      <c r="AT85" s="27"/>
    </row>
    <row r="86" spans="1:46" hidden="1">
      <c r="A86" s="33"/>
      <c r="B86" s="30"/>
      <c r="C86" s="30"/>
      <c r="D86" s="30"/>
      <c r="E86" s="30"/>
      <c r="F86" s="31"/>
      <c r="G86" s="31"/>
      <c r="H86" s="31"/>
      <c r="I86" s="31"/>
      <c r="J86" s="31"/>
      <c r="K86" s="31"/>
      <c r="L86" s="31"/>
      <c r="M86" s="31"/>
      <c r="N86" s="31"/>
      <c r="O86" s="31"/>
      <c r="P86" s="31"/>
      <c r="Q86" s="31"/>
      <c r="R86" s="31"/>
      <c r="S86" s="31"/>
      <c r="T86" s="31"/>
      <c r="U86" s="31"/>
      <c r="V86" s="31"/>
      <c r="W86" s="31"/>
      <c r="X86" s="31"/>
      <c r="Y86" s="31"/>
      <c r="Z86" s="31"/>
      <c r="AA86" s="31"/>
      <c r="AB86" s="31"/>
      <c r="AC86" s="31"/>
      <c r="AD86" s="31"/>
      <c r="AE86" s="31"/>
      <c r="AF86" s="31"/>
      <c r="AG86" s="31"/>
      <c r="AH86" s="31"/>
      <c r="AI86" s="31"/>
      <c r="AJ86" s="31"/>
      <c r="AK86" s="31"/>
      <c r="AL86" s="31"/>
      <c r="AM86" s="31"/>
      <c r="AN86" s="31"/>
      <c r="AO86" s="31"/>
      <c r="AP86" s="14">
        <f t="shared" si="5"/>
        <v>0</v>
      </c>
      <c r="AQ86" s="14">
        <f t="shared" si="4"/>
        <v>0</v>
      </c>
      <c r="AR86" s="32"/>
      <c r="AS86" s="32">
        <f t="shared" si="3"/>
        <v>0</v>
      </c>
      <c r="AT86" s="27"/>
    </row>
    <row r="87" spans="1:46" hidden="1">
      <c r="A87" s="33"/>
      <c r="B87" s="30"/>
      <c r="C87" s="30"/>
      <c r="D87" s="30"/>
      <c r="E87" s="30"/>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c r="AJ87" s="31"/>
      <c r="AK87" s="31"/>
      <c r="AL87" s="31"/>
      <c r="AM87" s="31"/>
      <c r="AN87" s="31"/>
      <c r="AO87" s="31"/>
      <c r="AP87" s="14">
        <f t="shared" si="5"/>
        <v>0</v>
      </c>
      <c r="AQ87" s="14">
        <f t="shared" si="4"/>
        <v>0</v>
      </c>
      <c r="AR87" s="32"/>
      <c r="AS87" s="32">
        <f t="shared" si="3"/>
        <v>0</v>
      </c>
      <c r="AT87" s="27"/>
    </row>
    <row r="88" spans="1:46" hidden="1">
      <c r="A88" s="33"/>
      <c r="B88" s="30"/>
      <c r="C88" s="30"/>
      <c r="D88" s="30"/>
      <c r="E88" s="30"/>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14">
        <f t="shared" si="5"/>
        <v>0</v>
      </c>
      <c r="AQ88" s="14">
        <f t="shared" si="4"/>
        <v>0</v>
      </c>
      <c r="AR88" s="32"/>
      <c r="AS88" s="32">
        <f t="shared" si="3"/>
        <v>0</v>
      </c>
      <c r="AT88" s="27"/>
    </row>
    <row r="89" spans="1:46" hidden="1">
      <c r="A89" s="33"/>
      <c r="B89" s="30"/>
      <c r="C89" s="30"/>
      <c r="D89" s="30"/>
      <c r="E89" s="30"/>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14">
        <f t="shared" si="5"/>
        <v>0</v>
      </c>
      <c r="AQ89" s="14">
        <f t="shared" si="4"/>
        <v>0</v>
      </c>
      <c r="AR89" s="32"/>
      <c r="AS89" s="32">
        <f t="shared" si="3"/>
        <v>0</v>
      </c>
      <c r="AT89" s="27"/>
    </row>
    <row r="90" spans="1:46" hidden="1">
      <c r="A90" s="33"/>
      <c r="B90" s="30"/>
      <c r="C90" s="30"/>
      <c r="D90" s="30"/>
      <c r="E90" s="30"/>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14">
        <f t="shared" si="5"/>
        <v>0</v>
      </c>
      <c r="AQ90" s="14">
        <f t="shared" si="4"/>
        <v>0</v>
      </c>
      <c r="AR90" s="32"/>
      <c r="AS90" s="32">
        <f t="shared" si="3"/>
        <v>0</v>
      </c>
      <c r="AT90" s="27"/>
    </row>
    <row r="91" spans="1:46" hidden="1">
      <c r="A91" s="33"/>
      <c r="B91" s="30"/>
      <c r="C91" s="30"/>
      <c r="D91" s="30"/>
      <c r="E91" s="30"/>
      <c r="F91" s="31"/>
      <c r="G91" s="31"/>
      <c r="H91" s="31"/>
      <c r="I91" s="31"/>
      <c r="J91" s="31"/>
      <c r="K91" s="31"/>
      <c r="L91" s="31"/>
      <c r="M91" s="31"/>
      <c r="N91" s="31"/>
      <c r="O91" s="31"/>
      <c r="P91" s="31"/>
      <c r="Q91" s="31"/>
      <c r="R91" s="31"/>
      <c r="S91" s="31"/>
      <c r="T91" s="31"/>
      <c r="U91" s="31"/>
      <c r="V91" s="31"/>
      <c r="W91" s="31"/>
      <c r="X91" s="31"/>
      <c r="Y91" s="31"/>
      <c r="Z91" s="31"/>
      <c r="AA91" s="31"/>
      <c r="AB91" s="31"/>
      <c r="AC91" s="31"/>
      <c r="AD91" s="31"/>
      <c r="AE91" s="31"/>
      <c r="AF91" s="31"/>
      <c r="AG91" s="31"/>
      <c r="AH91" s="31"/>
      <c r="AI91" s="31"/>
      <c r="AJ91" s="31"/>
      <c r="AK91" s="31"/>
      <c r="AL91" s="31"/>
      <c r="AM91" s="31"/>
      <c r="AN91" s="31"/>
      <c r="AO91" s="31"/>
      <c r="AP91" s="14">
        <f t="shared" si="5"/>
        <v>0</v>
      </c>
      <c r="AQ91" s="14">
        <f t="shared" si="4"/>
        <v>0</v>
      </c>
      <c r="AR91" s="32"/>
      <c r="AS91" s="32">
        <f t="shared" si="3"/>
        <v>0</v>
      </c>
      <c r="AT91" s="27"/>
    </row>
    <row r="92" spans="1:46" hidden="1">
      <c r="A92" s="33"/>
      <c r="B92" s="30"/>
      <c r="C92" s="30"/>
      <c r="D92" s="30"/>
      <c r="E92" s="30"/>
      <c r="F92" s="31"/>
      <c r="G92" s="31"/>
      <c r="H92" s="31"/>
      <c r="I92" s="31"/>
      <c r="J92" s="31"/>
      <c r="K92" s="31"/>
      <c r="L92" s="31"/>
      <c r="M92" s="31"/>
      <c r="N92" s="31"/>
      <c r="O92" s="31"/>
      <c r="P92" s="31"/>
      <c r="Q92" s="31"/>
      <c r="R92" s="31"/>
      <c r="S92" s="31"/>
      <c r="T92" s="31"/>
      <c r="U92" s="31"/>
      <c r="V92" s="31"/>
      <c r="W92" s="31"/>
      <c r="X92" s="31"/>
      <c r="Y92" s="31"/>
      <c r="Z92" s="31"/>
      <c r="AA92" s="31"/>
      <c r="AB92" s="31"/>
      <c r="AC92" s="31"/>
      <c r="AD92" s="31"/>
      <c r="AE92" s="31"/>
      <c r="AF92" s="31"/>
      <c r="AG92" s="31"/>
      <c r="AH92" s="31"/>
      <c r="AI92" s="31"/>
      <c r="AJ92" s="31"/>
      <c r="AK92" s="31"/>
      <c r="AL92" s="31"/>
      <c r="AM92" s="31"/>
      <c r="AN92" s="31"/>
      <c r="AO92" s="31"/>
      <c r="AP92" s="14">
        <f t="shared" si="5"/>
        <v>0</v>
      </c>
      <c r="AQ92" s="14">
        <f t="shared" si="4"/>
        <v>0</v>
      </c>
      <c r="AR92" s="32"/>
      <c r="AS92" s="32">
        <f t="shared" si="3"/>
        <v>0</v>
      </c>
      <c r="AT92" s="27"/>
    </row>
    <row r="93" spans="1:46" hidden="1">
      <c r="A93" s="33"/>
      <c r="B93" s="30"/>
      <c r="C93" s="30"/>
      <c r="D93" s="30"/>
      <c r="E93" s="30"/>
      <c r="F93" s="31"/>
      <c r="G93" s="31"/>
      <c r="H93" s="31"/>
      <c r="I93" s="31"/>
      <c r="J93" s="31"/>
      <c r="K93" s="31"/>
      <c r="L93" s="31"/>
      <c r="M93" s="31"/>
      <c r="N93" s="31"/>
      <c r="O93" s="31"/>
      <c r="P93" s="31"/>
      <c r="Q93" s="31"/>
      <c r="R93" s="31"/>
      <c r="S93" s="31"/>
      <c r="T93" s="31"/>
      <c r="U93" s="31"/>
      <c r="V93" s="31"/>
      <c r="W93" s="31"/>
      <c r="X93" s="31"/>
      <c r="Y93" s="31"/>
      <c r="Z93" s="31"/>
      <c r="AA93" s="31"/>
      <c r="AB93" s="31"/>
      <c r="AC93" s="31"/>
      <c r="AD93" s="31"/>
      <c r="AE93" s="31"/>
      <c r="AF93" s="31"/>
      <c r="AG93" s="31"/>
      <c r="AH93" s="31"/>
      <c r="AI93" s="31"/>
      <c r="AJ93" s="31"/>
      <c r="AK93" s="31"/>
      <c r="AL93" s="31"/>
      <c r="AM93" s="31"/>
      <c r="AN93" s="31"/>
      <c r="AO93" s="31"/>
      <c r="AP93" s="14">
        <f t="shared" si="5"/>
        <v>0</v>
      </c>
      <c r="AQ93" s="14">
        <f t="shared" si="4"/>
        <v>0</v>
      </c>
      <c r="AR93" s="32"/>
      <c r="AS93" s="32">
        <f t="shared" si="3"/>
        <v>0</v>
      </c>
      <c r="AT93" s="27"/>
    </row>
    <row r="94" spans="1:46" hidden="1">
      <c r="A94" s="33"/>
      <c r="B94" s="30"/>
      <c r="C94" s="30"/>
      <c r="D94" s="30"/>
      <c r="E94" s="30"/>
      <c r="F94" s="31"/>
      <c r="G94" s="31"/>
      <c r="H94" s="31"/>
      <c r="I94" s="31"/>
      <c r="J94" s="31"/>
      <c r="K94" s="31"/>
      <c r="L94" s="31"/>
      <c r="M94" s="31"/>
      <c r="N94" s="31"/>
      <c r="O94" s="31"/>
      <c r="P94" s="31"/>
      <c r="Q94" s="31"/>
      <c r="R94" s="31"/>
      <c r="S94" s="31"/>
      <c r="T94" s="31"/>
      <c r="U94" s="31"/>
      <c r="V94" s="31"/>
      <c r="W94" s="31"/>
      <c r="X94" s="31"/>
      <c r="Y94" s="31"/>
      <c r="Z94" s="31"/>
      <c r="AA94" s="31"/>
      <c r="AB94" s="31"/>
      <c r="AC94" s="31"/>
      <c r="AD94" s="31"/>
      <c r="AE94" s="31"/>
      <c r="AF94" s="31"/>
      <c r="AG94" s="31"/>
      <c r="AH94" s="31"/>
      <c r="AI94" s="31"/>
      <c r="AJ94" s="31"/>
      <c r="AK94" s="31"/>
      <c r="AL94" s="31"/>
      <c r="AM94" s="31"/>
      <c r="AN94" s="31"/>
      <c r="AO94" s="31"/>
      <c r="AP94" s="14">
        <f t="shared" si="5"/>
        <v>0</v>
      </c>
      <c r="AQ94" s="14">
        <f t="shared" si="4"/>
        <v>0</v>
      </c>
      <c r="AR94" s="32"/>
      <c r="AS94" s="32">
        <f t="shared" si="3"/>
        <v>0</v>
      </c>
      <c r="AT94" s="27"/>
    </row>
    <row r="95" spans="1:46" hidden="1">
      <c r="A95" s="33"/>
      <c r="B95" s="30"/>
      <c r="C95" s="30"/>
      <c r="D95" s="30"/>
      <c r="E95" s="30"/>
      <c r="F95" s="31"/>
      <c r="G95" s="31"/>
      <c r="H95" s="31"/>
      <c r="I95" s="31"/>
      <c r="J95" s="31"/>
      <c r="K95" s="31"/>
      <c r="L95" s="31"/>
      <c r="M95" s="31"/>
      <c r="N95" s="31"/>
      <c r="O95" s="31"/>
      <c r="P95" s="31"/>
      <c r="Q95" s="31"/>
      <c r="R95" s="31"/>
      <c r="S95" s="31"/>
      <c r="T95" s="31"/>
      <c r="U95" s="31"/>
      <c r="V95" s="31"/>
      <c r="W95" s="31"/>
      <c r="X95" s="31"/>
      <c r="Y95" s="31"/>
      <c r="Z95" s="31"/>
      <c r="AA95" s="31"/>
      <c r="AB95" s="31"/>
      <c r="AC95" s="31"/>
      <c r="AD95" s="31"/>
      <c r="AE95" s="31"/>
      <c r="AF95" s="31"/>
      <c r="AG95" s="31"/>
      <c r="AH95" s="31"/>
      <c r="AI95" s="31"/>
      <c r="AJ95" s="31"/>
      <c r="AK95" s="31"/>
      <c r="AL95" s="31"/>
      <c r="AM95" s="31"/>
      <c r="AN95" s="31"/>
      <c r="AO95" s="31"/>
      <c r="AP95" s="14">
        <f t="shared" si="5"/>
        <v>0</v>
      </c>
      <c r="AQ95" s="14">
        <f t="shared" si="4"/>
        <v>0</v>
      </c>
      <c r="AR95" s="32"/>
      <c r="AS95" s="32">
        <f t="shared" si="3"/>
        <v>0</v>
      </c>
      <c r="AT95" s="27"/>
    </row>
    <row r="96" spans="1:46" hidden="1">
      <c r="A96" s="33"/>
      <c r="B96" s="30"/>
      <c r="C96" s="30"/>
      <c r="D96" s="30"/>
      <c r="E96" s="30"/>
      <c r="F96" s="31"/>
      <c r="G96" s="31"/>
      <c r="H96" s="31"/>
      <c r="I96" s="31"/>
      <c r="J96" s="31"/>
      <c r="K96" s="31"/>
      <c r="L96" s="31"/>
      <c r="M96" s="31"/>
      <c r="N96" s="31"/>
      <c r="O96" s="31"/>
      <c r="P96" s="31"/>
      <c r="Q96" s="31"/>
      <c r="R96" s="31"/>
      <c r="S96" s="31"/>
      <c r="T96" s="31"/>
      <c r="U96" s="31"/>
      <c r="V96" s="31"/>
      <c r="W96" s="31"/>
      <c r="X96" s="31"/>
      <c r="Y96" s="31"/>
      <c r="Z96" s="31"/>
      <c r="AA96" s="31"/>
      <c r="AB96" s="31"/>
      <c r="AC96" s="31"/>
      <c r="AD96" s="31"/>
      <c r="AE96" s="31"/>
      <c r="AF96" s="31"/>
      <c r="AG96" s="31"/>
      <c r="AH96" s="31"/>
      <c r="AI96" s="31"/>
      <c r="AJ96" s="31"/>
      <c r="AK96" s="31"/>
      <c r="AL96" s="31"/>
      <c r="AM96" s="31"/>
      <c r="AN96" s="31"/>
      <c r="AO96" s="31"/>
      <c r="AP96" s="14">
        <f t="shared" si="5"/>
        <v>0</v>
      </c>
      <c r="AQ96" s="14">
        <f t="shared" si="4"/>
        <v>0</v>
      </c>
      <c r="AR96" s="32"/>
      <c r="AS96" s="32">
        <f t="shared" si="3"/>
        <v>0</v>
      </c>
      <c r="AT96" s="27"/>
    </row>
    <row r="97" spans="1:47" hidden="1">
      <c r="A97" s="33"/>
      <c r="B97" s="30"/>
      <c r="C97" s="30"/>
      <c r="D97" s="30"/>
      <c r="E97" s="30"/>
      <c r="F97" s="31"/>
      <c r="G97" s="31"/>
      <c r="H97" s="31"/>
      <c r="I97" s="31"/>
      <c r="J97" s="31"/>
      <c r="K97" s="31"/>
      <c r="L97" s="31"/>
      <c r="M97" s="31"/>
      <c r="N97" s="31"/>
      <c r="O97" s="31"/>
      <c r="P97" s="31"/>
      <c r="Q97" s="31"/>
      <c r="R97" s="31"/>
      <c r="S97" s="31"/>
      <c r="T97" s="31"/>
      <c r="U97" s="31"/>
      <c r="V97" s="31"/>
      <c r="W97" s="31"/>
      <c r="X97" s="31"/>
      <c r="Y97" s="31"/>
      <c r="Z97" s="31"/>
      <c r="AA97" s="31"/>
      <c r="AB97" s="31"/>
      <c r="AC97" s="31"/>
      <c r="AD97" s="31"/>
      <c r="AE97" s="31"/>
      <c r="AF97" s="31"/>
      <c r="AG97" s="31"/>
      <c r="AH97" s="31"/>
      <c r="AI97" s="31"/>
      <c r="AJ97" s="31"/>
      <c r="AK97" s="31"/>
      <c r="AL97" s="31"/>
      <c r="AM97" s="31"/>
      <c r="AN97" s="31"/>
      <c r="AO97" s="31"/>
      <c r="AP97" s="14">
        <f t="shared" si="5"/>
        <v>0</v>
      </c>
      <c r="AQ97" s="14">
        <f t="shared" si="4"/>
        <v>0</v>
      </c>
      <c r="AR97" s="32"/>
      <c r="AS97" s="32">
        <f t="shared" si="3"/>
        <v>0</v>
      </c>
      <c r="AT97" s="27"/>
    </row>
    <row r="98" spans="1:47" hidden="1">
      <c r="A98" s="33"/>
      <c r="B98" s="30"/>
      <c r="C98" s="30"/>
      <c r="D98" s="30"/>
      <c r="E98" s="30"/>
      <c r="F98" s="31"/>
      <c r="G98" s="31"/>
      <c r="H98" s="31"/>
      <c r="I98" s="31"/>
      <c r="J98" s="31"/>
      <c r="K98" s="31"/>
      <c r="L98" s="31"/>
      <c r="M98" s="31"/>
      <c r="N98" s="31"/>
      <c r="O98" s="31"/>
      <c r="P98" s="31"/>
      <c r="Q98" s="31"/>
      <c r="R98" s="31"/>
      <c r="S98" s="31"/>
      <c r="T98" s="31"/>
      <c r="U98" s="31"/>
      <c r="V98" s="31"/>
      <c r="W98" s="31"/>
      <c r="X98" s="31"/>
      <c r="Y98" s="31"/>
      <c r="Z98" s="31"/>
      <c r="AA98" s="31"/>
      <c r="AB98" s="31"/>
      <c r="AC98" s="31"/>
      <c r="AD98" s="31"/>
      <c r="AE98" s="31"/>
      <c r="AF98" s="31"/>
      <c r="AG98" s="31"/>
      <c r="AH98" s="31"/>
      <c r="AI98" s="31"/>
      <c r="AJ98" s="31"/>
      <c r="AK98" s="31"/>
      <c r="AL98" s="31"/>
      <c r="AM98" s="31"/>
      <c r="AN98" s="31"/>
      <c r="AO98" s="31"/>
      <c r="AP98" s="14">
        <f t="shared" si="5"/>
        <v>0</v>
      </c>
      <c r="AQ98" s="14">
        <f t="shared" si="4"/>
        <v>0</v>
      </c>
      <c r="AR98" s="32"/>
      <c r="AS98" s="32">
        <f t="shared" si="3"/>
        <v>0</v>
      </c>
      <c r="AT98" s="27"/>
    </row>
    <row r="99" spans="1:47" hidden="1">
      <c r="A99" s="33"/>
      <c r="B99" s="30"/>
      <c r="C99" s="30"/>
      <c r="D99" s="30"/>
      <c r="E99" s="30"/>
      <c r="F99" s="31"/>
      <c r="G99" s="31"/>
      <c r="H99" s="31"/>
      <c r="I99" s="31"/>
      <c r="J99" s="31"/>
      <c r="K99" s="31"/>
      <c r="L99" s="31"/>
      <c r="M99" s="31"/>
      <c r="N99" s="31"/>
      <c r="O99" s="31"/>
      <c r="P99" s="31"/>
      <c r="Q99" s="31"/>
      <c r="R99" s="31"/>
      <c r="S99" s="31"/>
      <c r="T99" s="31"/>
      <c r="U99" s="31"/>
      <c r="V99" s="31"/>
      <c r="W99" s="31"/>
      <c r="X99" s="31"/>
      <c r="Y99" s="31"/>
      <c r="Z99" s="31"/>
      <c r="AA99" s="31"/>
      <c r="AB99" s="31"/>
      <c r="AC99" s="31"/>
      <c r="AD99" s="31"/>
      <c r="AE99" s="31"/>
      <c r="AF99" s="31"/>
      <c r="AG99" s="31"/>
      <c r="AH99" s="31"/>
      <c r="AI99" s="31"/>
      <c r="AJ99" s="31"/>
      <c r="AK99" s="31"/>
      <c r="AL99" s="31"/>
      <c r="AM99" s="31"/>
      <c r="AN99" s="31"/>
      <c r="AO99" s="31"/>
      <c r="AP99" s="14">
        <f t="shared" si="5"/>
        <v>0</v>
      </c>
      <c r="AQ99" s="14">
        <f t="shared" si="4"/>
        <v>0</v>
      </c>
      <c r="AR99" s="32"/>
      <c r="AS99" s="32">
        <f t="shared" si="3"/>
        <v>0</v>
      </c>
      <c r="AT99" s="27"/>
    </row>
    <row r="100" spans="1:47" hidden="1">
      <c r="A100" s="33"/>
      <c r="B100" s="30"/>
      <c r="C100" s="30"/>
      <c r="D100" s="30"/>
      <c r="E100" s="30"/>
      <c r="F100" s="31"/>
      <c r="G100" s="31"/>
      <c r="H100" s="31"/>
      <c r="I100" s="31"/>
      <c r="J100" s="31"/>
      <c r="K100" s="31"/>
      <c r="L100" s="31"/>
      <c r="M100" s="31"/>
      <c r="N100" s="31"/>
      <c r="O100" s="31"/>
      <c r="P100" s="31"/>
      <c r="Q100" s="31"/>
      <c r="R100" s="31"/>
      <c r="S100" s="31"/>
      <c r="T100" s="31"/>
      <c r="U100" s="31"/>
      <c r="V100" s="31"/>
      <c r="W100" s="31"/>
      <c r="X100" s="31"/>
      <c r="Y100" s="31"/>
      <c r="Z100" s="31"/>
      <c r="AA100" s="31"/>
      <c r="AB100" s="31"/>
      <c r="AC100" s="31"/>
      <c r="AD100" s="31"/>
      <c r="AE100" s="31"/>
      <c r="AF100" s="31"/>
      <c r="AG100" s="31"/>
      <c r="AH100" s="31"/>
      <c r="AI100" s="31"/>
      <c r="AJ100" s="31"/>
      <c r="AK100" s="31"/>
      <c r="AL100" s="31"/>
      <c r="AM100" s="31"/>
      <c r="AN100" s="31"/>
      <c r="AO100" s="31"/>
      <c r="AP100" s="14">
        <f t="shared" si="5"/>
        <v>0</v>
      </c>
      <c r="AQ100" s="14">
        <f t="shared" si="4"/>
        <v>0</v>
      </c>
      <c r="AR100" s="32"/>
      <c r="AS100" s="32">
        <f t="shared" si="3"/>
        <v>0</v>
      </c>
      <c r="AT100" s="27"/>
    </row>
    <row r="101" spans="1:47" hidden="1">
      <c r="A101" s="33"/>
      <c r="B101" s="30"/>
      <c r="C101" s="30"/>
      <c r="D101" s="30"/>
      <c r="E101" s="30"/>
      <c r="F101" s="31"/>
      <c r="G101" s="31"/>
      <c r="H101" s="31"/>
      <c r="I101" s="31"/>
      <c r="J101" s="31"/>
      <c r="K101" s="31"/>
      <c r="L101" s="31"/>
      <c r="M101" s="31"/>
      <c r="N101" s="31"/>
      <c r="O101" s="31"/>
      <c r="P101" s="31"/>
      <c r="Q101" s="31"/>
      <c r="R101" s="31"/>
      <c r="S101" s="31"/>
      <c r="T101" s="31"/>
      <c r="U101" s="31"/>
      <c r="V101" s="31"/>
      <c r="W101" s="31"/>
      <c r="X101" s="31"/>
      <c r="Y101" s="31"/>
      <c r="Z101" s="31"/>
      <c r="AA101" s="31"/>
      <c r="AB101" s="31"/>
      <c r="AC101" s="31"/>
      <c r="AD101" s="31"/>
      <c r="AE101" s="31"/>
      <c r="AF101" s="31"/>
      <c r="AG101" s="31"/>
      <c r="AH101" s="31"/>
      <c r="AI101" s="31"/>
      <c r="AJ101" s="31"/>
      <c r="AK101" s="31"/>
      <c r="AL101" s="31"/>
      <c r="AM101" s="31"/>
      <c r="AN101" s="31"/>
      <c r="AO101" s="31"/>
      <c r="AP101" s="14">
        <f t="shared" si="5"/>
        <v>0</v>
      </c>
      <c r="AQ101" s="14">
        <f t="shared" si="4"/>
        <v>0</v>
      </c>
      <c r="AR101" s="32"/>
      <c r="AS101" s="32">
        <f t="shared" si="3"/>
        <v>0</v>
      </c>
      <c r="AT101" s="27"/>
    </row>
    <row r="102" spans="1:47">
      <c r="A102" s="34" t="s">
        <v>111</v>
      </c>
      <c r="B102" s="35">
        <f>SUM(B2:B101)</f>
        <v>10</v>
      </c>
      <c r="C102" s="35">
        <f t="shared" ref="C102:AO102" si="6">SUM(C2:C101)</f>
        <v>22</v>
      </c>
      <c r="D102" s="35">
        <f t="shared" si="6"/>
        <v>24</v>
      </c>
      <c r="E102" s="35">
        <f t="shared" si="6"/>
        <v>6</v>
      </c>
      <c r="F102" s="35">
        <f t="shared" si="6"/>
        <v>19</v>
      </c>
      <c r="G102" s="35">
        <f t="shared" si="6"/>
        <v>16</v>
      </c>
      <c r="H102" s="35">
        <f t="shared" si="6"/>
        <v>11</v>
      </c>
      <c r="I102" s="35">
        <f t="shared" si="6"/>
        <v>7</v>
      </c>
      <c r="J102" s="35">
        <f t="shared" si="6"/>
        <v>6</v>
      </c>
      <c r="K102" s="35">
        <f t="shared" si="6"/>
        <v>14</v>
      </c>
      <c r="L102" s="35">
        <f t="shared" si="6"/>
        <v>9</v>
      </c>
      <c r="M102" s="35">
        <f t="shared" si="6"/>
        <v>3</v>
      </c>
      <c r="N102" s="35">
        <f t="shared" si="6"/>
        <v>0</v>
      </c>
      <c r="O102" s="35">
        <f t="shared" si="6"/>
        <v>0</v>
      </c>
      <c r="P102" s="35">
        <f t="shared" si="6"/>
        <v>0</v>
      </c>
      <c r="Q102" s="35">
        <f t="shared" si="6"/>
        <v>0</v>
      </c>
      <c r="R102" s="35">
        <f t="shared" si="6"/>
        <v>0</v>
      </c>
      <c r="S102" s="35">
        <f t="shared" si="6"/>
        <v>0</v>
      </c>
      <c r="T102" s="35">
        <f t="shared" si="6"/>
        <v>0</v>
      </c>
      <c r="U102" s="35">
        <f t="shared" si="6"/>
        <v>0</v>
      </c>
      <c r="V102" s="35">
        <f t="shared" si="6"/>
        <v>0</v>
      </c>
      <c r="W102" s="35">
        <f t="shared" si="6"/>
        <v>0</v>
      </c>
      <c r="X102" s="35">
        <f t="shared" si="6"/>
        <v>0</v>
      </c>
      <c r="Y102" s="35">
        <f t="shared" si="6"/>
        <v>0</v>
      </c>
      <c r="Z102" s="35">
        <f t="shared" si="6"/>
        <v>0</v>
      </c>
      <c r="AA102" s="35">
        <f t="shared" si="6"/>
        <v>0</v>
      </c>
      <c r="AB102" s="35">
        <f t="shared" si="6"/>
        <v>0</v>
      </c>
      <c r="AC102" s="35">
        <f t="shared" si="6"/>
        <v>0</v>
      </c>
      <c r="AD102" s="35">
        <f t="shared" si="6"/>
        <v>0</v>
      </c>
      <c r="AE102" s="35">
        <f t="shared" si="6"/>
        <v>0</v>
      </c>
      <c r="AF102" s="35">
        <f t="shared" si="6"/>
        <v>0</v>
      </c>
      <c r="AG102" s="35">
        <f t="shared" si="6"/>
        <v>0</v>
      </c>
      <c r="AH102" s="35">
        <f t="shared" si="6"/>
        <v>0</v>
      </c>
      <c r="AI102" s="35">
        <f t="shared" si="6"/>
        <v>0</v>
      </c>
      <c r="AJ102" s="35">
        <f t="shared" si="6"/>
        <v>0</v>
      </c>
      <c r="AK102" s="35">
        <f t="shared" si="6"/>
        <v>0</v>
      </c>
      <c r="AL102" s="35">
        <f t="shared" si="6"/>
        <v>0</v>
      </c>
      <c r="AM102" s="35">
        <f t="shared" si="6"/>
        <v>0</v>
      </c>
      <c r="AN102" s="35">
        <f t="shared" si="6"/>
        <v>0</v>
      </c>
      <c r="AO102" s="35">
        <f t="shared" si="6"/>
        <v>0</v>
      </c>
      <c r="AP102" s="14">
        <f t="shared" si="5"/>
        <v>85</v>
      </c>
      <c r="AQ102" s="14">
        <f t="shared" si="4"/>
        <v>147</v>
      </c>
      <c r="AR102" s="36">
        <f>SUM(AR2:AR101)</f>
        <v>32497.035299658561</v>
      </c>
      <c r="AS102" s="36">
        <f>SUM(AS2:AS101)</f>
        <v>100.00000000000003</v>
      </c>
      <c r="AT102" s="27"/>
    </row>
    <row r="103" spans="1:47">
      <c r="A103" s="37" t="s">
        <v>112</v>
      </c>
      <c r="B103" s="37" t="s">
        <v>110</v>
      </c>
      <c r="C103" s="37" t="s">
        <v>110</v>
      </c>
      <c r="D103" s="37" t="s">
        <v>110</v>
      </c>
      <c r="E103" s="37" t="s">
        <v>110</v>
      </c>
      <c r="F103" s="37" t="s">
        <v>110</v>
      </c>
      <c r="G103" s="37" t="s">
        <v>110</v>
      </c>
      <c r="H103" s="37" t="s">
        <v>110</v>
      </c>
      <c r="I103" s="37" t="s">
        <v>110</v>
      </c>
      <c r="J103" s="37" t="s">
        <v>110</v>
      </c>
      <c r="K103" s="37" t="s">
        <v>110</v>
      </c>
      <c r="L103" s="37" t="s">
        <v>110</v>
      </c>
      <c r="M103" s="37" t="s">
        <v>110</v>
      </c>
      <c r="N103" s="37"/>
      <c r="O103" s="37"/>
      <c r="P103" s="37"/>
      <c r="Q103" s="37"/>
      <c r="R103" s="37"/>
      <c r="S103" s="37"/>
      <c r="T103" s="37"/>
      <c r="U103" s="37"/>
      <c r="V103" s="37"/>
      <c r="W103" s="37"/>
      <c r="X103" s="37"/>
      <c r="Y103" s="37"/>
      <c r="Z103" s="37"/>
      <c r="AA103" s="37"/>
      <c r="AB103" s="37"/>
      <c r="AC103" s="37"/>
      <c r="AD103" s="37"/>
      <c r="AE103" s="37"/>
      <c r="AF103" s="37"/>
      <c r="AG103" s="37"/>
      <c r="AH103" s="37"/>
      <c r="AI103" s="37"/>
      <c r="AJ103" s="37"/>
      <c r="AK103" s="37"/>
      <c r="AL103" s="37"/>
      <c r="AM103" s="37"/>
      <c r="AN103" s="37"/>
      <c r="AO103" s="37"/>
      <c r="AP103" s="38"/>
      <c r="AQ103" s="38"/>
      <c r="AR103" s="39"/>
      <c r="AS103" s="39"/>
      <c r="AT103" s="40"/>
      <c r="AU103" s="40"/>
    </row>
    <row r="104" spans="1:47">
      <c r="A104" s="25" t="s">
        <v>113</v>
      </c>
      <c r="B104" s="25"/>
      <c r="C104" s="25"/>
      <c r="D104" s="25"/>
      <c r="E104" s="25" t="s">
        <v>110</v>
      </c>
      <c r="F104" s="25"/>
      <c r="G104" s="25"/>
      <c r="H104" s="25"/>
      <c r="I104" s="25"/>
      <c r="J104" s="25"/>
      <c r="K104" s="25"/>
      <c r="L104" s="25"/>
      <c r="M104" s="25" t="s">
        <v>110</v>
      </c>
      <c r="N104" s="25"/>
      <c r="O104" s="25"/>
      <c r="P104" s="25"/>
      <c r="Q104" s="25"/>
      <c r="R104" s="25"/>
      <c r="S104" s="25"/>
      <c r="T104" s="25"/>
      <c r="U104" s="25"/>
      <c r="V104" s="25"/>
      <c r="W104" s="25"/>
      <c r="X104" s="25"/>
      <c r="Y104" s="25"/>
      <c r="Z104" s="25"/>
      <c r="AA104" s="25"/>
      <c r="AB104" s="25"/>
      <c r="AC104" s="25"/>
      <c r="AD104" s="25"/>
      <c r="AE104" s="25"/>
      <c r="AF104" s="25"/>
      <c r="AG104" s="25"/>
      <c r="AH104" s="25"/>
      <c r="AI104" s="25"/>
      <c r="AJ104" s="25"/>
      <c r="AK104" s="25"/>
      <c r="AL104" s="25"/>
      <c r="AM104" s="25"/>
      <c r="AN104" s="25"/>
      <c r="AO104" s="25"/>
      <c r="AP104" s="38"/>
      <c r="AQ104" s="38"/>
      <c r="AR104" s="39"/>
      <c r="AS104" s="39"/>
      <c r="AT104" s="40"/>
      <c r="AU104" s="40"/>
    </row>
    <row r="105" spans="1:47">
      <c r="A105" s="25" t="s">
        <v>114</v>
      </c>
      <c r="B105" s="25" t="s">
        <v>110</v>
      </c>
      <c r="C105" s="25" t="s">
        <v>110</v>
      </c>
      <c r="D105" s="25" t="s">
        <v>110</v>
      </c>
      <c r="E105" s="25" t="s">
        <v>110</v>
      </c>
      <c r="F105" s="25" t="s">
        <v>110</v>
      </c>
      <c r="G105" s="25" t="s">
        <v>110</v>
      </c>
      <c r="H105" s="25" t="s">
        <v>110</v>
      </c>
      <c r="I105" s="25" t="s">
        <v>110</v>
      </c>
      <c r="J105" s="41"/>
      <c r="K105" s="41"/>
      <c r="L105" s="41"/>
      <c r="M105" s="41"/>
      <c r="N105" s="41"/>
      <c r="O105" s="41"/>
      <c r="P105" s="41"/>
      <c r="Q105" s="41"/>
      <c r="R105" s="41"/>
      <c r="S105" s="41"/>
      <c r="T105" s="41"/>
      <c r="U105" s="41"/>
      <c r="V105" s="41"/>
      <c r="W105" s="41"/>
      <c r="X105" s="41"/>
      <c r="Y105" s="41"/>
      <c r="Z105" s="41"/>
      <c r="AA105" s="41"/>
      <c r="AB105" s="41"/>
      <c r="AC105" s="41"/>
      <c r="AD105" s="41"/>
      <c r="AE105" s="41"/>
      <c r="AF105" s="41"/>
      <c r="AG105" s="41"/>
      <c r="AH105" s="41"/>
      <c r="AI105" s="41"/>
      <c r="AJ105" s="41"/>
      <c r="AK105" s="41"/>
      <c r="AL105" s="41"/>
      <c r="AM105" s="41"/>
      <c r="AN105" s="41"/>
      <c r="AO105" s="41"/>
      <c r="AP105" s="38"/>
      <c r="AQ105" s="38"/>
      <c r="AR105" s="42"/>
      <c r="AS105" s="42"/>
      <c r="AT105" s="40"/>
      <c r="AU105" s="40"/>
    </row>
    <row r="106" spans="1:47">
      <c r="A106" s="25" t="s">
        <v>115</v>
      </c>
      <c r="B106" s="25"/>
      <c r="C106" s="25"/>
      <c r="D106" s="25"/>
      <c r="E106" s="25"/>
      <c r="F106" s="25" t="s">
        <v>110</v>
      </c>
      <c r="G106" s="25" t="s">
        <v>110</v>
      </c>
      <c r="H106" s="25" t="s">
        <v>110</v>
      </c>
      <c r="I106" s="25" t="s">
        <v>110</v>
      </c>
      <c r="J106" s="25" t="s">
        <v>110</v>
      </c>
      <c r="K106" s="25" t="s">
        <v>110</v>
      </c>
      <c r="L106" s="25" t="s">
        <v>110</v>
      </c>
      <c r="M106" s="25" t="s">
        <v>110</v>
      </c>
      <c r="N106" s="41"/>
      <c r="O106" s="41"/>
      <c r="P106" s="41"/>
      <c r="Q106" s="41"/>
      <c r="R106" s="41"/>
      <c r="S106" s="41"/>
      <c r="T106" s="41"/>
      <c r="U106" s="41"/>
      <c r="V106" s="41"/>
      <c r="W106" s="41"/>
      <c r="X106" s="41"/>
      <c r="Y106" s="41"/>
      <c r="Z106" s="41"/>
      <c r="AA106" s="41"/>
      <c r="AB106" s="41"/>
      <c r="AC106" s="41"/>
      <c r="AD106" s="41"/>
      <c r="AE106" s="41"/>
      <c r="AF106" s="41"/>
      <c r="AG106" s="41"/>
      <c r="AH106" s="41"/>
      <c r="AI106" s="41"/>
      <c r="AJ106" s="41"/>
      <c r="AK106" s="41"/>
      <c r="AL106" s="41"/>
      <c r="AM106" s="41"/>
      <c r="AN106" s="41"/>
      <c r="AO106" s="41"/>
      <c r="AP106" s="38"/>
      <c r="AQ106" s="38"/>
      <c r="AR106" s="42"/>
      <c r="AS106" s="42"/>
      <c r="AT106" s="40"/>
      <c r="AU106" s="40"/>
    </row>
    <row r="107" spans="1:47">
      <c r="A107" s="25" t="s">
        <v>116</v>
      </c>
      <c r="B107" s="25"/>
      <c r="C107" s="25"/>
      <c r="D107" s="25" t="s">
        <v>110</v>
      </c>
      <c r="E107" s="25" t="s">
        <v>110</v>
      </c>
      <c r="F107" s="25" t="s">
        <v>110</v>
      </c>
      <c r="G107" s="41" t="s">
        <v>110</v>
      </c>
      <c r="H107" s="41" t="s">
        <v>110</v>
      </c>
      <c r="I107" s="41" t="s">
        <v>110</v>
      </c>
      <c r="J107" s="41"/>
      <c r="K107" s="41" t="s">
        <v>110</v>
      </c>
      <c r="L107" s="41" t="s">
        <v>110</v>
      </c>
      <c r="M107" s="41" t="s">
        <v>110</v>
      </c>
      <c r="N107" s="41"/>
      <c r="O107" s="41"/>
      <c r="P107" s="41"/>
      <c r="Q107" s="41"/>
      <c r="R107" s="41"/>
      <c r="S107" s="41"/>
      <c r="T107" s="41"/>
      <c r="U107" s="41"/>
      <c r="V107" s="41"/>
      <c r="W107" s="41"/>
      <c r="X107" s="41"/>
      <c r="Y107" s="41"/>
      <c r="Z107" s="41"/>
      <c r="AA107" s="41"/>
      <c r="AB107" s="41"/>
      <c r="AC107" s="41"/>
      <c r="AD107" s="41"/>
      <c r="AE107" s="41"/>
      <c r="AF107" s="41"/>
      <c r="AG107" s="41"/>
      <c r="AH107" s="41"/>
      <c r="AI107" s="41"/>
      <c r="AJ107" s="41"/>
      <c r="AK107" s="41"/>
      <c r="AL107" s="41"/>
      <c r="AM107" s="41"/>
      <c r="AN107" s="41"/>
      <c r="AO107" s="41"/>
      <c r="AP107" s="38"/>
      <c r="AQ107" s="38"/>
      <c r="AR107" s="42"/>
      <c r="AS107" s="42"/>
      <c r="AT107" s="40"/>
      <c r="AU107" s="40"/>
    </row>
    <row r="108" spans="1:47">
      <c r="A108" s="25" t="s">
        <v>117</v>
      </c>
      <c r="B108" s="43"/>
      <c r="C108" s="25" t="s">
        <v>110</v>
      </c>
      <c r="D108" s="25" t="s">
        <v>110</v>
      </c>
      <c r="E108" s="25" t="s">
        <v>110</v>
      </c>
      <c r="F108" s="25"/>
      <c r="G108" s="41"/>
      <c r="H108" s="41"/>
      <c r="I108" s="41"/>
      <c r="J108" s="41"/>
      <c r="K108" s="41"/>
      <c r="L108" s="41"/>
      <c r="M108" s="41"/>
      <c r="N108" s="41"/>
      <c r="O108" s="41"/>
      <c r="P108" s="41"/>
      <c r="Q108" s="41"/>
      <c r="R108" s="41"/>
      <c r="S108" s="41"/>
      <c r="T108" s="41"/>
      <c r="U108" s="41"/>
      <c r="V108" s="41"/>
      <c r="W108" s="41"/>
      <c r="X108" s="41"/>
      <c r="Y108" s="41"/>
      <c r="Z108" s="41"/>
      <c r="AA108" s="41"/>
      <c r="AB108" s="41"/>
      <c r="AC108" s="41"/>
      <c r="AD108" s="41"/>
      <c r="AE108" s="41"/>
      <c r="AF108" s="41"/>
      <c r="AG108" s="41"/>
      <c r="AH108" s="41"/>
      <c r="AI108" s="41"/>
      <c r="AJ108" s="41"/>
      <c r="AK108" s="41"/>
      <c r="AL108" s="41"/>
      <c r="AM108" s="41"/>
      <c r="AN108" s="41"/>
      <c r="AO108" s="41"/>
      <c r="AP108" s="38"/>
      <c r="AQ108" s="38"/>
      <c r="AR108" s="42"/>
      <c r="AS108" s="42"/>
      <c r="AT108" s="40"/>
      <c r="AU108" s="40"/>
    </row>
    <row r="109" spans="1:47">
      <c r="A109" s="44" t="s">
        <v>118</v>
      </c>
      <c r="B109" s="45"/>
      <c r="C109" s="45"/>
      <c r="D109" s="45"/>
      <c r="E109" s="45"/>
      <c r="F109" s="45"/>
      <c r="G109" s="46"/>
      <c r="H109" s="46"/>
      <c r="I109" s="46"/>
      <c r="J109" s="46"/>
      <c r="K109" s="46"/>
      <c r="L109" s="46"/>
      <c r="M109" s="46"/>
      <c r="N109" s="46"/>
      <c r="O109" s="46"/>
      <c r="P109" s="46"/>
      <c r="Q109" s="46"/>
      <c r="R109" s="46"/>
      <c r="S109" s="46"/>
      <c r="T109" s="46"/>
      <c r="U109" s="46"/>
      <c r="V109" s="46"/>
      <c r="W109" s="46"/>
      <c r="X109" s="46"/>
      <c r="Y109" s="46"/>
      <c r="Z109" s="46"/>
      <c r="AA109" s="46"/>
      <c r="AB109" s="46"/>
      <c r="AC109" s="46"/>
      <c r="AD109" s="46"/>
      <c r="AE109" s="46"/>
      <c r="AF109" s="46"/>
      <c r="AG109" s="46"/>
      <c r="AH109" s="46"/>
      <c r="AI109" s="46"/>
      <c r="AJ109" s="46"/>
      <c r="AK109" s="46"/>
      <c r="AL109" s="46"/>
      <c r="AM109" s="46"/>
      <c r="AN109" s="46"/>
      <c r="AO109" s="46"/>
      <c r="AP109" s="38"/>
      <c r="AQ109" s="47"/>
      <c r="AR109" s="42"/>
      <c r="AS109" s="42"/>
      <c r="AT109" s="40"/>
      <c r="AU109" s="40"/>
    </row>
    <row r="110" spans="1:47">
      <c r="A110" s="48"/>
      <c r="B110" s="49"/>
      <c r="C110" s="49"/>
      <c r="D110" s="49"/>
      <c r="E110" s="49"/>
      <c r="F110" s="49"/>
      <c r="G110" s="38"/>
      <c r="H110" s="38"/>
      <c r="I110" s="38"/>
      <c r="J110" s="38"/>
      <c r="K110" s="38"/>
      <c r="L110" s="38"/>
      <c r="M110" s="38"/>
      <c r="N110" s="38"/>
      <c r="O110" s="38"/>
      <c r="P110" s="38"/>
      <c r="Q110" s="38"/>
      <c r="R110" s="38"/>
      <c r="S110" s="38"/>
      <c r="T110" s="38"/>
      <c r="U110" s="38"/>
      <c r="V110" s="38"/>
      <c r="W110" s="38"/>
      <c r="X110" s="38"/>
      <c r="Y110" s="38"/>
      <c r="Z110" s="38"/>
      <c r="AA110" s="38"/>
      <c r="AB110" s="38"/>
      <c r="AC110" s="38"/>
      <c r="AD110" s="38"/>
      <c r="AE110" s="38"/>
      <c r="AF110" s="38"/>
      <c r="AG110" s="38"/>
      <c r="AH110" s="38"/>
      <c r="AI110" s="38"/>
      <c r="AJ110" s="38"/>
      <c r="AK110" s="38"/>
      <c r="AL110" s="38"/>
      <c r="AM110" s="38"/>
      <c r="AN110" s="38"/>
      <c r="AO110" s="38"/>
      <c r="AP110" s="38"/>
      <c r="AQ110" s="47"/>
      <c r="AR110" s="42"/>
      <c r="AS110" s="42"/>
      <c r="AT110" s="40"/>
      <c r="AU110" s="40"/>
    </row>
    <row r="111" spans="1:47">
      <c r="A111" s="50" t="s">
        <v>119</v>
      </c>
      <c r="B111" s="51"/>
      <c r="C111" s="51"/>
      <c r="D111" s="51"/>
      <c r="E111" s="51"/>
      <c r="F111" s="51"/>
      <c r="G111" s="52"/>
      <c r="H111" s="52"/>
      <c r="I111" s="52"/>
      <c r="J111" s="52"/>
      <c r="K111" s="52"/>
      <c r="L111" s="52"/>
      <c r="M111" s="52"/>
      <c r="N111" s="52"/>
      <c r="O111" s="52"/>
      <c r="P111" s="52"/>
      <c r="Q111" s="52"/>
      <c r="R111" s="52"/>
      <c r="S111" s="52"/>
      <c r="T111" s="52"/>
      <c r="U111" s="52"/>
      <c r="V111" s="52"/>
      <c r="W111" s="52"/>
      <c r="X111" s="52"/>
      <c r="Y111" s="52"/>
      <c r="Z111" s="52"/>
      <c r="AA111" s="52"/>
      <c r="AB111" s="52"/>
      <c r="AC111" s="52"/>
      <c r="AD111" s="52"/>
      <c r="AE111" s="52"/>
      <c r="AF111" s="52"/>
      <c r="AG111" s="52"/>
      <c r="AH111" s="52"/>
      <c r="AI111" s="52"/>
      <c r="AJ111" s="52"/>
      <c r="AK111" s="52"/>
      <c r="AL111" s="52"/>
      <c r="AM111" s="52"/>
      <c r="AN111" s="52"/>
      <c r="AO111" s="52"/>
      <c r="AP111" s="53"/>
      <c r="AQ111" s="54"/>
      <c r="AR111" s="55"/>
      <c r="AS111" s="55"/>
    </row>
    <row r="112" spans="1:47">
      <c r="A112" s="57" t="s">
        <v>120</v>
      </c>
      <c r="B112" s="58"/>
      <c r="C112" s="58"/>
      <c r="D112" s="58"/>
      <c r="E112" s="58"/>
      <c r="F112" s="58"/>
      <c r="G112" s="58"/>
      <c r="H112" s="58"/>
      <c r="I112" s="58"/>
      <c r="J112" s="58"/>
      <c r="K112" s="58"/>
      <c r="L112" s="58"/>
      <c r="M112" s="58"/>
      <c r="N112" s="58"/>
      <c r="O112" s="58"/>
      <c r="P112" s="58"/>
      <c r="Q112" s="58"/>
      <c r="R112" s="58"/>
      <c r="S112" s="58"/>
      <c r="T112" s="58"/>
      <c r="U112" s="58"/>
      <c r="V112" s="58"/>
      <c r="W112" s="58"/>
      <c r="X112" s="58"/>
      <c r="Y112" s="58"/>
      <c r="Z112" s="58"/>
      <c r="AA112" s="58"/>
      <c r="AB112" s="58"/>
      <c r="AC112" s="58"/>
      <c r="AD112" s="58"/>
      <c r="AE112" s="58"/>
      <c r="AF112" s="58"/>
      <c r="AG112" s="58"/>
      <c r="AH112" s="58"/>
      <c r="AI112" s="58"/>
      <c r="AJ112" s="58"/>
      <c r="AK112" s="58"/>
      <c r="AL112" s="58"/>
      <c r="AM112" s="58"/>
      <c r="AN112" s="58"/>
      <c r="AO112" s="58"/>
      <c r="AP112" s="53"/>
      <c r="AQ112" s="59"/>
      <c r="AR112" s="60"/>
      <c r="AS112" s="60"/>
    </row>
    <row r="113" spans="1:45">
      <c r="A113" s="61" t="s">
        <v>121</v>
      </c>
      <c r="B113" s="62"/>
      <c r="C113" s="62"/>
      <c r="D113" s="62"/>
      <c r="E113" s="62"/>
      <c r="F113" s="62"/>
      <c r="G113" s="62"/>
      <c r="H113" s="62"/>
      <c r="I113" s="62"/>
      <c r="J113" s="62"/>
      <c r="K113" s="62"/>
      <c r="L113" s="62"/>
      <c r="M113" s="62"/>
      <c r="N113" s="62"/>
      <c r="O113" s="62"/>
      <c r="P113" s="62"/>
      <c r="Q113" s="62"/>
      <c r="R113" s="62"/>
      <c r="S113" s="62"/>
      <c r="T113" s="62"/>
      <c r="U113" s="62"/>
      <c r="V113" s="62"/>
      <c r="W113" s="62"/>
      <c r="X113" s="62"/>
      <c r="Y113" s="62"/>
      <c r="Z113" s="62"/>
      <c r="AA113" s="62"/>
      <c r="AB113" s="62"/>
      <c r="AC113" s="62"/>
      <c r="AD113" s="62"/>
      <c r="AE113" s="62"/>
      <c r="AF113" s="62"/>
      <c r="AG113" s="62"/>
      <c r="AH113" s="62"/>
      <c r="AI113" s="62"/>
      <c r="AJ113" s="62"/>
      <c r="AK113" s="62"/>
      <c r="AL113" s="62"/>
      <c r="AM113" s="62"/>
      <c r="AN113" s="62"/>
      <c r="AO113" s="62"/>
      <c r="AP113" s="53"/>
      <c r="AQ113" s="59"/>
      <c r="AR113" s="63"/>
      <c r="AS113" s="63"/>
    </row>
    <row r="114" spans="1:45">
      <c r="A114" s="64" t="s">
        <v>122</v>
      </c>
      <c r="B114" s="100" t="s">
        <v>123</v>
      </c>
      <c r="C114" s="101"/>
      <c r="D114" s="101"/>
      <c r="E114" s="101"/>
      <c r="F114" s="101"/>
      <c r="G114" s="101"/>
      <c r="H114" s="101"/>
      <c r="I114" s="101"/>
      <c r="J114" s="101"/>
      <c r="K114" s="101"/>
      <c r="L114" s="101"/>
      <c r="M114" s="101"/>
      <c r="N114" s="101"/>
      <c r="O114" s="101"/>
      <c r="P114" s="101"/>
      <c r="Q114" s="101"/>
      <c r="R114" s="65"/>
      <c r="S114" s="65"/>
      <c r="T114" s="65"/>
      <c r="U114" s="65"/>
      <c r="V114" s="65"/>
      <c r="W114" s="65"/>
      <c r="X114" s="65"/>
      <c r="Y114" s="65"/>
      <c r="Z114" s="65"/>
      <c r="AA114" s="65"/>
      <c r="AB114" s="65"/>
      <c r="AC114" s="65"/>
      <c r="AD114" s="65"/>
      <c r="AE114" s="65"/>
      <c r="AF114" s="65"/>
      <c r="AG114" s="65"/>
      <c r="AH114" s="65"/>
      <c r="AI114" s="65"/>
      <c r="AJ114" s="65"/>
      <c r="AK114" s="65"/>
      <c r="AL114" s="65"/>
      <c r="AM114" s="65"/>
      <c r="AN114" s="65"/>
      <c r="AO114" s="65"/>
      <c r="AP114" s="53"/>
      <c r="AQ114" s="47"/>
      <c r="AR114" s="66"/>
      <c r="AS114" s="66"/>
    </row>
    <row r="115" spans="1:45" ht="15.75" customHeight="1">
      <c r="A115" s="67"/>
      <c r="B115" s="68"/>
      <c r="C115" s="68"/>
      <c r="D115" s="68"/>
      <c r="E115" s="68"/>
      <c r="F115" s="68"/>
      <c r="G115" s="68"/>
      <c r="H115" s="68"/>
      <c r="I115" s="68"/>
      <c r="J115" s="68"/>
      <c r="K115" s="68"/>
      <c r="L115" s="68"/>
      <c r="M115" s="68"/>
      <c r="N115" s="68"/>
      <c r="O115" s="68"/>
      <c r="P115" s="68"/>
      <c r="Q115" s="68"/>
      <c r="R115" s="68"/>
      <c r="S115" s="68"/>
      <c r="T115" s="68"/>
      <c r="U115" s="68"/>
      <c r="V115" s="68"/>
      <c r="W115" s="68"/>
      <c r="X115" s="68"/>
      <c r="Y115" s="68"/>
      <c r="Z115" s="68"/>
      <c r="AA115" s="68"/>
      <c r="AB115" s="68"/>
      <c r="AC115" s="68"/>
      <c r="AD115" s="68"/>
      <c r="AE115" s="68"/>
      <c r="AF115" s="68"/>
      <c r="AG115" s="68"/>
      <c r="AH115" s="68"/>
      <c r="AI115" s="68"/>
      <c r="AJ115" s="68"/>
      <c r="AK115" s="68"/>
      <c r="AL115" s="68"/>
      <c r="AM115" s="68"/>
      <c r="AN115" s="68"/>
      <c r="AO115" s="68"/>
      <c r="AQ115" s="53"/>
      <c r="AR115" s="69"/>
      <c r="AS115" s="69"/>
    </row>
    <row r="116" spans="1:45" ht="73.5" customHeight="1">
      <c r="A116" s="70" t="s">
        <v>124</v>
      </c>
    </row>
    <row r="118" spans="1:45" ht="59.25" customHeight="1"/>
    <row r="220" spans="12:12" ht="15" customHeight="1">
      <c r="L220" s="18" t="s">
        <v>125</v>
      </c>
    </row>
  </sheetData>
  <mergeCells count="1">
    <mergeCell ref="B114:Q114"/>
  </mergeCells>
  <conditionalFormatting sqref="A1 A54:A110 A111:F111 B112:F112 A113:F113 B114 A115:F1048576">
    <cfRule type="beginsWith" dxfId="77" priority="79" operator="beginsWith" text="13">
      <formula>LEFT(A1,LEN("13"))="13"</formula>
    </cfRule>
    <cfRule type="beginsWith" dxfId="76" priority="80" operator="beginsWith" text="12">
      <formula>LEFT(A1,LEN("12"))="12"</formula>
    </cfRule>
    <cfRule type="beginsWith" dxfId="75" priority="81" operator="beginsWith" text="11">
      <formula>LEFT(A1,LEN("11"))="11"</formula>
    </cfRule>
    <cfRule type="beginsWith" dxfId="74" priority="82" operator="beginsWith" text="10">
      <formula>LEFT(A1,LEN("10"))="10"</formula>
    </cfRule>
    <cfRule type="beginsWith" dxfId="73" priority="83" operator="beginsWith" text="09">
      <formula>LEFT(A1,LEN("09"))="09"</formula>
    </cfRule>
    <cfRule type="beginsWith" dxfId="72" priority="84" operator="beginsWith" text="08">
      <formula>LEFT(A1,LEN("08"))="08"</formula>
    </cfRule>
    <cfRule type="beginsWith" dxfId="71" priority="85" operator="beginsWith" text="07">
      <formula>LEFT(A1,LEN("07"))="07"</formula>
    </cfRule>
    <cfRule type="beginsWith" dxfId="70" priority="86" operator="beginsWith" text="06">
      <formula>LEFT(A1,LEN("06"))="06"</formula>
    </cfRule>
    <cfRule type="beginsWith" dxfId="69" priority="87" operator="beginsWith" text="05">
      <formula>LEFT(A1,LEN("05"))="05"</formula>
    </cfRule>
    <cfRule type="beginsWith" dxfId="68" priority="88" operator="beginsWith" text="04">
      <formula>LEFT(A1,LEN("04"))="04"</formula>
    </cfRule>
    <cfRule type="beginsWith" dxfId="67" priority="89" operator="beginsWith" text="03">
      <formula>LEFT(A1,LEN("03"))="03"</formula>
    </cfRule>
    <cfRule type="beginsWith" dxfId="66" priority="90" operator="beginsWith" text="02">
      <formula>LEFT(A1,LEN("02"))="02"</formula>
    </cfRule>
    <cfRule type="beginsWith" dxfId="65" priority="91" operator="beginsWith" text="01">
      <formula>LEFT(A1,LEN("01"))="01"</formula>
    </cfRule>
  </conditionalFormatting>
  <conditionalFormatting sqref="A2:A36">
    <cfRule type="expression" dxfId="64" priority="53">
      <formula>VALUE(MID(A2,1,2))=13</formula>
    </cfRule>
    <cfRule type="expression" dxfId="63" priority="54">
      <formula>VALUE(MID(A2,1,2))=12</formula>
    </cfRule>
    <cfRule type="expression" dxfId="62" priority="55">
      <formula>VALUE(MID(A2,1,2))=11</formula>
    </cfRule>
    <cfRule type="expression" dxfId="61" priority="56">
      <formula>VALUE(MID(A2,1,2))=10</formula>
    </cfRule>
    <cfRule type="expression" dxfId="60" priority="57">
      <formula>VALUE(MID(A2,1,2))=9</formula>
    </cfRule>
    <cfRule type="expression" dxfId="59" priority="58">
      <formula>VALUE(MID(A2,1,2))=8</formula>
    </cfRule>
    <cfRule type="expression" dxfId="58" priority="59">
      <formula>VALUE(MID(A2,1,2))=7</formula>
    </cfRule>
    <cfRule type="expression" dxfId="57" priority="60">
      <formula>VALUE(MID(A2,1,2))=6</formula>
    </cfRule>
    <cfRule type="expression" dxfId="56" priority="61">
      <formula>VALUE(MID(A2,1,2))=5</formula>
    </cfRule>
    <cfRule type="expression" dxfId="55" priority="62">
      <formula>VALUE(MID(A2,1,2))=4</formula>
    </cfRule>
    <cfRule type="expression" dxfId="54" priority="63">
      <formula>VALUE(MID(A2,1,2))=1</formula>
    </cfRule>
    <cfRule type="expression" dxfId="53" priority="64">
      <formula>VALUE(MID(A2,1,2))=3</formula>
    </cfRule>
    <cfRule type="expression" dxfId="52" priority="65">
      <formula>VALUE(MID(A2,1,2))=2</formula>
    </cfRule>
  </conditionalFormatting>
  <conditionalFormatting sqref="L28:M34 M35:M37 L38:M39 M40 L41:M42 G43:M51 F52:M101">
    <cfRule type="beginsWith" dxfId="51" priority="40" operator="beginsWith" text="13">
      <formula>LEFT(F28,LEN("13"))="13"</formula>
    </cfRule>
    <cfRule type="beginsWith" dxfId="50" priority="41" operator="beginsWith" text="12">
      <formula>LEFT(F28,LEN("12"))="12"</formula>
    </cfRule>
    <cfRule type="beginsWith" dxfId="49" priority="42" operator="beginsWith" text="11">
      <formula>LEFT(F28,LEN("11"))="11"</formula>
    </cfRule>
    <cfRule type="beginsWith" dxfId="48" priority="43" operator="beginsWith" text="10">
      <formula>LEFT(F28,LEN("10"))="10"</formula>
    </cfRule>
    <cfRule type="beginsWith" dxfId="47" priority="44" operator="beginsWith" text="09">
      <formula>LEFT(F28,LEN("09"))="09"</formula>
    </cfRule>
    <cfRule type="beginsWith" dxfId="46" priority="45" operator="beginsWith" text="08">
      <formula>LEFT(F28,LEN("08"))="08"</formula>
    </cfRule>
    <cfRule type="beginsWith" dxfId="45" priority="46" operator="beginsWith" text="07">
      <formula>LEFT(F28,LEN("07"))="07"</formula>
    </cfRule>
    <cfRule type="beginsWith" dxfId="44" priority="47" operator="beginsWith" text="06">
      <formula>LEFT(F28,LEN("06"))="06"</formula>
    </cfRule>
    <cfRule type="beginsWith" dxfId="43" priority="48" operator="beginsWith" text="05">
      <formula>LEFT(F28,LEN("05"))="05"</formula>
    </cfRule>
    <cfRule type="beginsWith" dxfId="42" priority="49" operator="beginsWith" text="04">
      <formula>LEFT(F28,LEN("04"))="04"</formula>
    </cfRule>
    <cfRule type="beginsWith" dxfId="41" priority="50" operator="beginsWith" text="03">
      <formula>LEFT(F28,LEN("03"))="03"</formula>
    </cfRule>
    <cfRule type="beginsWith" dxfId="40" priority="51" operator="beginsWith" text="02">
      <formula>LEFT(F28,LEN("02"))="02"</formula>
    </cfRule>
    <cfRule type="beginsWith" dxfId="39" priority="52" operator="beginsWith" text="01">
      <formula>LEFT(F28,LEN("01"))="01"</formula>
    </cfRule>
  </conditionalFormatting>
  <conditionalFormatting sqref="R2:AO12 N13:AO101">
    <cfRule type="beginsWith" dxfId="38" priority="66" operator="beginsWith" text="13">
      <formula>LEFT(N2,LEN("13"))="13"</formula>
    </cfRule>
    <cfRule type="beginsWith" dxfId="37" priority="67" operator="beginsWith" text="12">
      <formula>LEFT(N2,LEN("12"))="12"</formula>
    </cfRule>
    <cfRule type="beginsWith" dxfId="36" priority="68" operator="beginsWith" text="11">
      <formula>LEFT(N2,LEN("11"))="11"</formula>
    </cfRule>
    <cfRule type="beginsWith" dxfId="35" priority="69" operator="beginsWith" text="10">
      <formula>LEFT(N2,LEN("10"))="10"</formula>
    </cfRule>
    <cfRule type="beginsWith" dxfId="34" priority="70" operator="beginsWith" text="09">
      <formula>LEFT(N2,LEN("09"))="09"</formula>
    </cfRule>
    <cfRule type="beginsWith" dxfId="33" priority="71" operator="beginsWith" text="08">
      <formula>LEFT(N2,LEN("08"))="08"</formula>
    </cfRule>
    <cfRule type="beginsWith" dxfId="32" priority="72" operator="beginsWith" text="07">
      <formula>LEFT(N2,LEN("07"))="07"</formula>
    </cfRule>
    <cfRule type="beginsWith" dxfId="31" priority="73" operator="beginsWith" text="06">
      <formula>LEFT(N2,LEN("06"))="06"</formula>
    </cfRule>
    <cfRule type="beginsWith" dxfId="30" priority="74" operator="beginsWith" text="05">
      <formula>LEFT(N2,LEN("05"))="05"</formula>
    </cfRule>
    <cfRule type="beginsWith" dxfId="29" priority="75" operator="beginsWith" text="04">
      <formula>LEFT(N2,LEN("04"))="04"</formula>
    </cfRule>
    <cfRule type="beginsWith" dxfId="28" priority="76" operator="beginsWith" text="03">
      <formula>LEFT(N2,LEN("03"))="03"</formula>
    </cfRule>
    <cfRule type="beginsWith" dxfId="27" priority="77" operator="beginsWith" text="02">
      <formula>LEFT(N2,LEN("02"))="02"</formula>
    </cfRule>
    <cfRule type="beginsWith" dxfId="26" priority="78" operator="beginsWith" text="01">
      <formula>LEFT(N2,LEN("01"))="01"</formula>
    </cfRule>
  </conditionalFormatting>
  <conditionalFormatting sqref="AT1">
    <cfRule type="beginsWith" dxfId="25" priority="27" operator="beginsWith" text="13">
      <formula>LEFT(AT1,LEN("13"))="13"</formula>
    </cfRule>
    <cfRule type="beginsWith" dxfId="24" priority="28" operator="beginsWith" text="12">
      <formula>LEFT(AT1,LEN("12"))="12"</formula>
    </cfRule>
    <cfRule type="beginsWith" dxfId="23" priority="29" operator="beginsWith" text="11">
      <formula>LEFT(AT1,LEN("11"))="11"</formula>
    </cfRule>
    <cfRule type="beginsWith" dxfId="22" priority="30" operator="beginsWith" text="10">
      <formula>LEFT(AT1,LEN("10"))="10"</formula>
    </cfRule>
    <cfRule type="beginsWith" dxfId="21" priority="31" operator="beginsWith" text="09">
      <formula>LEFT(AT1,LEN("09"))="09"</formula>
    </cfRule>
    <cfRule type="beginsWith" dxfId="20" priority="32" operator="beginsWith" text="08">
      <formula>LEFT(AT1,LEN("08"))="08"</formula>
    </cfRule>
    <cfRule type="beginsWith" dxfId="19" priority="33" operator="beginsWith" text="07">
      <formula>LEFT(AT1,LEN("07"))="07"</formula>
    </cfRule>
    <cfRule type="beginsWith" dxfId="18" priority="34" operator="beginsWith" text="06">
      <formula>LEFT(AT1,LEN("06"))="06"</formula>
    </cfRule>
    <cfRule type="beginsWith" dxfId="17" priority="35" operator="beginsWith" text="05">
      <formula>LEFT(AT1,LEN("05"))="05"</formula>
    </cfRule>
    <cfRule type="beginsWith" dxfId="16" priority="36" operator="beginsWith" text="04">
      <formula>LEFT(AT1,LEN("04"))="04"</formula>
    </cfRule>
    <cfRule type="beginsWith" dxfId="15" priority="37" operator="beginsWith" text="03">
      <formula>LEFT(AT1,LEN("03"))="03"</formula>
    </cfRule>
    <cfRule type="beginsWith" dxfId="14" priority="38" operator="beginsWith" text="02">
      <formula>LEFT(AT1,LEN("02"))="02"</formula>
    </cfRule>
    <cfRule type="beginsWith" dxfId="13" priority="39" operator="beginsWith" text="01">
      <formula>LEFT(AT1,LEN("01"))="01"</formula>
    </cfRule>
  </conditionalFormatting>
  <conditionalFormatting sqref="AT2 AT5 AT9:AT10 AT13 AT16">
    <cfRule type="beginsWith" dxfId="12" priority="14" operator="beginsWith" text="13">
      <formula>LEFT(AT2,LEN("13"))="13"</formula>
    </cfRule>
    <cfRule type="beginsWith" dxfId="11" priority="15" operator="beginsWith" text="12">
      <formula>LEFT(AT2,LEN("12"))="12"</formula>
    </cfRule>
    <cfRule type="beginsWith" dxfId="10" priority="16" operator="beginsWith" text="11">
      <formula>LEFT(AT2,LEN("11"))="11"</formula>
    </cfRule>
    <cfRule type="beginsWith" dxfId="9" priority="17" operator="beginsWith" text="10">
      <formula>LEFT(AT2,LEN("10"))="10"</formula>
    </cfRule>
    <cfRule type="beginsWith" dxfId="8" priority="18" operator="beginsWith" text="09">
      <formula>LEFT(AT2,LEN("09"))="09"</formula>
    </cfRule>
    <cfRule type="beginsWith" dxfId="7" priority="19" operator="beginsWith" text="08">
      <formula>LEFT(AT2,LEN("08"))="08"</formula>
    </cfRule>
    <cfRule type="beginsWith" dxfId="6" priority="20" operator="beginsWith" text="07">
      <formula>LEFT(AT2,LEN("07"))="07"</formula>
    </cfRule>
    <cfRule type="beginsWith" dxfId="5" priority="21" operator="beginsWith" text="06">
      <formula>LEFT(AT2,LEN("06"))="06"</formula>
    </cfRule>
    <cfRule type="beginsWith" dxfId="4" priority="22" operator="beginsWith" text="05">
      <formula>LEFT(AT2,LEN("05"))="05"</formula>
    </cfRule>
    <cfRule type="beginsWith" dxfId="3" priority="23" operator="beginsWith" text="04">
      <formula>LEFT(AT2,LEN("04"))="04"</formula>
    </cfRule>
    <cfRule type="beginsWith" dxfId="2" priority="24" operator="beginsWith" text="03">
      <formula>LEFT(AT2,LEN("03"))="03"</formula>
    </cfRule>
    <cfRule type="beginsWith" dxfId="1" priority="25" operator="beginsWith" text="02">
      <formula>LEFT(AT2,LEN("02"))="02"</formula>
    </cfRule>
    <cfRule type="beginsWith" dxfId="0" priority="26" operator="beginsWith" text="01">
      <formula>LEFT(AT2,LEN("01"))="01"</formula>
    </cfRule>
  </conditionalFormatting>
  <dataValidations count="1">
    <dataValidation type="list" allowBlank="1" showInputMessage="1" showErrorMessage="1" sqref="AT2:AT102 B103:AO109" xr:uid="{00000000-0002-0000-0000-000000000000}">
      <formula1>"X"</formula1>
    </dataValidation>
  </dataValidations>
  <pageMargins left="0.7" right="0.7" top="0.75" bottom="0.75" header="0.3" footer="0.3"/>
  <legacyDrawing r:id="rId1"/>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000-000001000000}">
          <x14:formula1>
            <xm:f>'https://agenciadetierras.sharepoint.com/sites/UAFpoint/Documentos compartidos/MUNICIPIOS PRIORIZADOS/Tolima/Roncesvalles - Tolima/10. DTS consolidado/ANEXOS/[Anexo 6. Aptitud de líneas priorizadas validadas_RONCESVALLES_TOLIMA.xlsx]Diccionario Sharepoint'!#REF!</xm:f>
          </x14:formula1>
          <xm:sqref>B1:E1 N1:AO1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144"/>
  <sheetViews>
    <sheetView workbookViewId="0">
      <selection sqref="A1:XFD1048576"/>
    </sheetView>
  </sheetViews>
  <sheetFormatPr defaultColWidth="11.42578125" defaultRowHeight="14.45"/>
  <cols>
    <col min="1" max="4" width="25.7109375" customWidth="1"/>
    <col min="5" max="5" width="75.7109375" customWidth="1"/>
  </cols>
  <sheetData>
    <row r="1" spans="1:5">
      <c r="A1" s="1" t="s">
        <v>1</v>
      </c>
      <c r="B1" s="1" t="s">
        <v>92</v>
      </c>
      <c r="C1" s="1" t="s">
        <v>126</v>
      </c>
      <c r="D1" s="1" t="s">
        <v>127</v>
      </c>
      <c r="E1" s="1" t="s">
        <v>128</v>
      </c>
    </row>
    <row r="2" spans="1:5">
      <c r="A2" s="3" t="s">
        <v>7</v>
      </c>
      <c r="B2" s="3" t="s">
        <v>8</v>
      </c>
      <c r="C2" s="72" t="s">
        <v>93</v>
      </c>
      <c r="D2" s="72" t="s">
        <v>129</v>
      </c>
      <c r="E2" s="72" t="s">
        <v>130</v>
      </c>
    </row>
    <row r="3" spans="1:5">
      <c r="A3" s="3" t="s">
        <v>7</v>
      </c>
      <c r="B3" s="3" t="s">
        <v>8</v>
      </c>
      <c r="C3" s="72" t="s">
        <v>94</v>
      </c>
      <c r="D3" s="72" t="s">
        <v>129</v>
      </c>
      <c r="E3" s="72" t="s">
        <v>130</v>
      </c>
    </row>
    <row r="4" spans="1:5">
      <c r="A4" s="3" t="s">
        <v>7</v>
      </c>
      <c r="B4" s="3" t="s">
        <v>8</v>
      </c>
      <c r="C4" s="72" t="s">
        <v>95</v>
      </c>
      <c r="D4" s="72" t="s">
        <v>129</v>
      </c>
      <c r="E4" s="72" t="s">
        <v>130</v>
      </c>
    </row>
    <row r="5" spans="1:5">
      <c r="A5" s="3" t="s">
        <v>7</v>
      </c>
      <c r="B5" s="3" t="s">
        <v>8</v>
      </c>
      <c r="C5" s="72" t="s">
        <v>97</v>
      </c>
      <c r="D5" s="72" t="s">
        <v>129</v>
      </c>
      <c r="E5" s="72" t="s">
        <v>131</v>
      </c>
    </row>
    <row r="6" spans="1:5">
      <c r="A6" s="3" t="s">
        <v>7</v>
      </c>
      <c r="B6" s="3" t="s">
        <v>8</v>
      </c>
      <c r="C6" s="72" t="s">
        <v>98</v>
      </c>
      <c r="D6" s="72" t="s">
        <v>129</v>
      </c>
      <c r="E6" s="72" t="s">
        <v>131</v>
      </c>
    </row>
    <row r="7" spans="1:5">
      <c r="A7" s="3" t="s">
        <v>7</v>
      </c>
      <c r="B7" s="3" t="s">
        <v>8</v>
      </c>
      <c r="C7" s="72" t="s">
        <v>100</v>
      </c>
      <c r="D7" s="72" t="s">
        <v>132</v>
      </c>
      <c r="E7" s="72" t="s">
        <v>131</v>
      </c>
    </row>
    <row r="8" spans="1:5">
      <c r="A8" s="3" t="s">
        <v>7</v>
      </c>
      <c r="B8" s="3" t="s">
        <v>8</v>
      </c>
      <c r="C8" s="72" t="s">
        <v>101</v>
      </c>
      <c r="D8" s="72" t="s">
        <v>129</v>
      </c>
      <c r="E8" s="72" t="s">
        <v>131</v>
      </c>
    </row>
    <row r="9" spans="1:5">
      <c r="A9" s="3" t="s">
        <v>7</v>
      </c>
      <c r="B9" s="3" t="s">
        <v>8</v>
      </c>
      <c r="C9" s="72" t="s">
        <v>102</v>
      </c>
      <c r="D9" s="72" t="s">
        <v>129</v>
      </c>
      <c r="E9" s="72" t="s">
        <v>131</v>
      </c>
    </row>
    <row r="10" spans="1:5">
      <c r="A10" s="3" t="s">
        <v>7</v>
      </c>
      <c r="B10" s="3" t="s">
        <v>8</v>
      </c>
      <c r="C10" s="72" t="s">
        <v>103</v>
      </c>
      <c r="D10" s="72" t="s">
        <v>132</v>
      </c>
      <c r="E10" s="72" t="s">
        <v>131</v>
      </c>
    </row>
    <row r="11" spans="1:5">
      <c r="A11" s="3" t="s">
        <v>7</v>
      </c>
      <c r="B11" s="3" t="s">
        <v>8</v>
      </c>
      <c r="C11" s="72" t="s">
        <v>104</v>
      </c>
      <c r="D11" s="72" t="s">
        <v>129</v>
      </c>
      <c r="E11" s="72" t="s">
        <v>131</v>
      </c>
    </row>
    <row r="12" spans="1:5">
      <c r="A12" s="3" t="s">
        <v>7</v>
      </c>
      <c r="B12" s="3" t="s">
        <v>10</v>
      </c>
      <c r="C12" s="72" t="s">
        <v>93</v>
      </c>
      <c r="D12" s="72" t="s">
        <v>129</v>
      </c>
      <c r="E12" s="72" t="s">
        <v>130</v>
      </c>
    </row>
    <row r="13" spans="1:5" ht="34.5">
      <c r="A13" s="3" t="s">
        <v>7</v>
      </c>
      <c r="B13" s="3" t="s">
        <v>10</v>
      </c>
      <c r="C13" s="72" t="s">
        <v>99</v>
      </c>
      <c r="D13" s="72" t="s">
        <v>133</v>
      </c>
      <c r="E13" s="72" t="s">
        <v>131</v>
      </c>
    </row>
    <row r="14" spans="1:5">
      <c r="A14" s="3" t="s">
        <v>7</v>
      </c>
      <c r="B14" s="3" t="s">
        <v>10</v>
      </c>
      <c r="C14" s="72" t="s">
        <v>100</v>
      </c>
      <c r="D14" s="72" t="s">
        <v>132</v>
      </c>
      <c r="E14" s="72" t="s">
        <v>131</v>
      </c>
    </row>
    <row r="15" spans="1:5">
      <c r="A15" s="3" t="s">
        <v>7</v>
      </c>
      <c r="B15" s="3" t="s">
        <v>10</v>
      </c>
      <c r="C15" s="72" t="s">
        <v>102</v>
      </c>
      <c r="D15" s="72" t="s">
        <v>129</v>
      </c>
      <c r="E15" s="72" t="s">
        <v>131</v>
      </c>
    </row>
    <row r="16" spans="1:5">
      <c r="A16" s="3" t="s">
        <v>7</v>
      </c>
      <c r="B16" s="3" t="s">
        <v>10</v>
      </c>
      <c r="C16" s="72" t="s">
        <v>103</v>
      </c>
      <c r="D16" s="72" t="s">
        <v>132</v>
      </c>
      <c r="E16" s="72" t="s">
        <v>131</v>
      </c>
    </row>
    <row r="17" spans="1:5">
      <c r="A17" s="3" t="s">
        <v>7</v>
      </c>
      <c r="B17" s="3" t="s">
        <v>10</v>
      </c>
      <c r="C17" s="72" t="s">
        <v>104</v>
      </c>
      <c r="D17" s="72" t="s">
        <v>129</v>
      </c>
      <c r="E17" s="72" t="s">
        <v>131</v>
      </c>
    </row>
    <row r="18" spans="1:5">
      <c r="A18" s="4" t="s">
        <v>12</v>
      </c>
      <c r="B18" s="4" t="s">
        <v>13</v>
      </c>
      <c r="C18" s="72" t="s">
        <v>93</v>
      </c>
      <c r="D18" s="72" t="s">
        <v>129</v>
      </c>
      <c r="E18" s="72" t="s">
        <v>130</v>
      </c>
    </row>
    <row r="19" spans="1:5">
      <c r="A19" s="4" t="s">
        <v>12</v>
      </c>
      <c r="B19" s="4" t="s">
        <v>13</v>
      </c>
      <c r="C19" s="72" t="s">
        <v>94</v>
      </c>
      <c r="D19" s="72" t="s">
        <v>129</v>
      </c>
      <c r="E19" s="72" t="s">
        <v>130</v>
      </c>
    </row>
    <row r="20" spans="1:5">
      <c r="A20" s="4" t="s">
        <v>12</v>
      </c>
      <c r="B20" s="4" t="s">
        <v>13</v>
      </c>
      <c r="C20" s="72" t="s">
        <v>95</v>
      </c>
      <c r="D20" s="72" t="s">
        <v>129</v>
      </c>
      <c r="E20" s="72" t="s">
        <v>130</v>
      </c>
    </row>
    <row r="21" spans="1:5">
      <c r="A21" s="4" t="s">
        <v>12</v>
      </c>
      <c r="B21" s="4" t="s">
        <v>13</v>
      </c>
      <c r="C21" s="72" t="s">
        <v>97</v>
      </c>
      <c r="D21" s="72" t="s">
        <v>129</v>
      </c>
      <c r="E21" s="72" t="s">
        <v>131</v>
      </c>
    </row>
    <row r="22" spans="1:5">
      <c r="A22" s="4" t="s">
        <v>12</v>
      </c>
      <c r="B22" s="4" t="s">
        <v>13</v>
      </c>
      <c r="C22" s="72" t="s">
        <v>98</v>
      </c>
      <c r="D22" s="72" t="s">
        <v>129</v>
      </c>
      <c r="E22" s="72" t="s">
        <v>131</v>
      </c>
    </row>
    <row r="23" spans="1:5">
      <c r="A23" s="4" t="s">
        <v>12</v>
      </c>
      <c r="B23" s="4" t="s">
        <v>13</v>
      </c>
      <c r="C23" s="72" t="s">
        <v>100</v>
      </c>
      <c r="D23" s="72" t="s">
        <v>132</v>
      </c>
      <c r="E23" s="72" t="s">
        <v>131</v>
      </c>
    </row>
    <row r="24" spans="1:5">
      <c r="A24" s="4" t="s">
        <v>12</v>
      </c>
      <c r="B24" s="4" t="s">
        <v>13</v>
      </c>
      <c r="C24" s="72" t="s">
        <v>101</v>
      </c>
      <c r="D24" s="72" t="s">
        <v>129</v>
      </c>
      <c r="E24" s="72" t="s">
        <v>131</v>
      </c>
    </row>
    <row r="25" spans="1:5">
      <c r="A25" s="4" t="s">
        <v>12</v>
      </c>
      <c r="B25" s="4" t="s">
        <v>13</v>
      </c>
      <c r="C25" s="72" t="s">
        <v>102</v>
      </c>
      <c r="D25" s="72" t="s">
        <v>129</v>
      </c>
      <c r="E25" s="72" t="s">
        <v>131</v>
      </c>
    </row>
    <row r="26" spans="1:5">
      <c r="A26" s="4" t="s">
        <v>12</v>
      </c>
      <c r="B26" s="4" t="s">
        <v>13</v>
      </c>
      <c r="C26" s="72" t="s">
        <v>103</v>
      </c>
      <c r="D26" s="72" t="s">
        <v>132</v>
      </c>
      <c r="E26" s="72" t="s">
        <v>131</v>
      </c>
    </row>
    <row r="27" spans="1:5">
      <c r="A27" s="5" t="s">
        <v>15</v>
      </c>
      <c r="B27" s="5" t="s">
        <v>20</v>
      </c>
      <c r="C27" s="72" t="s">
        <v>93</v>
      </c>
      <c r="D27" s="72" t="s">
        <v>129</v>
      </c>
      <c r="E27" s="72" t="s">
        <v>130</v>
      </c>
    </row>
    <row r="28" spans="1:5">
      <c r="A28" s="5" t="s">
        <v>15</v>
      </c>
      <c r="B28" s="5" t="s">
        <v>20</v>
      </c>
      <c r="C28" s="72" t="s">
        <v>94</v>
      </c>
      <c r="D28" s="72" t="s">
        <v>129</v>
      </c>
      <c r="E28" s="72" t="s">
        <v>130</v>
      </c>
    </row>
    <row r="29" spans="1:5">
      <c r="A29" s="5" t="s">
        <v>15</v>
      </c>
      <c r="B29" s="5" t="s">
        <v>20</v>
      </c>
      <c r="C29" s="72" t="s">
        <v>95</v>
      </c>
      <c r="D29" s="72" t="s">
        <v>129</v>
      </c>
      <c r="E29" s="72" t="s">
        <v>130</v>
      </c>
    </row>
    <row r="30" spans="1:5">
      <c r="A30" s="5" t="s">
        <v>15</v>
      </c>
      <c r="B30" s="5" t="s">
        <v>20</v>
      </c>
      <c r="C30" s="72" t="s">
        <v>97</v>
      </c>
      <c r="D30" s="72" t="s">
        <v>129</v>
      </c>
      <c r="E30" s="72" t="s">
        <v>131</v>
      </c>
    </row>
    <row r="31" spans="1:5">
      <c r="A31" s="5" t="s">
        <v>15</v>
      </c>
      <c r="B31" s="5" t="s">
        <v>20</v>
      </c>
      <c r="C31" s="72" t="s">
        <v>98</v>
      </c>
      <c r="D31" s="72" t="s">
        <v>129</v>
      </c>
      <c r="E31" s="72" t="s">
        <v>131</v>
      </c>
    </row>
    <row r="32" spans="1:5">
      <c r="A32" s="5" t="s">
        <v>15</v>
      </c>
      <c r="B32" s="5" t="s">
        <v>20</v>
      </c>
      <c r="C32" s="72" t="s">
        <v>102</v>
      </c>
      <c r="D32" s="72" t="s">
        <v>129</v>
      </c>
      <c r="E32" s="72" t="s">
        <v>131</v>
      </c>
    </row>
    <row r="33" spans="1:5">
      <c r="A33" s="5" t="s">
        <v>15</v>
      </c>
      <c r="B33" s="5" t="s">
        <v>22</v>
      </c>
      <c r="C33" s="72" t="s">
        <v>93</v>
      </c>
      <c r="D33" s="72" t="s">
        <v>129</v>
      </c>
      <c r="E33" s="72" t="s">
        <v>130</v>
      </c>
    </row>
    <row r="34" spans="1:5">
      <c r="A34" s="5" t="s">
        <v>15</v>
      </c>
      <c r="B34" s="5" t="s">
        <v>22</v>
      </c>
      <c r="C34" s="72" t="s">
        <v>94</v>
      </c>
      <c r="D34" s="72" t="s">
        <v>129</v>
      </c>
      <c r="E34" s="72" t="s">
        <v>130</v>
      </c>
    </row>
    <row r="35" spans="1:5">
      <c r="A35" s="5" t="s">
        <v>15</v>
      </c>
      <c r="B35" s="5" t="s">
        <v>22</v>
      </c>
      <c r="C35" s="72" t="s">
        <v>95</v>
      </c>
      <c r="D35" s="72" t="s">
        <v>129</v>
      </c>
      <c r="E35" s="72" t="s">
        <v>130</v>
      </c>
    </row>
    <row r="36" spans="1:5">
      <c r="A36" s="5" t="s">
        <v>15</v>
      </c>
      <c r="B36" s="5" t="s">
        <v>22</v>
      </c>
      <c r="C36" s="72" t="s">
        <v>96</v>
      </c>
      <c r="D36" s="72" t="s">
        <v>129</v>
      </c>
      <c r="E36" s="72" t="s">
        <v>130</v>
      </c>
    </row>
    <row r="37" spans="1:5">
      <c r="A37" s="5" t="s">
        <v>15</v>
      </c>
      <c r="B37" s="5" t="s">
        <v>22</v>
      </c>
      <c r="C37" s="72" t="s">
        <v>97</v>
      </c>
      <c r="D37" s="72" t="s">
        <v>129</v>
      </c>
      <c r="E37" s="72" t="s">
        <v>131</v>
      </c>
    </row>
    <row r="38" spans="1:5">
      <c r="A38" s="5" t="s">
        <v>15</v>
      </c>
      <c r="B38" s="5" t="s">
        <v>22</v>
      </c>
      <c r="C38" s="72" t="s">
        <v>98</v>
      </c>
      <c r="D38" s="72" t="s">
        <v>129</v>
      </c>
      <c r="E38" s="72" t="s">
        <v>131</v>
      </c>
    </row>
    <row r="39" spans="1:5">
      <c r="A39" s="5" t="s">
        <v>15</v>
      </c>
      <c r="B39" s="5" t="s">
        <v>22</v>
      </c>
      <c r="C39" s="72" t="s">
        <v>100</v>
      </c>
      <c r="D39" s="72" t="s">
        <v>132</v>
      </c>
      <c r="E39" s="72" t="s">
        <v>131</v>
      </c>
    </row>
    <row r="40" spans="1:5">
      <c r="A40" s="5" t="s">
        <v>15</v>
      </c>
      <c r="B40" s="5" t="s">
        <v>22</v>
      </c>
      <c r="C40" s="72" t="s">
        <v>101</v>
      </c>
      <c r="D40" s="72" t="s">
        <v>129</v>
      </c>
      <c r="E40" s="72" t="s">
        <v>131</v>
      </c>
    </row>
    <row r="41" spans="1:5">
      <c r="A41" s="5" t="s">
        <v>15</v>
      </c>
      <c r="B41" s="5" t="s">
        <v>22</v>
      </c>
      <c r="C41" s="72" t="s">
        <v>102</v>
      </c>
      <c r="D41" s="72" t="s">
        <v>129</v>
      </c>
      <c r="E41" s="72" t="s">
        <v>131</v>
      </c>
    </row>
    <row r="42" spans="1:5">
      <c r="A42" s="5" t="s">
        <v>15</v>
      </c>
      <c r="B42" s="5" t="s">
        <v>22</v>
      </c>
      <c r="C42" s="72" t="s">
        <v>103</v>
      </c>
      <c r="D42" s="72" t="s">
        <v>132</v>
      </c>
      <c r="E42" s="72" t="s">
        <v>131</v>
      </c>
    </row>
    <row r="43" spans="1:5">
      <c r="A43" s="6" t="s">
        <v>24</v>
      </c>
      <c r="B43" s="6" t="s">
        <v>25</v>
      </c>
      <c r="C43" s="72" t="s">
        <v>93</v>
      </c>
      <c r="D43" s="72" t="s">
        <v>129</v>
      </c>
      <c r="E43" s="72" t="s">
        <v>130</v>
      </c>
    </row>
    <row r="44" spans="1:5">
      <c r="A44" s="6" t="s">
        <v>24</v>
      </c>
      <c r="B44" s="6" t="s">
        <v>25</v>
      </c>
      <c r="C44" s="72" t="s">
        <v>94</v>
      </c>
      <c r="D44" s="72" t="s">
        <v>129</v>
      </c>
      <c r="E44" s="72" t="s">
        <v>130</v>
      </c>
    </row>
    <row r="45" spans="1:5">
      <c r="A45" s="6" t="s">
        <v>24</v>
      </c>
      <c r="B45" s="6" t="s">
        <v>25</v>
      </c>
      <c r="C45" s="72" t="s">
        <v>95</v>
      </c>
      <c r="D45" s="72" t="s">
        <v>129</v>
      </c>
      <c r="E45" s="72" t="s">
        <v>130</v>
      </c>
    </row>
    <row r="46" spans="1:5">
      <c r="A46" s="6" t="s">
        <v>24</v>
      </c>
      <c r="B46" s="6" t="s">
        <v>25</v>
      </c>
      <c r="C46" s="72" t="s">
        <v>97</v>
      </c>
      <c r="D46" s="72" t="s">
        <v>129</v>
      </c>
      <c r="E46" s="72" t="s">
        <v>131</v>
      </c>
    </row>
    <row r="47" spans="1:5">
      <c r="A47" s="6" t="s">
        <v>24</v>
      </c>
      <c r="B47" s="6" t="s">
        <v>25</v>
      </c>
      <c r="C47" s="72" t="s">
        <v>98</v>
      </c>
      <c r="D47" s="72" t="s">
        <v>129</v>
      </c>
      <c r="E47" s="72" t="s">
        <v>131</v>
      </c>
    </row>
    <row r="48" spans="1:5">
      <c r="A48" s="6" t="s">
        <v>24</v>
      </c>
      <c r="B48" s="6" t="s">
        <v>25</v>
      </c>
      <c r="C48" s="72" t="s">
        <v>102</v>
      </c>
      <c r="D48" s="72" t="s">
        <v>129</v>
      </c>
      <c r="E48" s="72" t="s">
        <v>131</v>
      </c>
    </row>
    <row r="49" spans="1:5">
      <c r="A49" s="7" t="s">
        <v>26</v>
      </c>
      <c r="B49" s="7" t="s">
        <v>29</v>
      </c>
      <c r="C49" s="72" t="s">
        <v>97</v>
      </c>
      <c r="D49" s="72" t="s">
        <v>129</v>
      </c>
      <c r="E49" s="72" t="s">
        <v>131</v>
      </c>
    </row>
    <row r="50" spans="1:5">
      <c r="A50" s="7" t="s">
        <v>26</v>
      </c>
      <c r="B50" s="7" t="s">
        <v>29</v>
      </c>
      <c r="C50" s="72" t="s">
        <v>98</v>
      </c>
      <c r="D50" s="72" t="s">
        <v>129</v>
      </c>
      <c r="E50" s="72" t="s">
        <v>131</v>
      </c>
    </row>
    <row r="51" spans="1:5">
      <c r="A51" s="7" t="s">
        <v>26</v>
      </c>
      <c r="B51" s="7" t="s">
        <v>29</v>
      </c>
      <c r="C51" s="72" t="s">
        <v>102</v>
      </c>
      <c r="D51" s="72" t="s">
        <v>129</v>
      </c>
      <c r="E51" s="72" t="s">
        <v>131</v>
      </c>
    </row>
    <row r="52" spans="1:5">
      <c r="A52" s="7" t="s">
        <v>26</v>
      </c>
      <c r="B52" s="7" t="s">
        <v>31</v>
      </c>
      <c r="C52" s="72" t="s">
        <v>93</v>
      </c>
      <c r="D52" s="72" t="s">
        <v>129</v>
      </c>
      <c r="E52" s="72" t="s">
        <v>130</v>
      </c>
    </row>
    <row r="53" spans="1:5">
      <c r="A53" s="7" t="s">
        <v>26</v>
      </c>
      <c r="B53" s="7" t="s">
        <v>31</v>
      </c>
      <c r="C53" s="72" t="s">
        <v>94</v>
      </c>
      <c r="D53" s="72" t="s">
        <v>129</v>
      </c>
      <c r="E53" s="72" t="s">
        <v>130</v>
      </c>
    </row>
    <row r="54" spans="1:5">
      <c r="A54" s="7" t="s">
        <v>26</v>
      </c>
      <c r="B54" s="7" t="s">
        <v>31</v>
      </c>
      <c r="C54" s="72" t="s">
        <v>95</v>
      </c>
      <c r="D54" s="72" t="s">
        <v>129</v>
      </c>
      <c r="E54" s="72" t="s">
        <v>130</v>
      </c>
    </row>
    <row r="55" spans="1:5">
      <c r="A55" s="7" t="s">
        <v>26</v>
      </c>
      <c r="B55" s="7" t="s">
        <v>31</v>
      </c>
      <c r="C55" s="72" t="s">
        <v>96</v>
      </c>
      <c r="D55" s="72" t="s">
        <v>129</v>
      </c>
      <c r="E55" s="72" t="s">
        <v>130</v>
      </c>
    </row>
    <row r="56" spans="1:5">
      <c r="A56" s="7" t="s">
        <v>26</v>
      </c>
      <c r="B56" s="7" t="s">
        <v>31</v>
      </c>
      <c r="C56" s="72" t="s">
        <v>97</v>
      </c>
      <c r="D56" s="72" t="s">
        <v>129</v>
      </c>
      <c r="E56" s="72" t="s">
        <v>131</v>
      </c>
    </row>
    <row r="57" spans="1:5">
      <c r="A57" s="7" t="s">
        <v>26</v>
      </c>
      <c r="B57" s="7" t="s">
        <v>31</v>
      </c>
      <c r="C57" s="72" t="s">
        <v>98</v>
      </c>
      <c r="D57" s="72" t="s">
        <v>129</v>
      </c>
      <c r="E57" s="72" t="s">
        <v>131</v>
      </c>
    </row>
    <row r="58" spans="1:5">
      <c r="A58" s="7" t="s">
        <v>26</v>
      </c>
      <c r="B58" s="7" t="s">
        <v>31</v>
      </c>
      <c r="C58" s="72" t="s">
        <v>100</v>
      </c>
      <c r="D58" s="72" t="s">
        <v>132</v>
      </c>
      <c r="E58" s="72" t="s">
        <v>131</v>
      </c>
    </row>
    <row r="59" spans="1:5">
      <c r="A59" s="7" t="s">
        <v>26</v>
      </c>
      <c r="B59" s="7" t="s">
        <v>31</v>
      </c>
      <c r="C59" s="72" t="s">
        <v>101</v>
      </c>
      <c r="D59" s="72" t="s">
        <v>129</v>
      </c>
      <c r="E59" s="72" t="s">
        <v>131</v>
      </c>
    </row>
    <row r="60" spans="1:5">
      <c r="A60" s="7" t="s">
        <v>26</v>
      </c>
      <c r="B60" s="7" t="s">
        <v>31</v>
      </c>
      <c r="C60" s="72" t="s">
        <v>102</v>
      </c>
      <c r="D60" s="72" t="s">
        <v>129</v>
      </c>
      <c r="E60" s="72" t="s">
        <v>131</v>
      </c>
    </row>
    <row r="61" spans="1:5">
      <c r="A61" s="7" t="s">
        <v>26</v>
      </c>
      <c r="B61" s="7" t="s">
        <v>31</v>
      </c>
      <c r="C61" s="72" t="s">
        <v>103</v>
      </c>
      <c r="D61" s="72" t="s">
        <v>132</v>
      </c>
      <c r="E61" s="72" t="s">
        <v>131</v>
      </c>
    </row>
    <row r="62" spans="1:5">
      <c r="A62" s="7" t="s">
        <v>26</v>
      </c>
      <c r="B62" s="7" t="s">
        <v>31</v>
      </c>
      <c r="C62" s="72" t="s">
        <v>104</v>
      </c>
      <c r="D62" s="72" t="s">
        <v>129</v>
      </c>
      <c r="E62" s="72" t="s">
        <v>131</v>
      </c>
    </row>
    <row r="63" spans="1:5">
      <c r="A63" s="7" t="s">
        <v>26</v>
      </c>
      <c r="B63" s="7" t="s">
        <v>35</v>
      </c>
      <c r="C63" s="72" t="s">
        <v>93</v>
      </c>
      <c r="D63" s="72" t="s">
        <v>129</v>
      </c>
      <c r="E63" s="72" t="s">
        <v>130</v>
      </c>
    </row>
    <row r="64" spans="1:5">
      <c r="A64" s="7" t="s">
        <v>26</v>
      </c>
      <c r="B64" s="7" t="s">
        <v>35</v>
      </c>
      <c r="C64" s="72" t="s">
        <v>94</v>
      </c>
      <c r="D64" s="72" t="s">
        <v>129</v>
      </c>
      <c r="E64" s="72" t="s">
        <v>130</v>
      </c>
    </row>
    <row r="65" spans="1:5">
      <c r="A65" s="7" t="s">
        <v>26</v>
      </c>
      <c r="B65" s="7" t="s">
        <v>35</v>
      </c>
      <c r="C65" s="72" t="s">
        <v>95</v>
      </c>
      <c r="D65" s="72" t="s">
        <v>129</v>
      </c>
      <c r="E65" s="72" t="s">
        <v>130</v>
      </c>
    </row>
    <row r="66" spans="1:5">
      <c r="A66" s="7" t="s">
        <v>26</v>
      </c>
      <c r="B66" s="7" t="s">
        <v>35</v>
      </c>
      <c r="C66" s="72" t="s">
        <v>96</v>
      </c>
      <c r="D66" s="72" t="s">
        <v>129</v>
      </c>
      <c r="E66" s="72" t="s">
        <v>130</v>
      </c>
    </row>
    <row r="67" spans="1:5">
      <c r="A67" s="7" t="s">
        <v>26</v>
      </c>
      <c r="B67" s="7" t="s">
        <v>35</v>
      </c>
      <c r="C67" s="72" t="s">
        <v>97</v>
      </c>
      <c r="D67" s="72" t="s">
        <v>129</v>
      </c>
      <c r="E67" s="72" t="s">
        <v>131</v>
      </c>
    </row>
    <row r="68" spans="1:5">
      <c r="A68" s="7" t="s">
        <v>26</v>
      </c>
      <c r="B68" s="7" t="s">
        <v>35</v>
      </c>
      <c r="C68" s="72" t="s">
        <v>98</v>
      </c>
      <c r="D68" s="72" t="s">
        <v>129</v>
      </c>
      <c r="E68" s="72" t="s">
        <v>131</v>
      </c>
    </row>
    <row r="69" spans="1:5">
      <c r="A69" s="7" t="s">
        <v>26</v>
      </c>
      <c r="B69" s="7" t="s">
        <v>35</v>
      </c>
      <c r="C69" s="72" t="s">
        <v>100</v>
      </c>
      <c r="D69" s="72" t="s">
        <v>132</v>
      </c>
      <c r="E69" s="72" t="s">
        <v>131</v>
      </c>
    </row>
    <row r="70" spans="1:5">
      <c r="A70" s="7" t="s">
        <v>26</v>
      </c>
      <c r="B70" s="7" t="s">
        <v>35</v>
      </c>
      <c r="C70" s="72" t="s">
        <v>101</v>
      </c>
      <c r="D70" s="72" t="s">
        <v>129</v>
      </c>
      <c r="E70" s="72" t="s">
        <v>131</v>
      </c>
    </row>
    <row r="71" spans="1:5">
      <c r="A71" s="7" t="s">
        <v>26</v>
      </c>
      <c r="B71" s="7" t="s">
        <v>35</v>
      </c>
      <c r="C71" s="72" t="s">
        <v>102</v>
      </c>
      <c r="D71" s="72" t="s">
        <v>129</v>
      </c>
      <c r="E71" s="72" t="s">
        <v>131</v>
      </c>
    </row>
    <row r="72" spans="1:5">
      <c r="A72" s="7" t="s">
        <v>26</v>
      </c>
      <c r="B72" s="7" t="s">
        <v>35</v>
      </c>
      <c r="C72" s="72" t="s">
        <v>103</v>
      </c>
      <c r="D72" s="72" t="s">
        <v>132</v>
      </c>
      <c r="E72" s="72" t="s">
        <v>131</v>
      </c>
    </row>
    <row r="73" spans="1:5">
      <c r="A73" s="8" t="s">
        <v>37</v>
      </c>
      <c r="B73" s="8" t="s">
        <v>44</v>
      </c>
      <c r="C73" s="72" t="s">
        <v>94</v>
      </c>
      <c r="D73" s="72" t="s">
        <v>129</v>
      </c>
      <c r="E73" s="72" t="s">
        <v>130</v>
      </c>
    </row>
    <row r="74" spans="1:5">
      <c r="A74" s="8" t="s">
        <v>37</v>
      </c>
      <c r="B74" s="8" t="s">
        <v>44</v>
      </c>
      <c r="C74" s="72" t="s">
        <v>95</v>
      </c>
      <c r="D74" s="72" t="s">
        <v>129</v>
      </c>
      <c r="E74" s="72" t="s">
        <v>130</v>
      </c>
    </row>
    <row r="75" spans="1:5">
      <c r="A75" s="8" t="s">
        <v>37</v>
      </c>
      <c r="B75" s="8" t="s">
        <v>44</v>
      </c>
      <c r="C75" s="72" t="s">
        <v>97</v>
      </c>
      <c r="D75" s="72" t="s">
        <v>129</v>
      </c>
      <c r="E75" s="72" t="s">
        <v>131</v>
      </c>
    </row>
    <row r="76" spans="1:5">
      <c r="A76" s="8" t="s">
        <v>37</v>
      </c>
      <c r="B76" s="8" t="s">
        <v>44</v>
      </c>
      <c r="C76" s="72" t="s">
        <v>98</v>
      </c>
      <c r="D76" s="72" t="s">
        <v>129</v>
      </c>
      <c r="E76" s="72" t="s">
        <v>131</v>
      </c>
    </row>
    <row r="77" spans="1:5">
      <c r="A77" s="8" t="s">
        <v>37</v>
      </c>
      <c r="B77" s="8" t="s">
        <v>44</v>
      </c>
      <c r="C77" s="72" t="s">
        <v>102</v>
      </c>
      <c r="D77" s="72" t="s">
        <v>129</v>
      </c>
      <c r="E77" s="72" t="s">
        <v>131</v>
      </c>
    </row>
    <row r="78" spans="1:5">
      <c r="A78" s="8" t="s">
        <v>37</v>
      </c>
      <c r="B78" s="8" t="s">
        <v>46</v>
      </c>
      <c r="C78" s="72" t="s">
        <v>94</v>
      </c>
      <c r="D78" s="72" t="s">
        <v>129</v>
      </c>
      <c r="E78" s="72" t="s">
        <v>130</v>
      </c>
    </row>
    <row r="79" spans="1:5">
      <c r="A79" s="8" t="s">
        <v>37</v>
      </c>
      <c r="B79" s="8" t="s">
        <v>46</v>
      </c>
      <c r="C79" s="72" t="s">
        <v>97</v>
      </c>
      <c r="D79" s="72" t="s">
        <v>129</v>
      </c>
      <c r="E79" s="72" t="s">
        <v>131</v>
      </c>
    </row>
    <row r="80" spans="1:5">
      <c r="A80" s="8" t="s">
        <v>37</v>
      </c>
      <c r="B80" s="8" t="s">
        <v>46</v>
      </c>
      <c r="C80" s="72" t="s">
        <v>98</v>
      </c>
      <c r="D80" s="72" t="s">
        <v>129</v>
      </c>
      <c r="E80" s="72" t="s">
        <v>131</v>
      </c>
    </row>
    <row r="81" spans="1:5">
      <c r="A81" s="8" t="s">
        <v>37</v>
      </c>
      <c r="B81" s="8" t="s">
        <v>46</v>
      </c>
      <c r="C81" s="72" t="s">
        <v>102</v>
      </c>
      <c r="D81" s="72" t="s">
        <v>129</v>
      </c>
      <c r="E81" s="72" t="s">
        <v>131</v>
      </c>
    </row>
    <row r="82" spans="1:5">
      <c r="A82" s="8" t="s">
        <v>37</v>
      </c>
      <c r="B82" s="8" t="s">
        <v>48</v>
      </c>
      <c r="C82" s="72" t="s">
        <v>93</v>
      </c>
      <c r="D82" s="72" t="s">
        <v>129</v>
      </c>
      <c r="E82" s="72" t="s">
        <v>130</v>
      </c>
    </row>
    <row r="83" spans="1:5">
      <c r="A83" s="8" t="s">
        <v>37</v>
      </c>
      <c r="B83" s="8" t="s">
        <v>48</v>
      </c>
      <c r="C83" s="72" t="s">
        <v>94</v>
      </c>
      <c r="D83" s="72" t="s">
        <v>129</v>
      </c>
      <c r="E83" s="72" t="s">
        <v>130</v>
      </c>
    </row>
    <row r="84" spans="1:5">
      <c r="A84" s="8" t="s">
        <v>37</v>
      </c>
      <c r="B84" s="8" t="s">
        <v>48</v>
      </c>
      <c r="C84" s="72" t="s">
        <v>95</v>
      </c>
      <c r="D84" s="72" t="s">
        <v>129</v>
      </c>
      <c r="E84" s="72" t="s">
        <v>130</v>
      </c>
    </row>
    <row r="85" spans="1:5">
      <c r="A85" s="8" t="s">
        <v>37</v>
      </c>
      <c r="B85" s="8" t="s">
        <v>48</v>
      </c>
      <c r="C85" s="72" t="s">
        <v>97</v>
      </c>
      <c r="D85" s="72" t="s">
        <v>129</v>
      </c>
      <c r="E85" s="72" t="s">
        <v>131</v>
      </c>
    </row>
    <row r="86" spans="1:5">
      <c r="A86" s="8" t="s">
        <v>37</v>
      </c>
      <c r="B86" s="8" t="s">
        <v>48</v>
      </c>
      <c r="C86" s="72" t="s">
        <v>98</v>
      </c>
      <c r="D86" s="72" t="s">
        <v>129</v>
      </c>
      <c r="E86" s="72" t="s">
        <v>131</v>
      </c>
    </row>
    <row r="87" spans="1:5">
      <c r="A87" s="8" t="s">
        <v>37</v>
      </c>
      <c r="B87" s="8" t="s">
        <v>48</v>
      </c>
      <c r="C87" s="72" t="s">
        <v>103</v>
      </c>
      <c r="D87" s="72" t="s">
        <v>132</v>
      </c>
      <c r="E87" s="72" t="s">
        <v>131</v>
      </c>
    </row>
    <row r="88" spans="1:5">
      <c r="A88" s="8" t="s">
        <v>37</v>
      </c>
      <c r="B88" s="8" t="s">
        <v>50</v>
      </c>
      <c r="C88" s="72" t="s">
        <v>93</v>
      </c>
      <c r="D88" s="72" t="s">
        <v>129</v>
      </c>
      <c r="E88" s="72" t="s">
        <v>130</v>
      </c>
    </row>
    <row r="89" spans="1:5">
      <c r="A89" s="8" t="s">
        <v>37</v>
      </c>
      <c r="B89" s="8" t="s">
        <v>50</v>
      </c>
      <c r="C89" s="72" t="s">
        <v>94</v>
      </c>
      <c r="D89" s="72" t="s">
        <v>129</v>
      </c>
      <c r="E89" s="72" t="s">
        <v>130</v>
      </c>
    </row>
    <row r="90" spans="1:5">
      <c r="A90" s="8" t="s">
        <v>37</v>
      </c>
      <c r="B90" s="8" t="s">
        <v>50</v>
      </c>
      <c r="C90" s="72" t="s">
        <v>95</v>
      </c>
      <c r="D90" s="72" t="s">
        <v>129</v>
      </c>
      <c r="E90" s="72" t="s">
        <v>130</v>
      </c>
    </row>
    <row r="91" spans="1:5">
      <c r="A91" s="8" t="s">
        <v>37</v>
      </c>
      <c r="B91" s="8" t="s">
        <v>50</v>
      </c>
      <c r="C91" s="72" t="s">
        <v>96</v>
      </c>
      <c r="D91" s="72" t="s">
        <v>129</v>
      </c>
      <c r="E91" s="72" t="s">
        <v>130</v>
      </c>
    </row>
    <row r="92" spans="1:5">
      <c r="A92" s="8" t="s">
        <v>37</v>
      </c>
      <c r="B92" s="8" t="s">
        <v>50</v>
      </c>
      <c r="C92" s="72" t="s">
        <v>97</v>
      </c>
      <c r="D92" s="72" t="s">
        <v>129</v>
      </c>
      <c r="E92" s="72" t="s">
        <v>131</v>
      </c>
    </row>
    <row r="93" spans="1:5">
      <c r="A93" s="8" t="s">
        <v>37</v>
      </c>
      <c r="B93" s="8" t="s">
        <v>50</v>
      </c>
      <c r="C93" s="72" t="s">
        <v>98</v>
      </c>
      <c r="D93" s="72" t="s">
        <v>129</v>
      </c>
      <c r="E93" s="72" t="s">
        <v>131</v>
      </c>
    </row>
    <row r="94" spans="1:5" ht="34.5">
      <c r="A94" s="8" t="s">
        <v>37</v>
      </c>
      <c r="B94" s="8" t="s">
        <v>50</v>
      </c>
      <c r="C94" s="72" t="s">
        <v>99</v>
      </c>
      <c r="D94" s="72" t="s">
        <v>133</v>
      </c>
      <c r="E94" s="72" t="s">
        <v>131</v>
      </c>
    </row>
    <row r="95" spans="1:5">
      <c r="A95" s="8" t="s">
        <v>37</v>
      </c>
      <c r="B95" s="8" t="s">
        <v>50</v>
      </c>
      <c r="C95" s="72" t="s">
        <v>100</v>
      </c>
      <c r="D95" s="72" t="s">
        <v>132</v>
      </c>
      <c r="E95" s="72" t="s">
        <v>131</v>
      </c>
    </row>
    <row r="96" spans="1:5">
      <c r="A96" s="8" t="s">
        <v>37</v>
      </c>
      <c r="B96" s="8" t="s">
        <v>50</v>
      </c>
      <c r="C96" s="72" t="s">
        <v>101</v>
      </c>
      <c r="D96" s="72" t="s">
        <v>129</v>
      </c>
      <c r="E96" s="72" t="s">
        <v>131</v>
      </c>
    </row>
    <row r="97" spans="1:5">
      <c r="A97" s="8" t="s">
        <v>37</v>
      </c>
      <c r="B97" s="8" t="s">
        <v>50</v>
      </c>
      <c r="C97" s="72" t="s">
        <v>102</v>
      </c>
      <c r="D97" s="72" t="s">
        <v>129</v>
      </c>
      <c r="E97" s="72" t="s">
        <v>131</v>
      </c>
    </row>
    <row r="98" spans="1:5">
      <c r="A98" s="8" t="s">
        <v>37</v>
      </c>
      <c r="B98" s="8" t="s">
        <v>50</v>
      </c>
      <c r="C98" s="72" t="s">
        <v>103</v>
      </c>
      <c r="D98" s="72" t="s">
        <v>132</v>
      </c>
      <c r="E98" s="72" t="s">
        <v>131</v>
      </c>
    </row>
    <row r="99" spans="1:5">
      <c r="A99" s="9" t="s">
        <v>52</v>
      </c>
      <c r="B99" s="9" t="s">
        <v>57</v>
      </c>
      <c r="C99" s="72" t="s">
        <v>97</v>
      </c>
      <c r="D99" s="72" t="s">
        <v>129</v>
      </c>
      <c r="E99" s="72" t="s">
        <v>131</v>
      </c>
    </row>
    <row r="100" spans="1:5">
      <c r="A100" s="9" t="s">
        <v>52</v>
      </c>
      <c r="B100" s="9" t="s">
        <v>57</v>
      </c>
      <c r="C100" s="72" t="s">
        <v>102</v>
      </c>
      <c r="D100" s="72" t="s">
        <v>129</v>
      </c>
      <c r="E100" s="72" t="s">
        <v>131</v>
      </c>
    </row>
    <row r="101" spans="1:5">
      <c r="A101" s="9" t="s">
        <v>52</v>
      </c>
      <c r="B101" s="9" t="s">
        <v>59</v>
      </c>
      <c r="C101" s="72" t="s">
        <v>94</v>
      </c>
      <c r="D101" s="72" t="s">
        <v>129</v>
      </c>
      <c r="E101" s="72" t="s">
        <v>130</v>
      </c>
    </row>
    <row r="102" spans="1:5">
      <c r="A102" s="9" t="s">
        <v>52</v>
      </c>
      <c r="B102" s="9" t="s">
        <v>59</v>
      </c>
      <c r="C102" s="72" t="s">
        <v>95</v>
      </c>
      <c r="D102" s="72" t="s">
        <v>129</v>
      </c>
      <c r="E102" s="72" t="s">
        <v>130</v>
      </c>
    </row>
    <row r="103" spans="1:5">
      <c r="A103" s="9" t="s">
        <v>52</v>
      </c>
      <c r="B103" s="9" t="s">
        <v>59</v>
      </c>
      <c r="C103" s="72" t="s">
        <v>96</v>
      </c>
      <c r="D103" s="72" t="s">
        <v>129</v>
      </c>
      <c r="E103" s="72" t="s">
        <v>130</v>
      </c>
    </row>
    <row r="104" spans="1:5">
      <c r="A104" s="9" t="s">
        <v>52</v>
      </c>
      <c r="B104" s="9" t="s">
        <v>59</v>
      </c>
      <c r="C104" s="72" t="s">
        <v>97</v>
      </c>
      <c r="D104" s="72" t="s">
        <v>129</v>
      </c>
      <c r="E104" s="72" t="s">
        <v>131</v>
      </c>
    </row>
    <row r="105" spans="1:5">
      <c r="A105" s="9" t="s">
        <v>52</v>
      </c>
      <c r="B105" s="9" t="s">
        <v>59</v>
      </c>
      <c r="C105" s="72" t="s">
        <v>98</v>
      </c>
      <c r="D105" s="72" t="s">
        <v>129</v>
      </c>
      <c r="E105" s="72" t="s">
        <v>131</v>
      </c>
    </row>
    <row r="106" spans="1:5">
      <c r="A106" s="9" t="s">
        <v>52</v>
      </c>
      <c r="B106" s="9" t="s">
        <v>59</v>
      </c>
      <c r="C106" s="72" t="s">
        <v>102</v>
      </c>
      <c r="D106" s="72" t="s">
        <v>129</v>
      </c>
      <c r="E106" s="72" t="s">
        <v>131</v>
      </c>
    </row>
    <row r="107" spans="1:5">
      <c r="A107" s="9" t="s">
        <v>52</v>
      </c>
      <c r="B107" s="9" t="s">
        <v>59</v>
      </c>
      <c r="C107" s="72" t="s">
        <v>103</v>
      </c>
      <c r="D107" s="72" t="s">
        <v>132</v>
      </c>
      <c r="E107" s="72" t="s">
        <v>131</v>
      </c>
    </row>
    <row r="108" spans="1:5">
      <c r="A108" s="9" t="s">
        <v>52</v>
      </c>
      <c r="B108" s="9" t="s">
        <v>63</v>
      </c>
      <c r="C108" s="72" t="s">
        <v>94</v>
      </c>
      <c r="D108" s="72" t="s">
        <v>129</v>
      </c>
      <c r="E108" s="72" t="s">
        <v>130</v>
      </c>
    </row>
    <row r="109" spans="1:5">
      <c r="A109" s="9" t="s">
        <v>52</v>
      </c>
      <c r="B109" s="9" t="s">
        <v>63</v>
      </c>
      <c r="C109" s="72" t="s">
        <v>95</v>
      </c>
      <c r="D109" s="72" t="s">
        <v>129</v>
      </c>
      <c r="E109" s="72" t="s">
        <v>130</v>
      </c>
    </row>
    <row r="110" spans="1:5" ht="34.5">
      <c r="A110" s="9" t="s">
        <v>52</v>
      </c>
      <c r="B110" s="9" t="s">
        <v>63</v>
      </c>
      <c r="C110" s="72" t="s">
        <v>99</v>
      </c>
      <c r="D110" s="72" t="s">
        <v>133</v>
      </c>
      <c r="E110" s="72" t="s">
        <v>131</v>
      </c>
    </row>
    <row r="111" spans="1:5">
      <c r="A111" s="9" t="s">
        <v>52</v>
      </c>
      <c r="B111" s="9" t="s">
        <v>65</v>
      </c>
      <c r="C111" s="72" t="s">
        <v>94</v>
      </c>
      <c r="D111" s="72" t="s">
        <v>129</v>
      </c>
      <c r="E111" s="72" t="s">
        <v>130</v>
      </c>
    </row>
    <row r="112" spans="1:5">
      <c r="A112" s="9" t="s">
        <v>52</v>
      </c>
      <c r="B112" s="9" t="s">
        <v>67</v>
      </c>
      <c r="C112" s="72" t="s">
        <v>94</v>
      </c>
      <c r="D112" s="72" t="s">
        <v>129</v>
      </c>
      <c r="E112" s="72" t="s">
        <v>130</v>
      </c>
    </row>
    <row r="113" spans="1:5">
      <c r="A113" s="9" t="s">
        <v>52</v>
      </c>
      <c r="B113" s="9" t="s">
        <v>67</v>
      </c>
      <c r="C113" s="72" t="s">
        <v>95</v>
      </c>
      <c r="D113" s="72" t="s">
        <v>129</v>
      </c>
      <c r="E113" s="72" t="s">
        <v>130</v>
      </c>
    </row>
    <row r="114" spans="1:5" ht="34.5">
      <c r="A114" s="9" t="s">
        <v>52</v>
      </c>
      <c r="B114" s="9" t="s">
        <v>67</v>
      </c>
      <c r="C114" s="72" t="s">
        <v>99</v>
      </c>
      <c r="D114" s="72" t="s">
        <v>133</v>
      </c>
      <c r="E114" s="72" t="s">
        <v>131</v>
      </c>
    </row>
    <row r="115" spans="1:5">
      <c r="A115" s="10" t="s">
        <v>69</v>
      </c>
      <c r="B115" s="10" t="s">
        <v>76</v>
      </c>
      <c r="C115" s="72" t="s">
        <v>97</v>
      </c>
      <c r="D115" s="72" t="s">
        <v>129</v>
      </c>
      <c r="E115" s="72" t="s">
        <v>131</v>
      </c>
    </row>
    <row r="116" spans="1:5">
      <c r="A116" s="10" t="s">
        <v>69</v>
      </c>
      <c r="B116" s="10" t="s">
        <v>78</v>
      </c>
      <c r="C116" s="72" t="s">
        <v>94</v>
      </c>
      <c r="D116" s="72" t="s">
        <v>129</v>
      </c>
      <c r="E116" s="72" t="s">
        <v>130</v>
      </c>
    </row>
    <row r="117" spans="1:5">
      <c r="A117" s="10" t="s">
        <v>69</v>
      </c>
      <c r="B117" s="10" t="s">
        <v>78</v>
      </c>
      <c r="C117" s="72" t="s">
        <v>95</v>
      </c>
      <c r="D117" s="72" t="s">
        <v>129</v>
      </c>
      <c r="E117" s="72" t="s">
        <v>130</v>
      </c>
    </row>
    <row r="118" spans="1:5">
      <c r="A118" s="10" t="s">
        <v>69</v>
      </c>
      <c r="B118" s="10" t="s">
        <v>78</v>
      </c>
      <c r="C118" s="72" t="s">
        <v>97</v>
      </c>
      <c r="D118" s="72" t="s">
        <v>129</v>
      </c>
      <c r="E118" s="72" t="s">
        <v>131</v>
      </c>
    </row>
    <row r="119" spans="1:5">
      <c r="A119" s="10" t="s">
        <v>69</v>
      </c>
      <c r="B119" s="10" t="s">
        <v>78</v>
      </c>
      <c r="C119" s="72" t="s">
        <v>98</v>
      </c>
      <c r="D119" s="72" t="s">
        <v>129</v>
      </c>
      <c r="E119" s="72" t="s">
        <v>131</v>
      </c>
    </row>
    <row r="120" spans="1:5" ht="34.5">
      <c r="A120" s="10" t="s">
        <v>69</v>
      </c>
      <c r="B120" s="10" t="s">
        <v>78</v>
      </c>
      <c r="C120" s="72" t="s">
        <v>99</v>
      </c>
      <c r="D120" s="72" t="s">
        <v>133</v>
      </c>
      <c r="E120" s="72" t="s">
        <v>131</v>
      </c>
    </row>
    <row r="121" spans="1:5">
      <c r="A121" s="10" t="s">
        <v>69</v>
      </c>
      <c r="B121" s="10" t="s">
        <v>80</v>
      </c>
      <c r="C121" s="72" t="s">
        <v>94</v>
      </c>
      <c r="D121" s="72" t="s">
        <v>129</v>
      </c>
      <c r="E121" s="72" t="s">
        <v>130</v>
      </c>
    </row>
    <row r="122" spans="1:5">
      <c r="A122" s="10" t="s">
        <v>69</v>
      </c>
      <c r="B122" s="10" t="s">
        <v>80</v>
      </c>
      <c r="C122" s="72" t="s">
        <v>95</v>
      </c>
      <c r="D122" s="72" t="s">
        <v>129</v>
      </c>
      <c r="E122" s="72" t="s">
        <v>130</v>
      </c>
    </row>
    <row r="123" spans="1:5">
      <c r="A123" s="10" t="s">
        <v>69</v>
      </c>
      <c r="B123" s="10" t="s">
        <v>80</v>
      </c>
      <c r="C123" s="72" t="s">
        <v>97</v>
      </c>
      <c r="D123" s="72" t="s">
        <v>129</v>
      </c>
      <c r="E123" s="72" t="s">
        <v>131</v>
      </c>
    </row>
    <row r="124" spans="1:5" ht="34.5">
      <c r="A124" s="10" t="s">
        <v>69</v>
      </c>
      <c r="B124" s="10" t="s">
        <v>80</v>
      </c>
      <c r="C124" s="72" t="s">
        <v>99</v>
      </c>
      <c r="D124" s="72" t="s">
        <v>133</v>
      </c>
      <c r="E124" s="72" t="s">
        <v>131</v>
      </c>
    </row>
    <row r="125" spans="1:5">
      <c r="A125" s="10" t="s">
        <v>69</v>
      </c>
      <c r="B125" s="10" t="s">
        <v>82</v>
      </c>
      <c r="C125" s="72" t="s">
        <v>94</v>
      </c>
      <c r="D125" s="72" t="s">
        <v>129</v>
      </c>
      <c r="E125" s="72" t="s">
        <v>130</v>
      </c>
    </row>
    <row r="126" spans="1:5">
      <c r="A126" s="10" t="s">
        <v>69</v>
      </c>
      <c r="B126" s="10" t="s">
        <v>82</v>
      </c>
      <c r="C126" s="72" t="s">
        <v>95</v>
      </c>
      <c r="D126" s="72" t="s">
        <v>129</v>
      </c>
      <c r="E126" s="72" t="s">
        <v>130</v>
      </c>
    </row>
    <row r="127" spans="1:5">
      <c r="A127" s="10" t="s">
        <v>69</v>
      </c>
      <c r="B127" s="10" t="s">
        <v>82</v>
      </c>
      <c r="C127" s="72" t="s">
        <v>97</v>
      </c>
      <c r="D127" s="72" t="s">
        <v>129</v>
      </c>
      <c r="E127" s="72" t="s">
        <v>131</v>
      </c>
    </row>
    <row r="128" spans="1:5">
      <c r="A128" s="10" t="s">
        <v>69</v>
      </c>
      <c r="B128" s="10" t="s">
        <v>82</v>
      </c>
      <c r="C128" s="72" t="s">
        <v>98</v>
      </c>
      <c r="D128" s="72" t="s">
        <v>129</v>
      </c>
      <c r="E128" s="72" t="s">
        <v>131</v>
      </c>
    </row>
    <row r="129" spans="1:5" ht="34.5">
      <c r="A129" s="10" t="s">
        <v>69</v>
      </c>
      <c r="B129" s="10" t="s">
        <v>82</v>
      </c>
      <c r="C129" s="72" t="s">
        <v>99</v>
      </c>
      <c r="D129" s="72" t="s">
        <v>133</v>
      </c>
      <c r="E129" s="72" t="s">
        <v>131</v>
      </c>
    </row>
    <row r="130" spans="1:5">
      <c r="A130" s="10" t="s">
        <v>69</v>
      </c>
      <c r="B130" s="10" t="s">
        <v>84</v>
      </c>
      <c r="C130" s="72" t="s">
        <v>94</v>
      </c>
      <c r="D130" s="72" t="s">
        <v>129</v>
      </c>
      <c r="E130" s="72" t="s">
        <v>130</v>
      </c>
    </row>
    <row r="131" spans="1:5">
      <c r="A131" s="10" t="s">
        <v>69</v>
      </c>
      <c r="B131" s="10" t="s">
        <v>84</v>
      </c>
      <c r="C131" s="72" t="s">
        <v>95</v>
      </c>
      <c r="D131" s="72" t="s">
        <v>129</v>
      </c>
      <c r="E131" s="72" t="s">
        <v>130</v>
      </c>
    </row>
    <row r="132" spans="1:5">
      <c r="A132" s="10" t="s">
        <v>69</v>
      </c>
      <c r="B132" s="10" t="s">
        <v>84</v>
      </c>
      <c r="C132" s="72" t="s">
        <v>96</v>
      </c>
      <c r="D132" s="72" t="s">
        <v>129</v>
      </c>
      <c r="E132" s="72" t="s">
        <v>130</v>
      </c>
    </row>
    <row r="133" spans="1:5">
      <c r="A133" s="10" t="s">
        <v>69</v>
      </c>
      <c r="B133" s="10" t="s">
        <v>84</v>
      </c>
      <c r="C133" s="72" t="s">
        <v>97</v>
      </c>
      <c r="D133" s="72" t="s">
        <v>129</v>
      </c>
      <c r="E133" s="72" t="s">
        <v>131</v>
      </c>
    </row>
    <row r="134" spans="1:5">
      <c r="A134" s="10" t="s">
        <v>69</v>
      </c>
      <c r="B134" s="10" t="s">
        <v>84</v>
      </c>
      <c r="C134" s="72" t="s">
        <v>98</v>
      </c>
      <c r="D134" s="72" t="s">
        <v>129</v>
      </c>
      <c r="E134" s="72" t="s">
        <v>131</v>
      </c>
    </row>
    <row r="135" spans="1:5" ht="34.5">
      <c r="A135" s="10" t="s">
        <v>69</v>
      </c>
      <c r="B135" s="10" t="s">
        <v>84</v>
      </c>
      <c r="C135" s="72" t="s">
        <v>99</v>
      </c>
      <c r="D135" s="72" t="s">
        <v>133</v>
      </c>
      <c r="E135" s="72" t="s">
        <v>131</v>
      </c>
    </row>
    <row r="136" spans="1:5">
      <c r="A136" s="10" t="s">
        <v>69</v>
      </c>
      <c r="B136" s="10" t="s">
        <v>86</v>
      </c>
      <c r="C136" s="72" t="s">
        <v>94</v>
      </c>
      <c r="D136" s="72" t="s">
        <v>129</v>
      </c>
      <c r="E136" s="72" t="s">
        <v>130</v>
      </c>
    </row>
    <row r="137" spans="1:5">
      <c r="A137" s="10" t="s">
        <v>69</v>
      </c>
      <c r="B137" s="10" t="s">
        <v>86</v>
      </c>
      <c r="C137" s="72" t="s">
        <v>95</v>
      </c>
      <c r="D137" s="72" t="s">
        <v>129</v>
      </c>
      <c r="E137" s="72" t="s">
        <v>130</v>
      </c>
    </row>
    <row r="138" spans="1:5" ht="34.5">
      <c r="A138" s="10" t="s">
        <v>69</v>
      </c>
      <c r="B138" s="10" t="s">
        <v>86</v>
      </c>
      <c r="C138" s="72" t="s">
        <v>99</v>
      </c>
      <c r="D138" s="72" t="s">
        <v>133</v>
      </c>
      <c r="E138" s="72" t="s">
        <v>131</v>
      </c>
    </row>
    <row r="139" spans="1:5">
      <c r="A139" s="10" t="s">
        <v>69</v>
      </c>
      <c r="B139" s="10" t="s">
        <v>88</v>
      </c>
      <c r="C139" s="72" t="s">
        <v>94</v>
      </c>
      <c r="D139" s="72" t="s">
        <v>129</v>
      </c>
      <c r="E139" s="72" t="s">
        <v>130</v>
      </c>
    </row>
    <row r="140" spans="1:5">
      <c r="A140" s="10" t="s">
        <v>69</v>
      </c>
      <c r="B140" s="10" t="s">
        <v>88</v>
      </c>
      <c r="C140" s="72" t="s">
        <v>95</v>
      </c>
      <c r="D140" s="72" t="s">
        <v>129</v>
      </c>
      <c r="E140" s="72" t="s">
        <v>130</v>
      </c>
    </row>
    <row r="141" spans="1:5" ht="34.5">
      <c r="A141" s="10" t="s">
        <v>69</v>
      </c>
      <c r="B141" s="10" t="s">
        <v>88</v>
      </c>
      <c r="C141" s="72" t="s">
        <v>99</v>
      </c>
      <c r="D141" s="72" t="s">
        <v>133</v>
      </c>
      <c r="E141" s="72" t="s">
        <v>131</v>
      </c>
    </row>
    <row r="142" spans="1:5">
      <c r="A142" s="10" t="s">
        <v>69</v>
      </c>
      <c r="B142" s="10" t="s">
        <v>90</v>
      </c>
      <c r="C142" s="72" t="s">
        <v>94</v>
      </c>
      <c r="D142" s="72" t="s">
        <v>129</v>
      </c>
      <c r="E142" s="72" t="s">
        <v>130</v>
      </c>
    </row>
    <row r="143" spans="1:5">
      <c r="A143" s="10" t="s">
        <v>69</v>
      </c>
      <c r="B143" s="10" t="s">
        <v>90</v>
      </c>
      <c r="C143" s="72" t="s">
        <v>95</v>
      </c>
      <c r="D143" s="72" t="s">
        <v>129</v>
      </c>
      <c r="E143" s="72" t="s">
        <v>130</v>
      </c>
    </row>
    <row r="144" spans="1:5" ht="34.5">
      <c r="A144" s="10" t="s">
        <v>69</v>
      </c>
      <c r="B144" s="10" t="s">
        <v>90</v>
      </c>
      <c r="C144" s="72" t="s">
        <v>99</v>
      </c>
      <c r="D144" s="72" t="s">
        <v>133</v>
      </c>
      <c r="E144" s="72" t="s">
        <v>131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G1137"/>
  <sheetViews>
    <sheetView workbookViewId="0">
      <selection sqref="A1:XFD1048576"/>
    </sheetView>
  </sheetViews>
  <sheetFormatPr defaultColWidth="11.42578125" defaultRowHeight="14.45"/>
  <cols>
    <col min="1" max="6" width="25.7109375" customWidth="1"/>
    <col min="7" max="7" width="60.7109375" customWidth="1"/>
  </cols>
  <sheetData>
    <row r="1" spans="1:7">
      <c r="A1" s="1" t="s">
        <v>92</v>
      </c>
      <c r="B1" s="1" t="s">
        <v>134</v>
      </c>
      <c r="C1" s="1" t="s">
        <v>135</v>
      </c>
      <c r="D1" s="1" t="s">
        <v>136</v>
      </c>
      <c r="E1" s="1" t="s">
        <v>137</v>
      </c>
      <c r="F1" s="1" t="s">
        <v>138</v>
      </c>
      <c r="G1" s="1" t="s">
        <v>139</v>
      </c>
    </row>
    <row r="2" spans="1:7">
      <c r="A2" s="3" t="s">
        <v>8</v>
      </c>
      <c r="B2" s="3" t="s">
        <v>140</v>
      </c>
      <c r="C2" s="2" t="s">
        <v>93</v>
      </c>
      <c r="D2" s="2"/>
      <c r="E2" s="2"/>
      <c r="F2" s="2"/>
      <c r="G2" s="2" t="s">
        <v>93</v>
      </c>
    </row>
    <row r="3" spans="1:7">
      <c r="A3" s="3" t="s">
        <v>8</v>
      </c>
      <c r="B3" s="3" t="s">
        <v>141</v>
      </c>
      <c r="C3" s="2" t="s">
        <v>97</v>
      </c>
      <c r="D3" s="2"/>
      <c r="E3" s="2"/>
      <c r="F3" s="2"/>
      <c r="G3" s="2" t="s">
        <v>97</v>
      </c>
    </row>
    <row r="4" spans="1:7">
      <c r="A4" s="3" t="s">
        <v>8</v>
      </c>
      <c r="B4" s="3" t="s">
        <v>142</v>
      </c>
      <c r="C4" s="2" t="s">
        <v>98</v>
      </c>
      <c r="D4" s="2"/>
      <c r="E4" s="2"/>
      <c r="F4" s="2"/>
      <c r="G4" s="2" t="s">
        <v>98</v>
      </c>
    </row>
    <row r="5" spans="1:7">
      <c r="A5" s="3" t="s">
        <v>8</v>
      </c>
      <c r="B5" s="3" t="s">
        <v>143</v>
      </c>
      <c r="C5" s="2" t="s">
        <v>100</v>
      </c>
      <c r="D5" s="2"/>
      <c r="E5" s="2"/>
      <c r="F5" s="2"/>
      <c r="G5" s="2" t="s">
        <v>100</v>
      </c>
    </row>
    <row r="6" spans="1:7">
      <c r="A6" s="3" t="s">
        <v>8</v>
      </c>
      <c r="B6" s="3" t="s">
        <v>144</v>
      </c>
      <c r="C6" s="2" t="s">
        <v>101</v>
      </c>
      <c r="D6" s="2"/>
      <c r="E6" s="2"/>
      <c r="F6" s="2"/>
      <c r="G6" s="2" t="s">
        <v>101</v>
      </c>
    </row>
    <row r="7" spans="1:7">
      <c r="A7" s="3" t="s">
        <v>8</v>
      </c>
      <c r="B7" s="3" t="s">
        <v>145</v>
      </c>
      <c r="C7" s="2" t="s">
        <v>102</v>
      </c>
      <c r="D7" s="2"/>
      <c r="E7" s="2"/>
      <c r="F7" s="2"/>
      <c r="G7" s="2" t="s">
        <v>102</v>
      </c>
    </row>
    <row r="8" spans="1:7">
      <c r="A8" s="3" t="s">
        <v>8</v>
      </c>
      <c r="B8" s="3" t="s">
        <v>146</v>
      </c>
      <c r="C8" s="2" t="s">
        <v>103</v>
      </c>
      <c r="D8" s="2"/>
      <c r="E8" s="2"/>
      <c r="F8" s="2"/>
      <c r="G8" s="2" t="s">
        <v>103</v>
      </c>
    </row>
    <row r="9" spans="1:7">
      <c r="A9" s="3" t="s">
        <v>8</v>
      </c>
      <c r="B9" s="3" t="s">
        <v>147</v>
      </c>
      <c r="C9" s="2" t="s">
        <v>104</v>
      </c>
      <c r="D9" s="2"/>
      <c r="E9" s="2"/>
      <c r="F9" s="2"/>
      <c r="G9" s="2" t="s">
        <v>104</v>
      </c>
    </row>
    <row r="10" spans="1:7">
      <c r="A10" s="3" t="s">
        <v>8</v>
      </c>
      <c r="B10" s="3" t="s">
        <v>148</v>
      </c>
      <c r="C10" s="2" t="s">
        <v>93</v>
      </c>
      <c r="D10" s="2" t="s">
        <v>97</v>
      </c>
      <c r="E10" s="2"/>
      <c r="F10" s="2"/>
      <c r="G10" s="2" t="s">
        <v>149</v>
      </c>
    </row>
    <row r="11" spans="1:7">
      <c r="A11" s="3" t="s">
        <v>8</v>
      </c>
      <c r="B11" s="3" t="s">
        <v>150</v>
      </c>
      <c r="C11" s="2" t="s">
        <v>93</v>
      </c>
      <c r="D11" s="2" t="s">
        <v>98</v>
      </c>
      <c r="E11" s="2"/>
      <c r="F11" s="2"/>
      <c r="G11" s="2" t="s">
        <v>151</v>
      </c>
    </row>
    <row r="12" spans="1:7">
      <c r="A12" s="3" t="s">
        <v>8</v>
      </c>
      <c r="B12" s="3" t="s">
        <v>152</v>
      </c>
      <c r="C12" s="2" t="s">
        <v>93</v>
      </c>
      <c r="D12" s="2" t="s">
        <v>100</v>
      </c>
      <c r="E12" s="2"/>
      <c r="F12" s="2"/>
      <c r="G12" s="2" t="s">
        <v>153</v>
      </c>
    </row>
    <row r="13" spans="1:7">
      <c r="A13" s="3" t="s">
        <v>8</v>
      </c>
      <c r="B13" s="3" t="s">
        <v>154</v>
      </c>
      <c r="C13" s="2" t="s">
        <v>93</v>
      </c>
      <c r="D13" s="2" t="s">
        <v>101</v>
      </c>
      <c r="E13" s="2"/>
      <c r="F13" s="2"/>
      <c r="G13" s="2" t="s">
        <v>155</v>
      </c>
    </row>
    <row r="14" spans="1:7">
      <c r="A14" s="3" t="s">
        <v>8</v>
      </c>
      <c r="B14" s="3" t="s">
        <v>156</v>
      </c>
      <c r="C14" s="2" t="s">
        <v>93</v>
      </c>
      <c r="D14" s="2" t="s">
        <v>102</v>
      </c>
      <c r="E14" s="2"/>
      <c r="F14" s="2"/>
      <c r="G14" s="2" t="s">
        <v>157</v>
      </c>
    </row>
    <row r="15" spans="1:7">
      <c r="A15" s="3" t="s">
        <v>8</v>
      </c>
      <c r="B15" s="3" t="s">
        <v>158</v>
      </c>
      <c r="C15" s="2" t="s">
        <v>93</v>
      </c>
      <c r="D15" s="2" t="s">
        <v>103</v>
      </c>
      <c r="E15" s="2"/>
      <c r="F15" s="2"/>
      <c r="G15" s="2" t="s">
        <v>159</v>
      </c>
    </row>
    <row r="16" spans="1:7">
      <c r="A16" s="3" t="s">
        <v>8</v>
      </c>
      <c r="B16" s="3" t="s">
        <v>160</v>
      </c>
      <c r="C16" s="2" t="s">
        <v>93</v>
      </c>
      <c r="D16" s="2" t="s">
        <v>104</v>
      </c>
      <c r="E16" s="2"/>
      <c r="F16" s="2"/>
      <c r="G16" s="2" t="s">
        <v>161</v>
      </c>
    </row>
    <row r="17" spans="1:7">
      <c r="A17" s="3" t="s">
        <v>8</v>
      </c>
      <c r="B17" s="3" t="s">
        <v>162</v>
      </c>
      <c r="C17" s="2" t="s">
        <v>94</v>
      </c>
      <c r="D17" s="2" t="s">
        <v>97</v>
      </c>
      <c r="E17" s="2"/>
      <c r="F17" s="2"/>
      <c r="G17" s="2" t="s">
        <v>163</v>
      </c>
    </row>
    <row r="18" spans="1:7">
      <c r="A18" s="3" t="s">
        <v>8</v>
      </c>
      <c r="B18" s="3" t="s">
        <v>164</v>
      </c>
      <c r="C18" s="2" t="s">
        <v>94</v>
      </c>
      <c r="D18" s="2" t="s">
        <v>98</v>
      </c>
      <c r="E18" s="2"/>
      <c r="F18" s="2"/>
      <c r="G18" s="2" t="s">
        <v>165</v>
      </c>
    </row>
    <row r="19" spans="1:7">
      <c r="A19" s="3" t="s">
        <v>8</v>
      </c>
      <c r="B19" s="3" t="s">
        <v>166</v>
      </c>
      <c r="C19" s="2" t="s">
        <v>95</v>
      </c>
      <c r="D19" s="2" t="s">
        <v>97</v>
      </c>
      <c r="E19" s="2"/>
      <c r="F19" s="2"/>
      <c r="G19" s="2" t="s">
        <v>167</v>
      </c>
    </row>
    <row r="20" spans="1:7">
      <c r="A20" s="3" t="s">
        <v>8</v>
      </c>
      <c r="B20" s="3" t="s">
        <v>168</v>
      </c>
      <c r="C20" s="2" t="s">
        <v>95</v>
      </c>
      <c r="D20" s="2" t="s">
        <v>98</v>
      </c>
      <c r="E20" s="2"/>
      <c r="F20" s="2"/>
      <c r="G20" s="2" t="s">
        <v>169</v>
      </c>
    </row>
    <row r="21" spans="1:7">
      <c r="A21" s="3" t="s">
        <v>8</v>
      </c>
      <c r="B21" s="3" t="s">
        <v>170</v>
      </c>
      <c r="C21" s="2" t="s">
        <v>97</v>
      </c>
      <c r="D21" s="2" t="s">
        <v>98</v>
      </c>
      <c r="E21" s="2"/>
      <c r="F21" s="2"/>
      <c r="G21" s="2" t="s">
        <v>171</v>
      </c>
    </row>
    <row r="22" spans="1:7">
      <c r="A22" s="3" t="s">
        <v>8</v>
      </c>
      <c r="B22" s="3" t="s">
        <v>172</v>
      </c>
      <c r="C22" s="2" t="s">
        <v>97</v>
      </c>
      <c r="D22" s="2" t="s">
        <v>100</v>
      </c>
      <c r="E22" s="2"/>
      <c r="F22" s="2"/>
      <c r="G22" s="2" t="s">
        <v>173</v>
      </c>
    </row>
    <row r="23" spans="1:7">
      <c r="A23" s="3" t="s">
        <v>8</v>
      </c>
      <c r="B23" s="3" t="s">
        <v>174</v>
      </c>
      <c r="C23" s="2" t="s">
        <v>97</v>
      </c>
      <c r="D23" s="2" t="s">
        <v>101</v>
      </c>
      <c r="E23" s="2"/>
      <c r="F23" s="2"/>
      <c r="G23" s="2" t="s">
        <v>175</v>
      </c>
    </row>
    <row r="24" spans="1:7">
      <c r="A24" s="3" t="s">
        <v>8</v>
      </c>
      <c r="B24" s="3" t="s">
        <v>176</v>
      </c>
      <c r="C24" s="2" t="s">
        <v>97</v>
      </c>
      <c r="D24" s="2" t="s">
        <v>102</v>
      </c>
      <c r="E24" s="2"/>
      <c r="F24" s="2"/>
      <c r="G24" s="2" t="s">
        <v>177</v>
      </c>
    </row>
    <row r="25" spans="1:7">
      <c r="A25" s="3" t="s">
        <v>8</v>
      </c>
      <c r="B25" s="3" t="s">
        <v>178</v>
      </c>
      <c r="C25" s="2" t="s">
        <v>97</v>
      </c>
      <c r="D25" s="2" t="s">
        <v>103</v>
      </c>
      <c r="E25" s="2"/>
      <c r="F25" s="2"/>
      <c r="G25" s="2" t="s">
        <v>179</v>
      </c>
    </row>
    <row r="26" spans="1:7">
      <c r="A26" s="3" t="s">
        <v>8</v>
      </c>
      <c r="B26" s="3" t="s">
        <v>180</v>
      </c>
      <c r="C26" s="2" t="s">
        <v>97</v>
      </c>
      <c r="D26" s="2" t="s">
        <v>104</v>
      </c>
      <c r="E26" s="2"/>
      <c r="F26" s="2"/>
      <c r="G26" s="2" t="s">
        <v>181</v>
      </c>
    </row>
    <row r="27" spans="1:7">
      <c r="A27" s="3" t="s">
        <v>8</v>
      </c>
      <c r="B27" s="3" t="s">
        <v>182</v>
      </c>
      <c r="C27" s="2" t="s">
        <v>98</v>
      </c>
      <c r="D27" s="2" t="s">
        <v>100</v>
      </c>
      <c r="E27" s="2"/>
      <c r="F27" s="2"/>
      <c r="G27" s="2" t="s">
        <v>183</v>
      </c>
    </row>
    <row r="28" spans="1:7">
      <c r="A28" s="3" t="s">
        <v>8</v>
      </c>
      <c r="B28" s="3" t="s">
        <v>184</v>
      </c>
      <c r="C28" s="2" t="s">
        <v>98</v>
      </c>
      <c r="D28" s="2" t="s">
        <v>101</v>
      </c>
      <c r="E28" s="2"/>
      <c r="F28" s="2"/>
      <c r="G28" s="2" t="s">
        <v>185</v>
      </c>
    </row>
    <row r="29" spans="1:7">
      <c r="A29" s="3" t="s">
        <v>8</v>
      </c>
      <c r="B29" s="3" t="s">
        <v>186</v>
      </c>
      <c r="C29" s="2" t="s">
        <v>98</v>
      </c>
      <c r="D29" s="2" t="s">
        <v>102</v>
      </c>
      <c r="E29" s="2"/>
      <c r="F29" s="2"/>
      <c r="G29" s="2" t="s">
        <v>187</v>
      </c>
    </row>
    <row r="30" spans="1:7">
      <c r="A30" s="3" t="s">
        <v>8</v>
      </c>
      <c r="B30" s="3" t="s">
        <v>188</v>
      </c>
      <c r="C30" s="2" t="s">
        <v>98</v>
      </c>
      <c r="D30" s="2" t="s">
        <v>103</v>
      </c>
      <c r="E30" s="2"/>
      <c r="F30" s="2"/>
      <c r="G30" s="2" t="s">
        <v>189</v>
      </c>
    </row>
    <row r="31" spans="1:7">
      <c r="A31" s="3" t="s">
        <v>8</v>
      </c>
      <c r="B31" s="3" t="s">
        <v>190</v>
      </c>
      <c r="C31" s="2" t="s">
        <v>98</v>
      </c>
      <c r="D31" s="2" t="s">
        <v>104</v>
      </c>
      <c r="E31" s="2"/>
      <c r="F31" s="2"/>
      <c r="G31" s="2" t="s">
        <v>191</v>
      </c>
    </row>
    <row r="32" spans="1:7">
      <c r="A32" s="3" t="s">
        <v>8</v>
      </c>
      <c r="B32" s="3" t="s">
        <v>192</v>
      </c>
      <c r="C32" s="2" t="s">
        <v>100</v>
      </c>
      <c r="D32" s="2" t="s">
        <v>101</v>
      </c>
      <c r="E32" s="2"/>
      <c r="F32" s="2"/>
      <c r="G32" s="2" t="s">
        <v>193</v>
      </c>
    </row>
    <row r="33" spans="1:7">
      <c r="A33" s="3" t="s">
        <v>8</v>
      </c>
      <c r="B33" s="3" t="s">
        <v>194</v>
      </c>
      <c r="C33" s="2" t="s">
        <v>100</v>
      </c>
      <c r="D33" s="2" t="s">
        <v>102</v>
      </c>
      <c r="E33" s="2"/>
      <c r="F33" s="2"/>
      <c r="G33" s="2" t="s">
        <v>195</v>
      </c>
    </row>
    <row r="34" spans="1:7">
      <c r="A34" s="3" t="s">
        <v>8</v>
      </c>
      <c r="B34" s="3" t="s">
        <v>196</v>
      </c>
      <c r="C34" s="2" t="s">
        <v>100</v>
      </c>
      <c r="D34" s="2" t="s">
        <v>104</v>
      </c>
      <c r="E34" s="2"/>
      <c r="F34" s="2"/>
      <c r="G34" s="2" t="s">
        <v>197</v>
      </c>
    </row>
    <row r="35" spans="1:7">
      <c r="A35" s="3" t="s">
        <v>8</v>
      </c>
      <c r="B35" s="3" t="s">
        <v>198</v>
      </c>
      <c r="C35" s="2" t="s">
        <v>101</v>
      </c>
      <c r="D35" s="2" t="s">
        <v>102</v>
      </c>
      <c r="E35" s="2"/>
      <c r="F35" s="2"/>
      <c r="G35" s="2" t="s">
        <v>199</v>
      </c>
    </row>
    <row r="36" spans="1:7">
      <c r="A36" s="3" t="s">
        <v>8</v>
      </c>
      <c r="B36" s="3" t="s">
        <v>200</v>
      </c>
      <c r="C36" s="2" t="s">
        <v>101</v>
      </c>
      <c r="D36" s="2" t="s">
        <v>103</v>
      </c>
      <c r="E36" s="2"/>
      <c r="F36" s="2"/>
      <c r="G36" s="2" t="s">
        <v>201</v>
      </c>
    </row>
    <row r="37" spans="1:7">
      <c r="A37" s="3" t="s">
        <v>8</v>
      </c>
      <c r="B37" s="3" t="s">
        <v>202</v>
      </c>
      <c r="C37" s="2" t="s">
        <v>101</v>
      </c>
      <c r="D37" s="2" t="s">
        <v>104</v>
      </c>
      <c r="E37" s="2"/>
      <c r="F37" s="2"/>
      <c r="G37" s="2" t="s">
        <v>203</v>
      </c>
    </row>
    <row r="38" spans="1:7">
      <c r="A38" s="3" t="s">
        <v>8</v>
      </c>
      <c r="B38" s="3" t="s">
        <v>204</v>
      </c>
      <c r="C38" s="2" t="s">
        <v>102</v>
      </c>
      <c r="D38" s="2" t="s">
        <v>103</v>
      </c>
      <c r="E38" s="2"/>
      <c r="F38" s="2"/>
      <c r="G38" s="2" t="s">
        <v>205</v>
      </c>
    </row>
    <row r="39" spans="1:7">
      <c r="A39" s="3" t="s">
        <v>8</v>
      </c>
      <c r="B39" s="3" t="s">
        <v>206</v>
      </c>
      <c r="C39" s="2" t="s">
        <v>102</v>
      </c>
      <c r="D39" s="2" t="s">
        <v>104</v>
      </c>
      <c r="E39" s="2"/>
      <c r="F39" s="2"/>
      <c r="G39" s="2" t="s">
        <v>207</v>
      </c>
    </row>
    <row r="40" spans="1:7">
      <c r="A40" s="3" t="s">
        <v>8</v>
      </c>
      <c r="B40" s="3" t="s">
        <v>208</v>
      </c>
      <c r="C40" s="2" t="s">
        <v>103</v>
      </c>
      <c r="D40" s="2" t="s">
        <v>104</v>
      </c>
      <c r="E40" s="2"/>
      <c r="F40" s="2"/>
      <c r="G40" s="2" t="s">
        <v>209</v>
      </c>
    </row>
    <row r="41" spans="1:7">
      <c r="A41" s="3" t="s">
        <v>8</v>
      </c>
      <c r="B41" s="3" t="s">
        <v>210</v>
      </c>
      <c r="C41" s="2" t="s">
        <v>93</v>
      </c>
      <c r="D41" s="2" t="s">
        <v>94</v>
      </c>
      <c r="E41" s="2" t="s">
        <v>97</v>
      </c>
      <c r="F41" s="2"/>
      <c r="G41" s="2" t="s">
        <v>211</v>
      </c>
    </row>
    <row r="42" spans="1:7">
      <c r="A42" s="3" t="s">
        <v>8</v>
      </c>
      <c r="B42" s="3" t="s">
        <v>212</v>
      </c>
      <c r="C42" s="2" t="s">
        <v>93</v>
      </c>
      <c r="D42" s="2" t="s">
        <v>94</v>
      </c>
      <c r="E42" s="2" t="s">
        <v>98</v>
      </c>
      <c r="F42" s="2"/>
      <c r="G42" s="2" t="s">
        <v>213</v>
      </c>
    </row>
    <row r="43" spans="1:7">
      <c r="A43" s="3" t="s">
        <v>8</v>
      </c>
      <c r="B43" s="3" t="s">
        <v>214</v>
      </c>
      <c r="C43" s="2" t="s">
        <v>93</v>
      </c>
      <c r="D43" s="2" t="s">
        <v>94</v>
      </c>
      <c r="E43" s="2" t="s">
        <v>100</v>
      </c>
      <c r="F43" s="2"/>
      <c r="G43" s="2" t="s">
        <v>215</v>
      </c>
    </row>
    <row r="44" spans="1:7">
      <c r="A44" s="3" t="s">
        <v>8</v>
      </c>
      <c r="B44" s="3" t="s">
        <v>216</v>
      </c>
      <c r="C44" s="2" t="s">
        <v>93</v>
      </c>
      <c r="D44" s="2" t="s">
        <v>94</v>
      </c>
      <c r="E44" s="2" t="s">
        <v>101</v>
      </c>
      <c r="F44" s="2"/>
      <c r="G44" s="2" t="s">
        <v>217</v>
      </c>
    </row>
    <row r="45" spans="1:7">
      <c r="A45" s="3" t="s">
        <v>8</v>
      </c>
      <c r="B45" s="3" t="s">
        <v>218</v>
      </c>
      <c r="C45" s="2" t="s">
        <v>93</v>
      </c>
      <c r="D45" s="2" t="s">
        <v>94</v>
      </c>
      <c r="E45" s="2" t="s">
        <v>102</v>
      </c>
      <c r="F45" s="2"/>
      <c r="G45" s="2" t="s">
        <v>219</v>
      </c>
    </row>
    <row r="46" spans="1:7">
      <c r="A46" s="3" t="s">
        <v>8</v>
      </c>
      <c r="B46" s="3" t="s">
        <v>220</v>
      </c>
      <c r="C46" s="2" t="s">
        <v>93</v>
      </c>
      <c r="D46" s="2" t="s">
        <v>94</v>
      </c>
      <c r="E46" s="2" t="s">
        <v>103</v>
      </c>
      <c r="F46" s="2"/>
      <c r="G46" s="2" t="s">
        <v>221</v>
      </c>
    </row>
    <row r="47" spans="1:7">
      <c r="A47" s="3" t="s">
        <v>8</v>
      </c>
      <c r="B47" s="3" t="s">
        <v>222</v>
      </c>
      <c r="C47" s="2" t="s">
        <v>93</v>
      </c>
      <c r="D47" s="2" t="s">
        <v>94</v>
      </c>
      <c r="E47" s="2" t="s">
        <v>104</v>
      </c>
      <c r="F47" s="2"/>
      <c r="G47" s="2" t="s">
        <v>223</v>
      </c>
    </row>
    <row r="48" spans="1:7">
      <c r="A48" s="3" t="s">
        <v>8</v>
      </c>
      <c r="B48" s="3" t="s">
        <v>224</v>
      </c>
      <c r="C48" s="2" t="s">
        <v>93</v>
      </c>
      <c r="D48" s="2" t="s">
        <v>95</v>
      </c>
      <c r="E48" s="2" t="s">
        <v>97</v>
      </c>
      <c r="F48" s="2"/>
      <c r="G48" s="2" t="s">
        <v>225</v>
      </c>
    </row>
    <row r="49" spans="1:7">
      <c r="A49" s="3" t="s">
        <v>8</v>
      </c>
      <c r="B49" s="3" t="s">
        <v>226</v>
      </c>
      <c r="C49" s="2" t="s">
        <v>93</v>
      </c>
      <c r="D49" s="2" t="s">
        <v>95</v>
      </c>
      <c r="E49" s="2" t="s">
        <v>98</v>
      </c>
      <c r="F49" s="2"/>
      <c r="G49" s="2" t="s">
        <v>227</v>
      </c>
    </row>
    <row r="50" spans="1:7">
      <c r="A50" s="3" t="s">
        <v>8</v>
      </c>
      <c r="B50" s="3" t="s">
        <v>228</v>
      </c>
      <c r="C50" s="2" t="s">
        <v>93</v>
      </c>
      <c r="D50" s="2" t="s">
        <v>95</v>
      </c>
      <c r="E50" s="2" t="s">
        <v>100</v>
      </c>
      <c r="F50" s="2"/>
      <c r="G50" s="2" t="s">
        <v>229</v>
      </c>
    </row>
    <row r="51" spans="1:7">
      <c r="A51" s="3" t="s">
        <v>8</v>
      </c>
      <c r="B51" s="3" t="s">
        <v>230</v>
      </c>
      <c r="C51" s="2" t="s">
        <v>93</v>
      </c>
      <c r="D51" s="2" t="s">
        <v>95</v>
      </c>
      <c r="E51" s="2" t="s">
        <v>101</v>
      </c>
      <c r="F51" s="2"/>
      <c r="G51" s="2" t="s">
        <v>231</v>
      </c>
    </row>
    <row r="52" spans="1:7">
      <c r="A52" s="3" t="s">
        <v>8</v>
      </c>
      <c r="B52" s="3" t="s">
        <v>232</v>
      </c>
      <c r="C52" s="2" t="s">
        <v>93</v>
      </c>
      <c r="D52" s="2" t="s">
        <v>95</v>
      </c>
      <c r="E52" s="2" t="s">
        <v>102</v>
      </c>
      <c r="F52" s="2"/>
      <c r="G52" s="2" t="s">
        <v>233</v>
      </c>
    </row>
    <row r="53" spans="1:7">
      <c r="A53" s="3" t="s">
        <v>8</v>
      </c>
      <c r="B53" s="3" t="s">
        <v>234</v>
      </c>
      <c r="C53" s="2" t="s">
        <v>93</v>
      </c>
      <c r="D53" s="2" t="s">
        <v>95</v>
      </c>
      <c r="E53" s="2" t="s">
        <v>103</v>
      </c>
      <c r="F53" s="2"/>
      <c r="G53" s="2" t="s">
        <v>235</v>
      </c>
    </row>
    <row r="54" spans="1:7">
      <c r="A54" s="3" t="s">
        <v>8</v>
      </c>
      <c r="B54" s="3" t="s">
        <v>236</v>
      </c>
      <c r="C54" s="2" t="s">
        <v>93</v>
      </c>
      <c r="D54" s="2" t="s">
        <v>95</v>
      </c>
      <c r="E54" s="2" t="s">
        <v>104</v>
      </c>
      <c r="F54" s="2"/>
      <c r="G54" s="2" t="s">
        <v>237</v>
      </c>
    </row>
    <row r="55" spans="1:7">
      <c r="A55" s="3" t="s">
        <v>8</v>
      </c>
      <c r="B55" s="3" t="s">
        <v>238</v>
      </c>
      <c r="C55" s="2" t="s">
        <v>93</v>
      </c>
      <c r="D55" s="2" t="s">
        <v>97</v>
      </c>
      <c r="E55" s="2" t="s">
        <v>98</v>
      </c>
      <c r="F55" s="2"/>
      <c r="G55" s="2" t="s">
        <v>239</v>
      </c>
    </row>
    <row r="56" spans="1:7">
      <c r="A56" s="3" t="s">
        <v>8</v>
      </c>
      <c r="B56" s="3" t="s">
        <v>240</v>
      </c>
      <c r="C56" s="2" t="s">
        <v>93</v>
      </c>
      <c r="D56" s="2" t="s">
        <v>97</v>
      </c>
      <c r="E56" s="2" t="s">
        <v>100</v>
      </c>
      <c r="F56" s="2"/>
      <c r="G56" s="2" t="s">
        <v>241</v>
      </c>
    </row>
    <row r="57" spans="1:7">
      <c r="A57" s="3" t="s">
        <v>8</v>
      </c>
      <c r="B57" s="3" t="s">
        <v>242</v>
      </c>
      <c r="C57" s="2" t="s">
        <v>93</v>
      </c>
      <c r="D57" s="2" t="s">
        <v>97</v>
      </c>
      <c r="E57" s="2" t="s">
        <v>101</v>
      </c>
      <c r="F57" s="2"/>
      <c r="G57" s="2" t="s">
        <v>243</v>
      </c>
    </row>
    <row r="58" spans="1:7">
      <c r="A58" s="3" t="s">
        <v>8</v>
      </c>
      <c r="B58" s="3" t="s">
        <v>244</v>
      </c>
      <c r="C58" s="2" t="s">
        <v>93</v>
      </c>
      <c r="D58" s="2" t="s">
        <v>97</v>
      </c>
      <c r="E58" s="2" t="s">
        <v>102</v>
      </c>
      <c r="F58" s="2"/>
      <c r="G58" s="2" t="s">
        <v>245</v>
      </c>
    </row>
    <row r="59" spans="1:7">
      <c r="A59" s="3" t="s">
        <v>8</v>
      </c>
      <c r="B59" s="3" t="s">
        <v>246</v>
      </c>
      <c r="C59" s="2" t="s">
        <v>93</v>
      </c>
      <c r="D59" s="2" t="s">
        <v>97</v>
      </c>
      <c r="E59" s="2" t="s">
        <v>103</v>
      </c>
      <c r="F59" s="2"/>
      <c r="G59" s="2" t="s">
        <v>247</v>
      </c>
    </row>
    <row r="60" spans="1:7">
      <c r="A60" s="3" t="s">
        <v>8</v>
      </c>
      <c r="B60" s="3" t="s">
        <v>248</v>
      </c>
      <c r="C60" s="2" t="s">
        <v>93</v>
      </c>
      <c r="D60" s="2" t="s">
        <v>97</v>
      </c>
      <c r="E60" s="2" t="s">
        <v>104</v>
      </c>
      <c r="F60" s="2"/>
      <c r="G60" s="2" t="s">
        <v>249</v>
      </c>
    </row>
    <row r="61" spans="1:7">
      <c r="A61" s="3" t="s">
        <v>8</v>
      </c>
      <c r="B61" s="3" t="s">
        <v>250</v>
      </c>
      <c r="C61" s="2" t="s">
        <v>93</v>
      </c>
      <c r="D61" s="2" t="s">
        <v>98</v>
      </c>
      <c r="E61" s="2" t="s">
        <v>100</v>
      </c>
      <c r="F61" s="2"/>
      <c r="G61" s="2" t="s">
        <v>251</v>
      </c>
    </row>
    <row r="62" spans="1:7">
      <c r="A62" s="3" t="s">
        <v>8</v>
      </c>
      <c r="B62" s="3" t="s">
        <v>252</v>
      </c>
      <c r="C62" s="2" t="s">
        <v>93</v>
      </c>
      <c r="D62" s="2" t="s">
        <v>98</v>
      </c>
      <c r="E62" s="2" t="s">
        <v>101</v>
      </c>
      <c r="F62" s="2"/>
      <c r="G62" s="2" t="s">
        <v>253</v>
      </c>
    </row>
    <row r="63" spans="1:7">
      <c r="A63" s="3" t="s">
        <v>8</v>
      </c>
      <c r="B63" s="3" t="s">
        <v>254</v>
      </c>
      <c r="C63" s="2" t="s">
        <v>93</v>
      </c>
      <c r="D63" s="2" t="s">
        <v>98</v>
      </c>
      <c r="E63" s="2" t="s">
        <v>102</v>
      </c>
      <c r="F63" s="2"/>
      <c r="G63" s="2" t="s">
        <v>255</v>
      </c>
    </row>
    <row r="64" spans="1:7">
      <c r="A64" s="3" t="s">
        <v>8</v>
      </c>
      <c r="B64" s="3" t="s">
        <v>256</v>
      </c>
      <c r="C64" s="2" t="s">
        <v>93</v>
      </c>
      <c r="D64" s="2" t="s">
        <v>98</v>
      </c>
      <c r="E64" s="2" t="s">
        <v>103</v>
      </c>
      <c r="F64" s="2"/>
      <c r="G64" s="2" t="s">
        <v>257</v>
      </c>
    </row>
    <row r="65" spans="1:7">
      <c r="A65" s="3" t="s">
        <v>8</v>
      </c>
      <c r="B65" s="3" t="s">
        <v>258</v>
      </c>
      <c r="C65" s="2" t="s">
        <v>93</v>
      </c>
      <c r="D65" s="2" t="s">
        <v>98</v>
      </c>
      <c r="E65" s="2" t="s">
        <v>104</v>
      </c>
      <c r="F65" s="2"/>
      <c r="G65" s="2" t="s">
        <v>259</v>
      </c>
    </row>
    <row r="66" spans="1:7">
      <c r="A66" s="3" t="s">
        <v>8</v>
      </c>
      <c r="B66" s="3" t="s">
        <v>260</v>
      </c>
      <c r="C66" s="2" t="s">
        <v>93</v>
      </c>
      <c r="D66" s="2" t="s">
        <v>100</v>
      </c>
      <c r="E66" s="2" t="s">
        <v>101</v>
      </c>
      <c r="F66" s="2"/>
      <c r="G66" s="2" t="s">
        <v>261</v>
      </c>
    </row>
    <row r="67" spans="1:7">
      <c r="A67" s="3" t="s">
        <v>8</v>
      </c>
      <c r="B67" s="3" t="s">
        <v>262</v>
      </c>
      <c r="C67" s="2" t="s">
        <v>93</v>
      </c>
      <c r="D67" s="2" t="s">
        <v>100</v>
      </c>
      <c r="E67" s="2" t="s">
        <v>102</v>
      </c>
      <c r="F67" s="2"/>
      <c r="G67" s="2" t="s">
        <v>263</v>
      </c>
    </row>
    <row r="68" spans="1:7">
      <c r="A68" s="3" t="s">
        <v>8</v>
      </c>
      <c r="B68" s="3" t="s">
        <v>264</v>
      </c>
      <c r="C68" s="2" t="s">
        <v>93</v>
      </c>
      <c r="D68" s="2" t="s">
        <v>100</v>
      </c>
      <c r="E68" s="2" t="s">
        <v>104</v>
      </c>
      <c r="F68" s="2"/>
      <c r="G68" s="2" t="s">
        <v>265</v>
      </c>
    </row>
    <row r="69" spans="1:7">
      <c r="A69" s="3" t="s">
        <v>8</v>
      </c>
      <c r="B69" s="3" t="s">
        <v>266</v>
      </c>
      <c r="C69" s="2" t="s">
        <v>93</v>
      </c>
      <c r="D69" s="2" t="s">
        <v>101</v>
      </c>
      <c r="E69" s="2" t="s">
        <v>102</v>
      </c>
      <c r="F69" s="2"/>
      <c r="G69" s="2" t="s">
        <v>267</v>
      </c>
    </row>
    <row r="70" spans="1:7">
      <c r="A70" s="3" t="s">
        <v>8</v>
      </c>
      <c r="B70" s="3" t="s">
        <v>268</v>
      </c>
      <c r="C70" s="2" t="s">
        <v>93</v>
      </c>
      <c r="D70" s="2" t="s">
        <v>101</v>
      </c>
      <c r="E70" s="2" t="s">
        <v>103</v>
      </c>
      <c r="F70" s="2"/>
      <c r="G70" s="2" t="s">
        <v>269</v>
      </c>
    </row>
    <row r="71" spans="1:7">
      <c r="A71" s="3" t="s">
        <v>8</v>
      </c>
      <c r="B71" s="3" t="s">
        <v>270</v>
      </c>
      <c r="C71" s="2" t="s">
        <v>93</v>
      </c>
      <c r="D71" s="2" t="s">
        <v>101</v>
      </c>
      <c r="E71" s="2" t="s">
        <v>104</v>
      </c>
      <c r="F71" s="2"/>
      <c r="G71" s="2" t="s">
        <v>271</v>
      </c>
    </row>
    <row r="72" spans="1:7">
      <c r="A72" s="3" t="s">
        <v>8</v>
      </c>
      <c r="B72" s="3" t="s">
        <v>272</v>
      </c>
      <c r="C72" s="2" t="s">
        <v>93</v>
      </c>
      <c r="D72" s="2" t="s">
        <v>102</v>
      </c>
      <c r="E72" s="2" t="s">
        <v>103</v>
      </c>
      <c r="F72" s="2"/>
      <c r="G72" s="2" t="s">
        <v>273</v>
      </c>
    </row>
    <row r="73" spans="1:7">
      <c r="A73" s="3" t="s">
        <v>8</v>
      </c>
      <c r="B73" s="3" t="s">
        <v>274</v>
      </c>
      <c r="C73" s="2" t="s">
        <v>93</v>
      </c>
      <c r="D73" s="2" t="s">
        <v>102</v>
      </c>
      <c r="E73" s="2" t="s">
        <v>104</v>
      </c>
      <c r="F73" s="2"/>
      <c r="G73" s="2" t="s">
        <v>275</v>
      </c>
    </row>
    <row r="74" spans="1:7">
      <c r="A74" s="3" t="s">
        <v>8</v>
      </c>
      <c r="B74" s="3" t="s">
        <v>276</v>
      </c>
      <c r="C74" s="2" t="s">
        <v>93</v>
      </c>
      <c r="D74" s="2" t="s">
        <v>103</v>
      </c>
      <c r="E74" s="2" t="s">
        <v>104</v>
      </c>
      <c r="F74" s="2"/>
      <c r="G74" s="2" t="s">
        <v>277</v>
      </c>
    </row>
    <row r="75" spans="1:7">
      <c r="A75" s="3" t="s">
        <v>8</v>
      </c>
      <c r="B75" s="3" t="s">
        <v>278</v>
      </c>
      <c r="C75" s="2" t="s">
        <v>94</v>
      </c>
      <c r="D75" s="2" t="s">
        <v>97</v>
      </c>
      <c r="E75" s="2" t="s">
        <v>98</v>
      </c>
      <c r="F75" s="2"/>
      <c r="G75" s="2" t="s">
        <v>279</v>
      </c>
    </row>
    <row r="76" spans="1:7">
      <c r="A76" s="3" t="s">
        <v>8</v>
      </c>
      <c r="B76" s="3" t="s">
        <v>280</v>
      </c>
      <c r="C76" s="2" t="s">
        <v>94</v>
      </c>
      <c r="D76" s="2" t="s">
        <v>97</v>
      </c>
      <c r="E76" s="2" t="s">
        <v>100</v>
      </c>
      <c r="F76" s="2"/>
      <c r="G76" s="2" t="s">
        <v>281</v>
      </c>
    </row>
    <row r="77" spans="1:7">
      <c r="A77" s="3" t="s">
        <v>8</v>
      </c>
      <c r="B77" s="3" t="s">
        <v>282</v>
      </c>
      <c r="C77" s="2" t="s">
        <v>94</v>
      </c>
      <c r="D77" s="2" t="s">
        <v>97</v>
      </c>
      <c r="E77" s="2" t="s">
        <v>101</v>
      </c>
      <c r="F77" s="2"/>
      <c r="G77" s="2" t="s">
        <v>283</v>
      </c>
    </row>
    <row r="78" spans="1:7">
      <c r="A78" s="3" t="s">
        <v>8</v>
      </c>
      <c r="B78" s="3" t="s">
        <v>284</v>
      </c>
      <c r="C78" s="2" t="s">
        <v>94</v>
      </c>
      <c r="D78" s="2" t="s">
        <v>97</v>
      </c>
      <c r="E78" s="2" t="s">
        <v>102</v>
      </c>
      <c r="F78" s="2"/>
      <c r="G78" s="2" t="s">
        <v>285</v>
      </c>
    </row>
    <row r="79" spans="1:7">
      <c r="A79" s="3" t="s">
        <v>8</v>
      </c>
      <c r="B79" s="3" t="s">
        <v>286</v>
      </c>
      <c r="C79" s="2" t="s">
        <v>94</v>
      </c>
      <c r="D79" s="2" t="s">
        <v>97</v>
      </c>
      <c r="E79" s="2" t="s">
        <v>103</v>
      </c>
      <c r="F79" s="2"/>
      <c r="G79" s="2" t="s">
        <v>287</v>
      </c>
    </row>
    <row r="80" spans="1:7">
      <c r="A80" s="3" t="s">
        <v>8</v>
      </c>
      <c r="B80" s="3" t="s">
        <v>288</v>
      </c>
      <c r="C80" s="2" t="s">
        <v>94</v>
      </c>
      <c r="D80" s="2" t="s">
        <v>97</v>
      </c>
      <c r="E80" s="2" t="s">
        <v>104</v>
      </c>
      <c r="F80" s="2"/>
      <c r="G80" s="2" t="s">
        <v>289</v>
      </c>
    </row>
    <row r="81" spans="1:7">
      <c r="A81" s="3" t="s">
        <v>8</v>
      </c>
      <c r="B81" s="3" t="s">
        <v>290</v>
      </c>
      <c r="C81" s="2" t="s">
        <v>94</v>
      </c>
      <c r="D81" s="2" t="s">
        <v>98</v>
      </c>
      <c r="E81" s="2" t="s">
        <v>100</v>
      </c>
      <c r="F81" s="2"/>
      <c r="G81" s="2" t="s">
        <v>291</v>
      </c>
    </row>
    <row r="82" spans="1:7">
      <c r="A82" s="3" t="s">
        <v>8</v>
      </c>
      <c r="B82" s="3" t="s">
        <v>292</v>
      </c>
      <c r="C82" s="2" t="s">
        <v>94</v>
      </c>
      <c r="D82" s="2" t="s">
        <v>98</v>
      </c>
      <c r="E82" s="2" t="s">
        <v>101</v>
      </c>
      <c r="F82" s="2"/>
      <c r="G82" s="2" t="s">
        <v>293</v>
      </c>
    </row>
    <row r="83" spans="1:7">
      <c r="A83" s="3" t="s">
        <v>8</v>
      </c>
      <c r="B83" s="3" t="s">
        <v>294</v>
      </c>
      <c r="C83" s="2" t="s">
        <v>94</v>
      </c>
      <c r="D83" s="2" t="s">
        <v>98</v>
      </c>
      <c r="E83" s="2" t="s">
        <v>102</v>
      </c>
      <c r="F83" s="2"/>
      <c r="G83" s="2" t="s">
        <v>295</v>
      </c>
    </row>
    <row r="84" spans="1:7">
      <c r="A84" s="3" t="s">
        <v>8</v>
      </c>
      <c r="B84" s="3" t="s">
        <v>296</v>
      </c>
      <c r="C84" s="2" t="s">
        <v>94</v>
      </c>
      <c r="D84" s="2" t="s">
        <v>98</v>
      </c>
      <c r="E84" s="2" t="s">
        <v>103</v>
      </c>
      <c r="F84" s="2"/>
      <c r="G84" s="2" t="s">
        <v>297</v>
      </c>
    </row>
    <row r="85" spans="1:7">
      <c r="A85" s="3" t="s">
        <v>8</v>
      </c>
      <c r="B85" s="3" t="s">
        <v>298</v>
      </c>
      <c r="C85" s="2" t="s">
        <v>94</v>
      </c>
      <c r="D85" s="2" t="s">
        <v>98</v>
      </c>
      <c r="E85" s="2" t="s">
        <v>104</v>
      </c>
      <c r="F85" s="2"/>
      <c r="G85" s="2" t="s">
        <v>299</v>
      </c>
    </row>
    <row r="86" spans="1:7">
      <c r="A86" s="3" t="s">
        <v>8</v>
      </c>
      <c r="B86" s="3" t="s">
        <v>300</v>
      </c>
      <c r="C86" s="2" t="s">
        <v>94</v>
      </c>
      <c r="D86" s="2" t="s">
        <v>100</v>
      </c>
      <c r="E86" s="2" t="s">
        <v>101</v>
      </c>
      <c r="F86" s="2"/>
      <c r="G86" s="2" t="s">
        <v>301</v>
      </c>
    </row>
    <row r="87" spans="1:7">
      <c r="A87" s="3" t="s">
        <v>8</v>
      </c>
      <c r="B87" s="3" t="s">
        <v>302</v>
      </c>
      <c r="C87" s="2" t="s">
        <v>94</v>
      </c>
      <c r="D87" s="2" t="s">
        <v>100</v>
      </c>
      <c r="E87" s="2" t="s">
        <v>102</v>
      </c>
      <c r="F87" s="2"/>
      <c r="G87" s="2" t="s">
        <v>303</v>
      </c>
    </row>
    <row r="88" spans="1:7">
      <c r="A88" s="3" t="s">
        <v>8</v>
      </c>
      <c r="B88" s="3" t="s">
        <v>304</v>
      </c>
      <c r="C88" s="2" t="s">
        <v>94</v>
      </c>
      <c r="D88" s="2" t="s">
        <v>100</v>
      </c>
      <c r="E88" s="2" t="s">
        <v>104</v>
      </c>
      <c r="F88" s="2"/>
      <c r="G88" s="2" t="s">
        <v>305</v>
      </c>
    </row>
    <row r="89" spans="1:7">
      <c r="A89" s="3" t="s">
        <v>8</v>
      </c>
      <c r="B89" s="3" t="s">
        <v>306</v>
      </c>
      <c r="C89" s="2" t="s">
        <v>94</v>
      </c>
      <c r="D89" s="2" t="s">
        <v>101</v>
      </c>
      <c r="E89" s="2" t="s">
        <v>102</v>
      </c>
      <c r="F89" s="2"/>
      <c r="G89" s="2" t="s">
        <v>307</v>
      </c>
    </row>
    <row r="90" spans="1:7">
      <c r="A90" s="3" t="s">
        <v>8</v>
      </c>
      <c r="B90" s="3" t="s">
        <v>308</v>
      </c>
      <c r="C90" s="2" t="s">
        <v>94</v>
      </c>
      <c r="D90" s="2" t="s">
        <v>101</v>
      </c>
      <c r="E90" s="2" t="s">
        <v>103</v>
      </c>
      <c r="F90" s="2"/>
      <c r="G90" s="2" t="s">
        <v>309</v>
      </c>
    </row>
    <row r="91" spans="1:7">
      <c r="A91" s="3" t="s">
        <v>8</v>
      </c>
      <c r="B91" s="3" t="s">
        <v>310</v>
      </c>
      <c r="C91" s="2" t="s">
        <v>94</v>
      </c>
      <c r="D91" s="2" t="s">
        <v>101</v>
      </c>
      <c r="E91" s="2" t="s">
        <v>104</v>
      </c>
      <c r="F91" s="2"/>
      <c r="G91" s="2" t="s">
        <v>311</v>
      </c>
    </row>
    <row r="92" spans="1:7">
      <c r="A92" s="3" t="s">
        <v>8</v>
      </c>
      <c r="B92" s="3" t="s">
        <v>312</v>
      </c>
      <c r="C92" s="2" t="s">
        <v>94</v>
      </c>
      <c r="D92" s="2" t="s">
        <v>102</v>
      </c>
      <c r="E92" s="2" t="s">
        <v>103</v>
      </c>
      <c r="F92" s="2"/>
      <c r="G92" s="2" t="s">
        <v>313</v>
      </c>
    </row>
    <row r="93" spans="1:7">
      <c r="A93" s="3" t="s">
        <v>8</v>
      </c>
      <c r="B93" s="3" t="s">
        <v>314</v>
      </c>
      <c r="C93" s="2" t="s">
        <v>94</v>
      </c>
      <c r="D93" s="2" t="s">
        <v>102</v>
      </c>
      <c r="E93" s="2" t="s">
        <v>104</v>
      </c>
      <c r="F93" s="2"/>
      <c r="G93" s="2" t="s">
        <v>315</v>
      </c>
    </row>
    <row r="94" spans="1:7">
      <c r="A94" s="3" t="s">
        <v>8</v>
      </c>
      <c r="B94" s="3" t="s">
        <v>316</v>
      </c>
      <c r="C94" s="2" t="s">
        <v>94</v>
      </c>
      <c r="D94" s="2" t="s">
        <v>103</v>
      </c>
      <c r="E94" s="2" t="s">
        <v>104</v>
      </c>
      <c r="F94" s="2"/>
      <c r="G94" s="2" t="s">
        <v>317</v>
      </c>
    </row>
    <row r="95" spans="1:7">
      <c r="A95" s="3" t="s">
        <v>8</v>
      </c>
      <c r="B95" s="3" t="s">
        <v>318</v>
      </c>
      <c r="C95" s="2" t="s">
        <v>95</v>
      </c>
      <c r="D95" s="2" t="s">
        <v>97</v>
      </c>
      <c r="E95" s="2" t="s">
        <v>98</v>
      </c>
      <c r="F95" s="2"/>
      <c r="G95" s="2" t="s">
        <v>319</v>
      </c>
    </row>
    <row r="96" spans="1:7">
      <c r="A96" s="3" t="s">
        <v>8</v>
      </c>
      <c r="B96" s="3" t="s">
        <v>320</v>
      </c>
      <c r="C96" s="2" t="s">
        <v>95</v>
      </c>
      <c r="D96" s="2" t="s">
        <v>97</v>
      </c>
      <c r="E96" s="2" t="s">
        <v>100</v>
      </c>
      <c r="F96" s="2"/>
      <c r="G96" s="2" t="s">
        <v>321</v>
      </c>
    </row>
    <row r="97" spans="1:7">
      <c r="A97" s="3" t="s">
        <v>8</v>
      </c>
      <c r="B97" s="3" t="s">
        <v>322</v>
      </c>
      <c r="C97" s="2" t="s">
        <v>95</v>
      </c>
      <c r="D97" s="2" t="s">
        <v>97</v>
      </c>
      <c r="E97" s="2" t="s">
        <v>101</v>
      </c>
      <c r="F97" s="2"/>
      <c r="G97" s="2" t="s">
        <v>323</v>
      </c>
    </row>
    <row r="98" spans="1:7">
      <c r="A98" s="3" t="s">
        <v>8</v>
      </c>
      <c r="B98" s="3" t="s">
        <v>324</v>
      </c>
      <c r="C98" s="2" t="s">
        <v>95</v>
      </c>
      <c r="D98" s="2" t="s">
        <v>97</v>
      </c>
      <c r="E98" s="2" t="s">
        <v>102</v>
      </c>
      <c r="F98" s="2"/>
      <c r="G98" s="2" t="s">
        <v>325</v>
      </c>
    </row>
    <row r="99" spans="1:7">
      <c r="A99" s="3" t="s">
        <v>8</v>
      </c>
      <c r="B99" s="3" t="s">
        <v>326</v>
      </c>
      <c r="C99" s="2" t="s">
        <v>95</v>
      </c>
      <c r="D99" s="2" t="s">
        <v>97</v>
      </c>
      <c r="E99" s="2" t="s">
        <v>103</v>
      </c>
      <c r="F99" s="2"/>
      <c r="G99" s="2" t="s">
        <v>327</v>
      </c>
    </row>
    <row r="100" spans="1:7">
      <c r="A100" s="3" t="s">
        <v>8</v>
      </c>
      <c r="B100" s="3" t="s">
        <v>328</v>
      </c>
      <c r="C100" s="2" t="s">
        <v>95</v>
      </c>
      <c r="D100" s="2" t="s">
        <v>97</v>
      </c>
      <c r="E100" s="2" t="s">
        <v>104</v>
      </c>
      <c r="F100" s="2"/>
      <c r="G100" s="2" t="s">
        <v>329</v>
      </c>
    </row>
    <row r="101" spans="1:7">
      <c r="A101" s="3" t="s">
        <v>8</v>
      </c>
      <c r="B101" s="3" t="s">
        <v>330</v>
      </c>
      <c r="C101" s="2" t="s">
        <v>95</v>
      </c>
      <c r="D101" s="2" t="s">
        <v>98</v>
      </c>
      <c r="E101" s="2" t="s">
        <v>100</v>
      </c>
      <c r="F101" s="2"/>
      <c r="G101" s="2" t="s">
        <v>331</v>
      </c>
    </row>
    <row r="102" spans="1:7">
      <c r="A102" s="3" t="s">
        <v>8</v>
      </c>
      <c r="B102" s="3" t="s">
        <v>332</v>
      </c>
      <c r="C102" s="2" t="s">
        <v>95</v>
      </c>
      <c r="D102" s="2" t="s">
        <v>98</v>
      </c>
      <c r="E102" s="2" t="s">
        <v>101</v>
      </c>
      <c r="F102" s="2"/>
      <c r="G102" s="2" t="s">
        <v>333</v>
      </c>
    </row>
    <row r="103" spans="1:7">
      <c r="A103" s="3" t="s">
        <v>8</v>
      </c>
      <c r="B103" s="3" t="s">
        <v>334</v>
      </c>
      <c r="C103" s="2" t="s">
        <v>95</v>
      </c>
      <c r="D103" s="2" t="s">
        <v>98</v>
      </c>
      <c r="E103" s="2" t="s">
        <v>102</v>
      </c>
      <c r="F103" s="2"/>
      <c r="G103" s="2" t="s">
        <v>335</v>
      </c>
    </row>
    <row r="104" spans="1:7">
      <c r="A104" s="3" t="s">
        <v>8</v>
      </c>
      <c r="B104" s="3" t="s">
        <v>336</v>
      </c>
      <c r="C104" s="2" t="s">
        <v>95</v>
      </c>
      <c r="D104" s="2" t="s">
        <v>98</v>
      </c>
      <c r="E104" s="2" t="s">
        <v>103</v>
      </c>
      <c r="F104" s="2"/>
      <c r="G104" s="2" t="s">
        <v>337</v>
      </c>
    </row>
    <row r="105" spans="1:7">
      <c r="A105" s="3" t="s">
        <v>8</v>
      </c>
      <c r="B105" s="3" t="s">
        <v>338</v>
      </c>
      <c r="C105" s="2" t="s">
        <v>95</v>
      </c>
      <c r="D105" s="2" t="s">
        <v>98</v>
      </c>
      <c r="E105" s="2" t="s">
        <v>104</v>
      </c>
      <c r="F105" s="2"/>
      <c r="G105" s="2" t="s">
        <v>339</v>
      </c>
    </row>
    <row r="106" spans="1:7">
      <c r="A106" s="3" t="s">
        <v>8</v>
      </c>
      <c r="B106" s="3" t="s">
        <v>340</v>
      </c>
      <c r="C106" s="2" t="s">
        <v>95</v>
      </c>
      <c r="D106" s="2" t="s">
        <v>100</v>
      </c>
      <c r="E106" s="2" t="s">
        <v>101</v>
      </c>
      <c r="F106" s="2"/>
      <c r="G106" s="2" t="s">
        <v>341</v>
      </c>
    </row>
    <row r="107" spans="1:7">
      <c r="A107" s="3" t="s">
        <v>8</v>
      </c>
      <c r="B107" s="3" t="s">
        <v>342</v>
      </c>
      <c r="C107" s="2" t="s">
        <v>95</v>
      </c>
      <c r="D107" s="2" t="s">
        <v>100</v>
      </c>
      <c r="E107" s="2" t="s">
        <v>102</v>
      </c>
      <c r="F107" s="2"/>
      <c r="G107" s="2" t="s">
        <v>343</v>
      </c>
    </row>
    <row r="108" spans="1:7">
      <c r="A108" s="3" t="s">
        <v>8</v>
      </c>
      <c r="B108" s="3" t="s">
        <v>344</v>
      </c>
      <c r="C108" s="2" t="s">
        <v>95</v>
      </c>
      <c r="D108" s="2" t="s">
        <v>100</v>
      </c>
      <c r="E108" s="2" t="s">
        <v>104</v>
      </c>
      <c r="F108" s="2"/>
      <c r="G108" s="2" t="s">
        <v>345</v>
      </c>
    </row>
    <row r="109" spans="1:7">
      <c r="A109" s="3" t="s">
        <v>8</v>
      </c>
      <c r="B109" s="3" t="s">
        <v>346</v>
      </c>
      <c r="C109" s="2" t="s">
        <v>95</v>
      </c>
      <c r="D109" s="2" t="s">
        <v>101</v>
      </c>
      <c r="E109" s="2" t="s">
        <v>102</v>
      </c>
      <c r="F109" s="2"/>
      <c r="G109" s="2" t="s">
        <v>347</v>
      </c>
    </row>
    <row r="110" spans="1:7">
      <c r="A110" s="3" t="s">
        <v>8</v>
      </c>
      <c r="B110" s="3" t="s">
        <v>348</v>
      </c>
      <c r="C110" s="2" t="s">
        <v>95</v>
      </c>
      <c r="D110" s="2" t="s">
        <v>101</v>
      </c>
      <c r="E110" s="2" t="s">
        <v>103</v>
      </c>
      <c r="F110" s="2"/>
      <c r="G110" s="2" t="s">
        <v>349</v>
      </c>
    </row>
    <row r="111" spans="1:7">
      <c r="A111" s="3" t="s">
        <v>8</v>
      </c>
      <c r="B111" s="3" t="s">
        <v>350</v>
      </c>
      <c r="C111" s="2" t="s">
        <v>95</v>
      </c>
      <c r="D111" s="2" t="s">
        <v>101</v>
      </c>
      <c r="E111" s="2" t="s">
        <v>104</v>
      </c>
      <c r="F111" s="2"/>
      <c r="G111" s="2" t="s">
        <v>351</v>
      </c>
    </row>
    <row r="112" spans="1:7">
      <c r="A112" s="3" t="s">
        <v>8</v>
      </c>
      <c r="B112" s="3" t="s">
        <v>352</v>
      </c>
      <c r="C112" s="2" t="s">
        <v>95</v>
      </c>
      <c r="D112" s="2" t="s">
        <v>102</v>
      </c>
      <c r="E112" s="2" t="s">
        <v>103</v>
      </c>
      <c r="F112" s="2"/>
      <c r="G112" s="2" t="s">
        <v>353</v>
      </c>
    </row>
    <row r="113" spans="1:7">
      <c r="A113" s="3" t="s">
        <v>8</v>
      </c>
      <c r="B113" s="3" t="s">
        <v>354</v>
      </c>
      <c r="C113" s="2" t="s">
        <v>95</v>
      </c>
      <c r="D113" s="2" t="s">
        <v>102</v>
      </c>
      <c r="E113" s="2" t="s">
        <v>104</v>
      </c>
      <c r="F113" s="2"/>
      <c r="G113" s="2" t="s">
        <v>355</v>
      </c>
    </row>
    <row r="114" spans="1:7">
      <c r="A114" s="3" t="s">
        <v>8</v>
      </c>
      <c r="B114" s="3" t="s">
        <v>356</v>
      </c>
      <c r="C114" s="2" t="s">
        <v>95</v>
      </c>
      <c r="D114" s="2" t="s">
        <v>103</v>
      </c>
      <c r="E114" s="2" t="s">
        <v>104</v>
      </c>
      <c r="F114" s="2"/>
      <c r="G114" s="2" t="s">
        <v>357</v>
      </c>
    </row>
    <row r="115" spans="1:7">
      <c r="A115" s="3" t="s">
        <v>8</v>
      </c>
      <c r="B115" s="3" t="s">
        <v>358</v>
      </c>
      <c r="C115" s="2" t="s">
        <v>97</v>
      </c>
      <c r="D115" s="2" t="s">
        <v>98</v>
      </c>
      <c r="E115" s="2" t="s">
        <v>100</v>
      </c>
      <c r="F115" s="2"/>
      <c r="G115" s="2" t="s">
        <v>359</v>
      </c>
    </row>
    <row r="116" spans="1:7">
      <c r="A116" s="3" t="s">
        <v>8</v>
      </c>
      <c r="B116" s="3" t="s">
        <v>360</v>
      </c>
      <c r="C116" s="2" t="s">
        <v>97</v>
      </c>
      <c r="D116" s="2" t="s">
        <v>98</v>
      </c>
      <c r="E116" s="2" t="s">
        <v>101</v>
      </c>
      <c r="F116" s="2"/>
      <c r="G116" s="2" t="s">
        <v>361</v>
      </c>
    </row>
    <row r="117" spans="1:7">
      <c r="A117" s="3" t="s">
        <v>8</v>
      </c>
      <c r="B117" s="3" t="s">
        <v>362</v>
      </c>
      <c r="C117" s="2" t="s">
        <v>97</v>
      </c>
      <c r="D117" s="2" t="s">
        <v>98</v>
      </c>
      <c r="E117" s="2" t="s">
        <v>102</v>
      </c>
      <c r="F117" s="2"/>
      <c r="G117" s="2" t="s">
        <v>363</v>
      </c>
    </row>
    <row r="118" spans="1:7">
      <c r="A118" s="3" t="s">
        <v>8</v>
      </c>
      <c r="B118" s="3" t="s">
        <v>364</v>
      </c>
      <c r="C118" s="2" t="s">
        <v>97</v>
      </c>
      <c r="D118" s="2" t="s">
        <v>98</v>
      </c>
      <c r="E118" s="2" t="s">
        <v>103</v>
      </c>
      <c r="F118" s="2"/>
      <c r="G118" s="2" t="s">
        <v>365</v>
      </c>
    </row>
    <row r="119" spans="1:7">
      <c r="A119" s="3" t="s">
        <v>8</v>
      </c>
      <c r="B119" s="3" t="s">
        <v>366</v>
      </c>
      <c r="C119" s="2" t="s">
        <v>97</v>
      </c>
      <c r="D119" s="2" t="s">
        <v>98</v>
      </c>
      <c r="E119" s="2" t="s">
        <v>104</v>
      </c>
      <c r="F119" s="2"/>
      <c r="G119" s="2" t="s">
        <v>367</v>
      </c>
    </row>
    <row r="120" spans="1:7">
      <c r="A120" s="3" t="s">
        <v>8</v>
      </c>
      <c r="B120" s="3" t="s">
        <v>368</v>
      </c>
      <c r="C120" s="2" t="s">
        <v>97</v>
      </c>
      <c r="D120" s="2" t="s">
        <v>100</v>
      </c>
      <c r="E120" s="2" t="s">
        <v>101</v>
      </c>
      <c r="F120" s="2"/>
      <c r="G120" s="2" t="s">
        <v>369</v>
      </c>
    </row>
    <row r="121" spans="1:7">
      <c r="A121" s="3" t="s">
        <v>8</v>
      </c>
      <c r="B121" s="3" t="s">
        <v>370</v>
      </c>
      <c r="C121" s="2" t="s">
        <v>97</v>
      </c>
      <c r="D121" s="2" t="s">
        <v>100</v>
      </c>
      <c r="E121" s="2" t="s">
        <v>102</v>
      </c>
      <c r="F121" s="2"/>
      <c r="G121" s="2" t="s">
        <v>371</v>
      </c>
    </row>
    <row r="122" spans="1:7">
      <c r="A122" s="3" t="s">
        <v>8</v>
      </c>
      <c r="B122" s="3" t="s">
        <v>372</v>
      </c>
      <c r="C122" s="2" t="s">
        <v>97</v>
      </c>
      <c r="D122" s="2" t="s">
        <v>100</v>
      </c>
      <c r="E122" s="2" t="s">
        <v>104</v>
      </c>
      <c r="F122" s="2"/>
      <c r="G122" s="2" t="s">
        <v>373</v>
      </c>
    </row>
    <row r="123" spans="1:7">
      <c r="A123" s="3" t="s">
        <v>8</v>
      </c>
      <c r="B123" s="3" t="s">
        <v>374</v>
      </c>
      <c r="C123" s="2" t="s">
        <v>97</v>
      </c>
      <c r="D123" s="2" t="s">
        <v>101</v>
      </c>
      <c r="E123" s="2" t="s">
        <v>102</v>
      </c>
      <c r="F123" s="2"/>
      <c r="G123" s="2" t="s">
        <v>375</v>
      </c>
    </row>
    <row r="124" spans="1:7">
      <c r="A124" s="3" t="s">
        <v>8</v>
      </c>
      <c r="B124" s="3" t="s">
        <v>376</v>
      </c>
      <c r="C124" s="2" t="s">
        <v>97</v>
      </c>
      <c r="D124" s="2" t="s">
        <v>101</v>
      </c>
      <c r="E124" s="2" t="s">
        <v>103</v>
      </c>
      <c r="F124" s="2"/>
      <c r="G124" s="2" t="s">
        <v>377</v>
      </c>
    </row>
    <row r="125" spans="1:7">
      <c r="A125" s="3" t="s">
        <v>8</v>
      </c>
      <c r="B125" s="3" t="s">
        <v>378</v>
      </c>
      <c r="C125" s="2" t="s">
        <v>97</v>
      </c>
      <c r="D125" s="2" t="s">
        <v>101</v>
      </c>
      <c r="E125" s="2" t="s">
        <v>104</v>
      </c>
      <c r="F125" s="2"/>
      <c r="G125" s="2" t="s">
        <v>379</v>
      </c>
    </row>
    <row r="126" spans="1:7">
      <c r="A126" s="3" t="s">
        <v>8</v>
      </c>
      <c r="B126" s="3" t="s">
        <v>380</v>
      </c>
      <c r="C126" s="2" t="s">
        <v>97</v>
      </c>
      <c r="D126" s="2" t="s">
        <v>102</v>
      </c>
      <c r="E126" s="2" t="s">
        <v>103</v>
      </c>
      <c r="F126" s="2"/>
      <c r="G126" s="2" t="s">
        <v>381</v>
      </c>
    </row>
    <row r="127" spans="1:7">
      <c r="A127" s="3" t="s">
        <v>8</v>
      </c>
      <c r="B127" s="3" t="s">
        <v>382</v>
      </c>
      <c r="C127" s="2" t="s">
        <v>97</v>
      </c>
      <c r="D127" s="2" t="s">
        <v>102</v>
      </c>
      <c r="E127" s="2" t="s">
        <v>104</v>
      </c>
      <c r="F127" s="2"/>
      <c r="G127" s="2" t="s">
        <v>383</v>
      </c>
    </row>
    <row r="128" spans="1:7">
      <c r="A128" s="3" t="s">
        <v>8</v>
      </c>
      <c r="B128" s="3" t="s">
        <v>384</v>
      </c>
      <c r="C128" s="2" t="s">
        <v>97</v>
      </c>
      <c r="D128" s="2" t="s">
        <v>103</v>
      </c>
      <c r="E128" s="2" t="s">
        <v>104</v>
      </c>
      <c r="F128" s="2"/>
      <c r="G128" s="2" t="s">
        <v>385</v>
      </c>
    </row>
    <row r="129" spans="1:7">
      <c r="A129" s="3" t="s">
        <v>8</v>
      </c>
      <c r="B129" s="3" t="s">
        <v>386</v>
      </c>
      <c r="C129" s="2" t="s">
        <v>98</v>
      </c>
      <c r="D129" s="2" t="s">
        <v>100</v>
      </c>
      <c r="E129" s="2" t="s">
        <v>101</v>
      </c>
      <c r="F129" s="2"/>
      <c r="G129" s="2" t="s">
        <v>387</v>
      </c>
    </row>
    <row r="130" spans="1:7">
      <c r="A130" s="3" t="s">
        <v>8</v>
      </c>
      <c r="B130" s="3" t="s">
        <v>388</v>
      </c>
      <c r="C130" s="2" t="s">
        <v>98</v>
      </c>
      <c r="D130" s="2" t="s">
        <v>100</v>
      </c>
      <c r="E130" s="2" t="s">
        <v>102</v>
      </c>
      <c r="F130" s="2"/>
      <c r="G130" s="2" t="s">
        <v>389</v>
      </c>
    </row>
    <row r="131" spans="1:7">
      <c r="A131" s="3" t="s">
        <v>8</v>
      </c>
      <c r="B131" s="3" t="s">
        <v>390</v>
      </c>
      <c r="C131" s="2" t="s">
        <v>98</v>
      </c>
      <c r="D131" s="2" t="s">
        <v>100</v>
      </c>
      <c r="E131" s="2" t="s">
        <v>104</v>
      </c>
      <c r="F131" s="2"/>
      <c r="G131" s="2" t="s">
        <v>391</v>
      </c>
    </row>
    <row r="132" spans="1:7">
      <c r="A132" s="3" t="s">
        <v>8</v>
      </c>
      <c r="B132" s="3" t="s">
        <v>392</v>
      </c>
      <c r="C132" s="2" t="s">
        <v>98</v>
      </c>
      <c r="D132" s="2" t="s">
        <v>101</v>
      </c>
      <c r="E132" s="2" t="s">
        <v>102</v>
      </c>
      <c r="F132" s="2"/>
      <c r="G132" s="2" t="s">
        <v>393</v>
      </c>
    </row>
    <row r="133" spans="1:7">
      <c r="A133" s="3" t="s">
        <v>8</v>
      </c>
      <c r="B133" s="3" t="s">
        <v>394</v>
      </c>
      <c r="C133" s="2" t="s">
        <v>98</v>
      </c>
      <c r="D133" s="2" t="s">
        <v>101</v>
      </c>
      <c r="E133" s="2" t="s">
        <v>103</v>
      </c>
      <c r="F133" s="2"/>
      <c r="G133" s="2" t="s">
        <v>395</v>
      </c>
    </row>
    <row r="134" spans="1:7">
      <c r="A134" s="3" t="s">
        <v>8</v>
      </c>
      <c r="B134" s="3" t="s">
        <v>396</v>
      </c>
      <c r="C134" s="2" t="s">
        <v>98</v>
      </c>
      <c r="D134" s="2" t="s">
        <v>101</v>
      </c>
      <c r="E134" s="2" t="s">
        <v>104</v>
      </c>
      <c r="F134" s="2"/>
      <c r="G134" s="2" t="s">
        <v>397</v>
      </c>
    </row>
    <row r="135" spans="1:7">
      <c r="A135" s="3" t="s">
        <v>8</v>
      </c>
      <c r="B135" s="3" t="s">
        <v>398</v>
      </c>
      <c r="C135" s="2" t="s">
        <v>98</v>
      </c>
      <c r="D135" s="2" t="s">
        <v>102</v>
      </c>
      <c r="E135" s="2" t="s">
        <v>103</v>
      </c>
      <c r="F135" s="2"/>
      <c r="G135" s="2" t="s">
        <v>399</v>
      </c>
    </row>
    <row r="136" spans="1:7">
      <c r="A136" s="3" t="s">
        <v>8</v>
      </c>
      <c r="B136" s="3" t="s">
        <v>400</v>
      </c>
      <c r="C136" s="2" t="s">
        <v>98</v>
      </c>
      <c r="D136" s="2" t="s">
        <v>102</v>
      </c>
      <c r="E136" s="2" t="s">
        <v>104</v>
      </c>
      <c r="F136" s="2"/>
      <c r="G136" s="2" t="s">
        <v>401</v>
      </c>
    </row>
    <row r="137" spans="1:7">
      <c r="A137" s="3" t="s">
        <v>8</v>
      </c>
      <c r="B137" s="3" t="s">
        <v>402</v>
      </c>
      <c r="C137" s="2" t="s">
        <v>98</v>
      </c>
      <c r="D137" s="2" t="s">
        <v>103</v>
      </c>
      <c r="E137" s="2" t="s">
        <v>104</v>
      </c>
      <c r="F137" s="2"/>
      <c r="G137" s="2" t="s">
        <v>403</v>
      </c>
    </row>
    <row r="138" spans="1:7">
      <c r="A138" s="3" t="s">
        <v>8</v>
      </c>
      <c r="B138" s="3" t="s">
        <v>404</v>
      </c>
      <c r="C138" s="2" t="s">
        <v>100</v>
      </c>
      <c r="D138" s="2" t="s">
        <v>101</v>
      </c>
      <c r="E138" s="2" t="s">
        <v>102</v>
      </c>
      <c r="F138" s="2"/>
      <c r="G138" s="2" t="s">
        <v>405</v>
      </c>
    </row>
    <row r="139" spans="1:7">
      <c r="A139" s="3" t="s">
        <v>8</v>
      </c>
      <c r="B139" s="3" t="s">
        <v>406</v>
      </c>
      <c r="C139" s="2" t="s">
        <v>100</v>
      </c>
      <c r="D139" s="2" t="s">
        <v>101</v>
      </c>
      <c r="E139" s="2" t="s">
        <v>104</v>
      </c>
      <c r="F139" s="2"/>
      <c r="G139" s="2" t="s">
        <v>407</v>
      </c>
    </row>
    <row r="140" spans="1:7">
      <c r="A140" s="3" t="s">
        <v>8</v>
      </c>
      <c r="B140" s="3" t="s">
        <v>408</v>
      </c>
      <c r="C140" s="2" t="s">
        <v>100</v>
      </c>
      <c r="D140" s="2" t="s">
        <v>102</v>
      </c>
      <c r="E140" s="2" t="s">
        <v>104</v>
      </c>
      <c r="F140" s="2"/>
      <c r="G140" s="2" t="s">
        <v>409</v>
      </c>
    </row>
    <row r="141" spans="1:7">
      <c r="A141" s="3" t="s">
        <v>8</v>
      </c>
      <c r="B141" s="3" t="s">
        <v>410</v>
      </c>
      <c r="C141" s="2" t="s">
        <v>101</v>
      </c>
      <c r="D141" s="2" t="s">
        <v>102</v>
      </c>
      <c r="E141" s="2" t="s">
        <v>103</v>
      </c>
      <c r="F141" s="2"/>
      <c r="G141" s="2" t="s">
        <v>411</v>
      </c>
    </row>
    <row r="142" spans="1:7">
      <c r="A142" s="3" t="s">
        <v>8</v>
      </c>
      <c r="B142" s="3" t="s">
        <v>412</v>
      </c>
      <c r="C142" s="2" t="s">
        <v>101</v>
      </c>
      <c r="D142" s="2" t="s">
        <v>102</v>
      </c>
      <c r="E142" s="2" t="s">
        <v>104</v>
      </c>
      <c r="F142" s="2"/>
      <c r="G142" s="2" t="s">
        <v>413</v>
      </c>
    </row>
    <row r="143" spans="1:7">
      <c r="A143" s="3" t="s">
        <v>8</v>
      </c>
      <c r="B143" s="3" t="s">
        <v>414</v>
      </c>
      <c r="C143" s="2" t="s">
        <v>101</v>
      </c>
      <c r="D143" s="2" t="s">
        <v>103</v>
      </c>
      <c r="E143" s="2" t="s">
        <v>104</v>
      </c>
      <c r="F143" s="2"/>
      <c r="G143" s="2" t="s">
        <v>415</v>
      </c>
    </row>
    <row r="144" spans="1:7">
      <c r="A144" s="3" t="s">
        <v>8</v>
      </c>
      <c r="B144" s="3" t="s">
        <v>416</v>
      </c>
      <c r="C144" s="2" t="s">
        <v>102</v>
      </c>
      <c r="D144" s="2" t="s">
        <v>103</v>
      </c>
      <c r="E144" s="2" t="s">
        <v>104</v>
      </c>
      <c r="F144" s="2"/>
      <c r="G144" s="2" t="s">
        <v>417</v>
      </c>
    </row>
    <row r="145" spans="1:7">
      <c r="A145" s="3" t="s">
        <v>10</v>
      </c>
      <c r="B145" s="3" t="s">
        <v>418</v>
      </c>
      <c r="C145" s="2" t="s">
        <v>93</v>
      </c>
      <c r="D145" s="2"/>
      <c r="E145" s="2"/>
      <c r="F145" s="2"/>
      <c r="G145" s="2" t="s">
        <v>93</v>
      </c>
    </row>
    <row r="146" spans="1:7">
      <c r="A146" s="3" t="s">
        <v>10</v>
      </c>
      <c r="B146" s="3" t="s">
        <v>419</v>
      </c>
      <c r="C146" s="2" t="s">
        <v>99</v>
      </c>
      <c r="D146" s="2"/>
      <c r="E146" s="2"/>
      <c r="F146" s="2"/>
      <c r="G146" s="2" t="s">
        <v>99</v>
      </c>
    </row>
    <row r="147" spans="1:7">
      <c r="A147" s="3" t="s">
        <v>10</v>
      </c>
      <c r="B147" s="3" t="s">
        <v>420</v>
      </c>
      <c r="C147" s="2" t="s">
        <v>100</v>
      </c>
      <c r="D147" s="2"/>
      <c r="E147" s="2"/>
      <c r="F147" s="2"/>
      <c r="G147" s="2" t="s">
        <v>100</v>
      </c>
    </row>
    <row r="148" spans="1:7">
      <c r="A148" s="3" t="s">
        <v>10</v>
      </c>
      <c r="B148" s="3" t="s">
        <v>421</v>
      </c>
      <c r="C148" s="2" t="s">
        <v>102</v>
      </c>
      <c r="D148" s="2"/>
      <c r="E148" s="2"/>
      <c r="F148" s="2"/>
      <c r="G148" s="2" t="s">
        <v>102</v>
      </c>
    </row>
    <row r="149" spans="1:7">
      <c r="A149" s="3" t="s">
        <v>10</v>
      </c>
      <c r="B149" s="3" t="s">
        <v>422</v>
      </c>
      <c r="C149" s="2" t="s">
        <v>103</v>
      </c>
      <c r="D149" s="2"/>
      <c r="E149" s="2"/>
      <c r="F149" s="2"/>
      <c r="G149" s="2" t="s">
        <v>103</v>
      </c>
    </row>
    <row r="150" spans="1:7">
      <c r="A150" s="3" t="s">
        <v>10</v>
      </c>
      <c r="B150" s="3" t="s">
        <v>423</v>
      </c>
      <c r="C150" s="2" t="s">
        <v>104</v>
      </c>
      <c r="D150" s="2"/>
      <c r="E150" s="2"/>
      <c r="F150" s="2"/>
      <c r="G150" s="2" t="s">
        <v>104</v>
      </c>
    </row>
    <row r="151" spans="1:7">
      <c r="A151" s="3" t="s">
        <v>10</v>
      </c>
      <c r="B151" s="3" t="s">
        <v>424</v>
      </c>
      <c r="C151" s="2" t="s">
        <v>93</v>
      </c>
      <c r="D151" s="2" t="s">
        <v>99</v>
      </c>
      <c r="E151" s="2"/>
      <c r="F151" s="2"/>
      <c r="G151" s="2" t="s">
        <v>425</v>
      </c>
    </row>
    <row r="152" spans="1:7">
      <c r="A152" s="3" t="s">
        <v>10</v>
      </c>
      <c r="B152" s="3" t="s">
        <v>426</v>
      </c>
      <c r="C152" s="2" t="s">
        <v>93</v>
      </c>
      <c r="D152" s="2" t="s">
        <v>100</v>
      </c>
      <c r="E152" s="2"/>
      <c r="F152" s="2"/>
      <c r="G152" s="2" t="s">
        <v>153</v>
      </c>
    </row>
    <row r="153" spans="1:7">
      <c r="A153" s="3" t="s">
        <v>10</v>
      </c>
      <c r="B153" s="3" t="s">
        <v>427</v>
      </c>
      <c r="C153" s="2" t="s">
        <v>93</v>
      </c>
      <c r="D153" s="2" t="s">
        <v>102</v>
      </c>
      <c r="E153" s="2"/>
      <c r="F153" s="2"/>
      <c r="G153" s="2" t="s">
        <v>157</v>
      </c>
    </row>
    <row r="154" spans="1:7">
      <c r="A154" s="3" t="s">
        <v>10</v>
      </c>
      <c r="B154" s="3" t="s">
        <v>428</v>
      </c>
      <c r="C154" s="2" t="s">
        <v>93</v>
      </c>
      <c r="D154" s="2" t="s">
        <v>103</v>
      </c>
      <c r="E154" s="2"/>
      <c r="F154" s="2"/>
      <c r="G154" s="2" t="s">
        <v>159</v>
      </c>
    </row>
    <row r="155" spans="1:7">
      <c r="A155" s="3" t="s">
        <v>10</v>
      </c>
      <c r="B155" s="3" t="s">
        <v>429</v>
      </c>
      <c r="C155" s="2" t="s">
        <v>93</v>
      </c>
      <c r="D155" s="2" t="s">
        <v>104</v>
      </c>
      <c r="E155" s="2"/>
      <c r="F155" s="2"/>
      <c r="G155" s="2" t="s">
        <v>161</v>
      </c>
    </row>
    <row r="156" spans="1:7">
      <c r="A156" s="3" t="s">
        <v>10</v>
      </c>
      <c r="B156" s="3" t="s">
        <v>430</v>
      </c>
      <c r="C156" s="2" t="s">
        <v>99</v>
      </c>
      <c r="D156" s="2" t="s">
        <v>100</v>
      </c>
      <c r="E156" s="2"/>
      <c r="F156" s="2"/>
      <c r="G156" s="2" t="s">
        <v>431</v>
      </c>
    </row>
    <row r="157" spans="1:7">
      <c r="A157" s="3" t="s">
        <v>10</v>
      </c>
      <c r="B157" s="3" t="s">
        <v>432</v>
      </c>
      <c r="C157" s="2" t="s">
        <v>99</v>
      </c>
      <c r="D157" s="2" t="s">
        <v>102</v>
      </c>
      <c r="E157" s="2"/>
      <c r="F157" s="2"/>
      <c r="G157" s="2" t="s">
        <v>433</v>
      </c>
    </row>
    <row r="158" spans="1:7">
      <c r="A158" s="3" t="s">
        <v>10</v>
      </c>
      <c r="B158" s="3" t="s">
        <v>434</v>
      </c>
      <c r="C158" s="2" t="s">
        <v>99</v>
      </c>
      <c r="D158" s="2" t="s">
        <v>103</v>
      </c>
      <c r="E158" s="2"/>
      <c r="F158" s="2"/>
      <c r="G158" s="2" t="s">
        <v>435</v>
      </c>
    </row>
    <row r="159" spans="1:7">
      <c r="A159" s="3" t="s">
        <v>10</v>
      </c>
      <c r="B159" s="3" t="s">
        <v>436</v>
      </c>
      <c r="C159" s="2" t="s">
        <v>99</v>
      </c>
      <c r="D159" s="2" t="s">
        <v>104</v>
      </c>
      <c r="E159" s="2"/>
      <c r="F159" s="2"/>
      <c r="G159" s="2" t="s">
        <v>437</v>
      </c>
    </row>
    <row r="160" spans="1:7">
      <c r="A160" s="3" t="s">
        <v>10</v>
      </c>
      <c r="B160" s="3" t="s">
        <v>438</v>
      </c>
      <c r="C160" s="2" t="s">
        <v>100</v>
      </c>
      <c r="D160" s="2" t="s">
        <v>102</v>
      </c>
      <c r="E160" s="2"/>
      <c r="F160" s="2"/>
      <c r="G160" s="2" t="s">
        <v>195</v>
      </c>
    </row>
    <row r="161" spans="1:7">
      <c r="A161" s="3" t="s">
        <v>10</v>
      </c>
      <c r="B161" s="3" t="s">
        <v>439</v>
      </c>
      <c r="C161" s="2" t="s">
        <v>100</v>
      </c>
      <c r="D161" s="2" t="s">
        <v>104</v>
      </c>
      <c r="E161" s="2"/>
      <c r="F161" s="2"/>
      <c r="G161" s="2" t="s">
        <v>197</v>
      </c>
    </row>
    <row r="162" spans="1:7">
      <c r="A162" s="3" t="s">
        <v>10</v>
      </c>
      <c r="B162" s="3" t="s">
        <v>440</v>
      </c>
      <c r="C162" s="2" t="s">
        <v>102</v>
      </c>
      <c r="D162" s="2" t="s">
        <v>103</v>
      </c>
      <c r="E162" s="2"/>
      <c r="F162" s="2"/>
      <c r="G162" s="2" t="s">
        <v>205</v>
      </c>
    </row>
    <row r="163" spans="1:7">
      <c r="A163" s="3" t="s">
        <v>10</v>
      </c>
      <c r="B163" s="3" t="s">
        <v>441</v>
      </c>
      <c r="C163" s="2" t="s">
        <v>102</v>
      </c>
      <c r="D163" s="2" t="s">
        <v>104</v>
      </c>
      <c r="E163" s="2"/>
      <c r="F163" s="2"/>
      <c r="G163" s="2" t="s">
        <v>207</v>
      </c>
    </row>
    <row r="164" spans="1:7">
      <c r="A164" s="3" t="s">
        <v>10</v>
      </c>
      <c r="B164" s="3" t="s">
        <v>442</v>
      </c>
      <c r="C164" s="2" t="s">
        <v>103</v>
      </c>
      <c r="D164" s="2" t="s">
        <v>104</v>
      </c>
      <c r="E164" s="2"/>
      <c r="F164" s="2"/>
      <c r="G164" s="2" t="s">
        <v>209</v>
      </c>
    </row>
    <row r="165" spans="1:7">
      <c r="A165" s="3" t="s">
        <v>10</v>
      </c>
      <c r="B165" s="3" t="s">
        <v>443</v>
      </c>
      <c r="C165" s="2" t="s">
        <v>93</v>
      </c>
      <c r="D165" s="2" t="s">
        <v>99</v>
      </c>
      <c r="E165" s="2" t="s">
        <v>100</v>
      </c>
      <c r="F165" s="2"/>
      <c r="G165" s="2" t="s">
        <v>444</v>
      </c>
    </row>
    <row r="166" spans="1:7">
      <c r="A166" s="3" t="s">
        <v>10</v>
      </c>
      <c r="B166" s="3" t="s">
        <v>445</v>
      </c>
      <c r="C166" s="2" t="s">
        <v>93</v>
      </c>
      <c r="D166" s="2" t="s">
        <v>99</v>
      </c>
      <c r="E166" s="2" t="s">
        <v>102</v>
      </c>
      <c r="F166" s="2"/>
      <c r="G166" s="2" t="s">
        <v>446</v>
      </c>
    </row>
    <row r="167" spans="1:7">
      <c r="A167" s="3" t="s">
        <v>10</v>
      </c>
      <c r="B167" s="3" t="s">
        <v>447</v>
      </c>
      <c r="C167" s="2" t="s">
        <v>93</v>
      </c>
      <c r="D167" s="2" t="s">
        <v>99</v>
      </c>
      <c r="E167" s="2" t="s">
        <v>103</v>
      </c>
      <c r="F167" s="2"/>
      <c r="G167" s="2" t="s">
        <v>448</v>
      </c>
    </row>
    <row r="168" spans="1:7">
      <c r="A168" s="3" t="s">
        <v>10</v>
      </c>
      <c r="B168" s="3" t="s">
        <v>449</v>
      </c>
      <c r="C168" s="2" t="s">
        <v>93</v>
      </c>
      <c r="D168" s="2" t="s">
        <v>99</v>
      </c>
      <c r="E168" s="2" t="s">
        <v>104</v>
      </c>
      <c r="F168" s="2"/>
      <c r="G168" s="2" t="s">
        <v>450</v>
      </c>
    </row>
    <row r="169" spans="1:7">
      <c r="A169" s="3" t="s">
        <v>10</v>
      </c>
      <c r="B169" s="3" t="s">
        <v>451</v>
      </c>
      <c r="C169" s="2" t="s">
        <v>93</v>
      </c>
      <c r="D169" s="2" t="s">
        <v>100</v>
      </c>
      <c r="E169" s="2" t="s">
        <v>102</v>
      </c>
      <c r="F169" s="2"/>
      <c r="G169" s="2" t="s">
        <v>263</v>
      </c>
    </row>
    <row r="170" spans="1:7">
      <c r="A170" s="3" t="s">
        <v>10</v>
      </c>
      <c r="B170" s="3" t="s">
        <v>452</v>
      </c>
      <c r="C170" s="2" t="s">
        <v>93</v>
      </c>
      <c r="D170" s="2" t="s">
        <v>100</v>
      </c>
      <c r="E170" s="2" t="s">
        <v>104</v>
      </c>
      <c r="F170" s="2"/>
      <c r="G170" s="2" t="s">
        <v>265</v>
      </c>
    </row>
    <row r="171" spans="1:7">
      <c r="A171" s="3" t="s">
        <v>10</v>
      </c>
      <c r="B171" s="3" t="s">
        <v>453</v>
      </c>
      <c r="C171" s="2" t="s">
        <v>93</v>
      </c>
      <c r="D171" s="2" t="s">
        <v>102</v>
      </c>
      <c r="E171" s="2" t="s">
        <v>103</v>
      </c>
      <c r="F171" s="2"/>
      <c r="G171" s="2" t="s">
        <v>273</v>
      </c>
    </row>
    <row r="172" spans="1:7">
      <c r="A172" s="3" t="s">
        <v>10</v>
      </c>
      <c r="B172" s="3" t="s">
        <v>454</v>
      </c>
      <c r="C172" s="2" t="s">
        <v>93</v>
      </c>
      <c r="D172" s="2" t="s">
        <v>102</v>
      </c>
      <c r="E172" s="2" t="s">
        <v>104</v>
      </c>
      <c r="F172" s="2"/>
      <c r="G172" s="2" t="s">
        <v>275</v>
      </c>
    </row>
    <row r="173" spans="1:7">
      <c r="A173" s="3" t="s">
        <v>10</v>
      </c>
      <c r="B173" s="3" t="s">
        <v>455</v>
      </c>
      <c r="C173" s="2" t="s">
        <v>93</v>
      </c>
      <c r="D173" s="2" t="s">
        <v>103</v>
      </c>
      <c r="E173" s="2" t="s">
        <v>104</v>
      </c>
      <c r="F173" s="2"/>
      <c r="G173" s="2" t="s">
        <v>277</v>
      </c>
    </row>
    <row r="174" spans="1:7">
      <c r="A174" s="3" t="s">
        <v>10</v>
      </c>
      <c r="B174" s="3" t="s">
        <v>456</v>
      </c>
      <c r="C174" s="2" t="s">
        <v>99</v>
      </c>
      <c r="D174" s="2" t="s">
        <v>100</v>
      </c>
      <c r="E174" s="2" t="s">
        <v>104</v>
      </c>
      <c r="F174" s="2"/>
      <c r="G174" s="2" t="s">
        <v>457</v>
      </c>
    </row>
    <row r="175" spans="1:7">
      <c r="A175" s="3" t="s">
        <v>10</v>
      </c>
      <c r="B175" s="3" t="s">
        <v>458</v>
      </c>
      <c r="C175" s="2" t="s">
        <v>99</v>
      </c>
      <c r="D175" s="2" t="s">
        <v>102</v>
      </c>
      <c r="E175" s="2" t="s">
        <v>103</v>
      </c>
      <c r="F175" s="2"/>
      <c r="G175" s="2" t="s">
        <v>459</v>
      </c>
    </row>
    <row r="176" spans="1:7">
      <c r="A176" s="3" t="s">
        <v>10</v>
      </c>
      <c r="B176" s="3" t="s">
        <v>460</v>
      </c>
      <c r="C176" s="2" t="s">
        <v>99</v>
      </c>
      <c r="D176" s="2" t="s">
        <v>102</v>
      </c>
      <c r="E176" s="2" t="s">
        <v>104</v>
      </c>
      <c r="F176" s="2"/>
      <c r="G176" s="2" t="s">
        <v>461</v>
      </c>
    </row>
    <row r="177" spans="1:7">
      <c r="A177" s="3" t="s">
        <v>10</v>
      </c>
      <c r="B177" s="3" t="s">
        <v>462</v>
      </c>
      <c r="C177" s="2" t="s">
        <v>99</v>
      </c>
      <c r="D177" s="2" t="s">
        <v>103</v>
      </c>
      <c r="E177" s="2" t="s">
        <v>104</v>
      </c>
      <c r="F177" s="2"/>
      <c r="G177" s="2" t="s">
        <v>463</v>
      </c>
    </row>
    <row r="178" spans="1:7">
      <c r="A178" s="3" t="s">
        <v>10</v>
      </c>
      <c r="B178" s="3" t="s">
        <v>464</v>
      </c>
      <c r="C178" s="2" t="s">
        <v>100</v>
      </c>
      <c r="D178" s="2" t="s">
        <v>102</v>
      </c>
      <c r="E178" s="2" t="s">
        <v>104</v>
      </c>
      <c r="F178" s="2"/>
      <c r="G178" s="2" t="s">
        <v>409</v>
      </c>
    </row>
    <row r="179" spans="1:7">
      <c r="A179" s="3" t="s">
        <v>10</v>
      </c>
      <c r="B179" s="3" t="s">
        <v>465</v>
      </c>
      <c r="C179" s="2" t="s">
        <v>102</v>
      </c>
      <c r="D179" s="2" t="s">
        <v>103</v>
      </c>
      <c r="E179" s="2" t="s">
        <v>104</v>
      </c>
      <c r="F179" s="2"/>
      <c r="G179" s="2" t="s">
        <v>417</v>
      </c>
    </row>
    <row r="180" spans="1:7">
      <c r="A180" s="4" t="s">
        <v>13</v>
      </c>
      <c r="B180" s="4" t="s">
        <v>466</v>
      </c>
      <c r="C180" s="2" t="s">
        <v>93</v>
      </c>
      <c r="D180" s="2"/>
      <c r="E180" s="2"/>
      <c r="F180" s="2"/>
      <c r="G180" s="2" t="s">
        <v>93</v>
      </c>
    </row>
    <row r="181" spans="1:7">
      <c r="A181" s="4" t="s">
        <v>13</v>
      </c>
      <c r="B181" s="4" t="s">
        <v>467</v>
      </c>
      <c r="C181" s="2" t="s">
        <v>97</v>
      </c>
      <c r="D181" s="2"/>
      <c r="E181" s="2"/>
      <c r="F181" s="2"/>
      <c r="G181" s="2" t="s">
        <v>97</v>
      </c>
    </row>
    <row r="182" spans="1:7">
      <c r="A182" s="4" t="s">
        <v>13</v>
      </c>
      <c r="B182" s="4" t="s">
        <v>468</v>
      </c>
      <c r="C182" s="2" t="s">
        <v>98</v>
      </c>
      <c r="D182" s="2"/>
      <c r="E182" s="2"/>
      <c r="F182" s="2"/>
      <c r="G182" s="2" t="s">
        <v>98</v>
      </c>
    </row>
    <row r="183" spans="1:7">
      <c r="A183" s="4" t="s">
        <v>13</v>
      </c>
      <c r="B183" s="4" t="s">
        <v>469</v>
      </c>
      <c r="C183" s="2" t="s">
        <v>100</v>
      </c>
      <c r="D183" s="2"/>
      <c r="E183" s="2"/>
      <c r="F183" s="2"/>
      <c r="G183" s="2" t="s">
        <v>100</v>
      </c>
    </row>
    <row r="184" spans="1:7">
      <c r="A184" s="4" t="s">
        <v>13</v>
      </c>
      <c r="B184" s="4" t="s">
        <v>470</v>
      </c>
      <c r="C184" s="2" t="s">
        <v>101</v>
      </c>
      <c r="D184" s="2"/>
      <c r="E184" s="2"/>
      <c r="F184" s="2"/>
      <c r="G184" s="2" t="s">
        <v>101</v>
      </c>
    </row>
    <row r="185" spans="1:7">
      <c r="A185" s="4" t="s">
        <v>13</v>
      </c>
      <c r="B185" s="4" t="s">
        <v>471</v>
      </c>
      <c r="C185" s="2" t="s">
        <v>102</v>
      </c>
      <c r="D185" s="2"/>
      <c r="E185" s="2"/>
      <c r="F185" s="2"/>
      <c r="G185" s="2" t="s">
        <v>102</v>
      </c>
    </row>
    <row r="186" spans="1:7">
      <c r="A186" s="4" t="s">
        <v>13</v>
      </c>
      <c r="B186" s="4" t="s">
        <v>472</v>
      </c>
      <c r="C186" s="2" t="s">
        <v>103</v>
      </c>
      <c r="D186" s="2"/>
      <c r="E186" s="2"/>
      <c r="F186" s="2"/>
      <c r="G186" s="2" t="s">
        <v>103</v>
      </c>
    </row>
    <row r="187" spans="1:7">
      <c r="A187" s="4" t="s">
        <v>13</v>
      </c>
      <c r="B187" s="4" t="s">
        <v>473</v>
      </c>
      <c r="C187" s="2" t="s">
        <v>93</v>
      </c>
      <c r="D187" s="2" t="s">
        <v>97</v>
      </c>
      <c r="E187" s="2"/>
      <c r="F187" s="2"/>
      <c r="G187" s="2" t="s">
        <v>149</v>
      </c>
    </row>
    <row r="188" spans="1:7">
      <c r="A188" s="4" t="s">
        <v>13</v>
      </c>
      <c r="B188" s="4" t="s">
        <v>474</v>
      </c>
      <c r="C188" s="2" t="s">
        <v>93</v>
      </c>
      <c r="D188" s="2" t="s">
        <v>98</v>
      </c>
      <c r="E188" s="2"/>
      <c r="F188" s="2"/>
      <c r="G188" s="2" t="s">
        <v>151</v>
      </c>
    </row>
    <row r="189" spans="1:7">
      <c r="A189" s="4" t="s">
        <v>13</v>
      </c>
      <c r="B189" s="4" t="s">
        <v>475</v>
      </c>
      <c r="C189" s="2" t="s">
        <v>93</v>
      </c>
      <c r="D189" s="2" t="s">
        <v>100</v>
      </c>
      <c r="E189" s="2"/>
      <c r="F189" s="2"/>
      <c r="G189" s="2" t="s">
        <v>153</v>
      </c>
    </row>
    <row r="190" spans="1:7">
      <c r="A190" s="4" t="s">
        <v>13</v>
      </c>
      <c r="B190" s="4" t="s">
        <v>476</v>
      </c>
      <c r="C190" s="2" t="s">
        <v>93</v>
      </c>
      <c r="D190" s="2" t="s">
        <v>101</v>
      </c>
      <c r="E190" s="2"/>
      <c r="F190" s="2"/>
      <c r="G190" s="2" t="s">
        <v>155</v>
      </c>
    </row>
    <row r="191" spans="1:7">
      <c r="A191" s="4" t="s">
        <v>13</v>
      </c>
      <c r="B191" s="4" t="s">
        <v>477</v>
      </c>
      <c r="C191" s="2" t="s">
        <v>93</v>
      </c>
      <c r="D191" s="2" t="s">
        <v>102</v>
      </c>
      <c r="E191" s="2"/>
      <c r="F191" s="2"/>
      <c r="G191" s="2" t="s">
        <v>157</v>
      </c>
    </row>
    <row r="192" spans="1:7">
      <c r="A192" s="4" t="s">
        <v>13</v>
      </c>
      <c r="B192" s="4" t="s">
        <v>478</v>
      </c>
      <c r="C192" s="2" t="s">
        <v>93</v>
      </c>
      <c r="D192" s="2" t="s">
        <v>103</v>
      </c>
      <c r="E192" s="2"/>
      <c r="F192" s="2"/>
      <c r="G192" s="2" t="s">
        <v>159</v>
      </c>
    </row>
    <row r="193" spans="1:7">
      <c r="A193" s="4" t="s">
        <v>13</v>
      </c>
      <c r="B193" s="4" t="s">
        <v>479</v>
      </c>
      <c r="C193" s="2" t="s">
        <v>94</v>
      </c>
      <c r="D193" s="2" t="s">
        <v>97</v>
      </c>
      <c r="E193" s="2"/>
      <c r="F193" s="2"/>
      <c r="G193" s="2" t="s">
        <v>163</v>
      </c>
    </row>
    <row r="194" spans="1:7">
      <c r="A194" s="4" t="s">
        <v>13</v>
      </c>
      <c r="B194" s="4" t="s">
        <v>480</v>
      </c>
      <c r="C194" s="2" t="s">
        <v>94</v>
      </c>
      <c r="D194" s="2" t="s">
        <v>98</v>
      </c>
      <c r="E194" s="2"/>
      <c r="F194" s="2"/>
      <c r="G194" s="2" t="s">
        <v>165</v>
      </c>
    </row>
    <row r="195" spans="1:7">
      <c r="A195" s="4" t="s">
        <v>13</v>
      </c>
      <c r="B195" s="4" t="s">
        <v>481</v>
      </c>
      <c r="C195" s="2" t="s">
        <v>95</v>
      </c>
      <c r="D195" s="2" t="s">
        <v>97</v>
      </c>
      <c r="E195" s="2"/>
      <c r="F195" s="2"/>
      <c r="G195" s="2" t="s">
        <v>167</v>
      </c>
    </row>
    <row r="196" spans="1:7">
      <c r="A196" s="4" t="s">
        <v>13</v>
      </c>
      <c r="B196" s="4" t="s">
        <v>482</v>
      </c>
      <c r="C196" s="2" t="s">
        <v>95</v>
      </c>
      <c r="D196" s="2" t="s">
        <v>98</v>
      </c>
      <c r="E196" s="2"/>
      <c r="F196" s="2"/>
      <c r="G196" s="2" t="s">
        <v>169</v>
      </c>
    </row>
    <row r="197" spans="1:7">
      <c r="A197" s="4" t="s">
        <v>13</v>
      </c>
      <c r="B197" s="4" t="s">
        <v>483</v>
      </c>
      <c r="C197" s="2" t="s">
        <v>97</v>
      </c>
      <c r="D197" s="2" t="s">
        <v>98</v>
      </c>
      <c r="E197" s="2"/>
      <c r="F197" s="2"/>
      <c r="G197" s="2" t="s">
        <v>171</v>
      </c>
    </row>
    <row r="198" spans="1:7">
      <c r="A198" s="4" t="s">
        <v>13</v>
      </c>
      <c r="B198" s="4" t="s">
        <v>484</v>
      </c>
      <c r="C198" s="2" t="s">
        <v>97</v>
      </c>
      <c r="D198" s="2" t="s">
        <v>100</v>
      </c>
      <c r="E198" s="2"/>
      <c r="F198" s="2"/>
      <c r="G198" s="2" t="s">
        <v>173</v>
      </c>
    </row>
    <row r="199" spans="1:7">
      <c r="A199" s="4" t="s">
        <v>13</v>
      </c>
      <c r="B199" s="4" t="s">
        <v>485</v>
      </c>
      <c r="C199" s="2" t="s">
        <v>97</v>
      </c>
      <c r="D199" s="2" t="s">
        <v>101</v>
      </c>
      <c r="E199" s="2"/>
      <c r="F199" s="2"/>
      <c r="G199" s="2" t="s">
        <v>175</v>
      </c>
    </row>
    <row r="200" spans="1:7">
      <c r="A200" s="4" t="s">
        <v>13</v>
      </c>
      <c r="B200" s="4" t="s">
        <v>486</v>
      </c>
      <c r="C200" s="2" t="s">
        <v>97</v>
      </c>
      <c r="D200" s="2" t="s">
        <v>102</v>
      </c>
      <c r="E200" s="2"/>
      <c r="F200" s="2"/>
      <c r="G200" s="2" t="s">
        <v>177</v>
      </c>
    </row>
    <row r="201" spans="1:7">
      <c r="A201" s="4" t="s">
        <v>13</v>
      </c>
      <c r="B201" s="4" t="s">
        <v>487</v>
      </c>
      <c r="C201" s="2" t="s">
        <v>97</v>
      </c>
      <c r="D201" s="2" t="s">
        <v>103</v>
      </c>
      <c r="E201" s="2"/>
      <c r="F201" s="2"/>
      <c r="G201" s="2" t="s">
        <v>179</v>
      </c>
    </row>
    <row r="202" spans="1:7">
      <c r="A202" s="4" t="s">
        <v>13</v>
      </c>
      <c r="B202" s="4" t="s">
        <v>488</v>
      </c>
      <c r="C202" s="2" t="s">
        <v>98</v>
      </c>
      <c r="D202" s="2" t="s">
        <v>100</v>
      </c>
      <c r="E202" s="2"/>
      <c r="F202" s="2"/>
      <c r="G202" s="2" t="s">
        <v>183</v>
      </c>
    </row>
    <row r="203" spans="1:7">
      <c r="A203" s="4" t="s">
        <v>13</v>
      </c>
      <c r="B203" s="4" t="s">
        <v>489</v>
      </c>
      <c r="C203" s="2" t="s">
        <v>98</v>
      </c>
      <c r="D203" s="2" t="s">
        <v>101</v>
      </c>
      <c r="E203" s="2"/>
      <c r="F203" s="2"/>
      <c r="G203" s="2" t="s">
        <v>185</v>
      </c>
    </row>
    <row r="204" spans="1:7">
      <c r="A204" s="4" t="s">
        <v>13</v>
      </c>
      <c r="B204" s="4" t="s">
        <v>490</v>
      </c>
      <c r="C204" s="2" t="s">
        <v>98</v>
      </c>
      <c r="D204" s="2" t="s">
        <v>102</v>
      </c>
      <c r="E204" s="2"/>
      <c r="F204" s="2"/>
      <c r="G204" s="2" t="s">
        <v>187</v>
      </c>
    </row>
    <row r="205" spans="1:7">
      <c r="A205" s="4" t="s">
        <v>13</v>
      </c>
      <c r="B205" s="4" t="s">
        <v>491</v>
      </c>
      <c r="C205" s="2" t="s">
        <v>98</v>
      </c>
      <c r="D205" s="2" t="s">
        <v>103</v>
      </c>
      <c r="E205" s="2"/>
      <c r="F205" s="2"/>
      <c r="G205" s="2" t="s">
        <v>189</v>
      </c>
    </row>
    <row r="206" spans="1:7">
      <c r="A206" s="4" t="s">
        <v>13</v>
      </c>
      <c r="B206" s="4" t="s">
        <v>492</v>
      </c>
      <c r="C206" s="2" t="s">
        <v>100</v>
      </c>
      <c r="D206" s="2" t="s">
        <v>101</v>
      </c>
      <c r="E206" s="2"/>
      <c r="F206" s="2"/>
      <c r="G206" s="2" t="s">
        <v>193</v>
      </c>
    </row>
    <row r="207" spans="1:7">
      <c r="A207" s="4" t="s">
        <v>13</v>
      </c>
      <c r="B207" s="4" t="s">
        <v>493</v>
      </c>
      <c r="C207" s="2" t="s">
        <v>100</v>
      </c>
      <c r="D207" s="2" t="s">
        <v>102</v>
      </c>
      <c r="E207" s="2"/>
      <c r="F207" s="2"/>
      <c r="G207" s="2" t="s">
        <v>195</v>
      </c>
    </row>
    <row r="208" spans="1:7">
      <c r="A208" s="4" t="s">
        <v>13</v>
      </c>
      <c r="B208" s="4" t="s">
        <v>494</v>
      </c>
      <c r="C208" s="2" t="s">
        <v>101</v>
      </c>
      <c r="D208" s="2" t="s">
        <v>102</v>
      </c>
      <c r="E208" s="2"/>
      <c r="F208" s="2"/>
      <c r="G208" s="2" t="s">
        <v>199</v>
      </c>
    </row>
    <row r="209" spans="1:7">
      <c r="A209" s="4" t="s">
        <v>13</v>
      </c>
      <c r="B209" s="4" t="s">
        <v>495</v>
      </c>
      <c r="C209" s="2" t="s">
        <v>101</v>
      </c>
      <c r="D209" s="2" t="s">
        <v>103</v>
      </c>
      <c r="E209" s="2"/>
      <c r="F209" s="2"/>
      <c r="G209" s="2" t="s">
        <v>201</v>
      </c>
    </row>
    <row r="210" spans="1:7">
      <c r="A210" s="4" t="s">
        <v>13</v>
      </c>
      <c r="B210" s="4" t="s">
        <v>496</v>
      </c>
      <c r="C210" s="2" t="s">
        <v>102</v>
      </c>
      <c r="D210" s="2" t="s">
        <v>103</v>
      </c>
      <c r="E210" s="2"/>
      <c r="F210" s="2"/>
      <c r="G210" s="2" t="s">
        <v>205</v>
      </c>
    </row>
    <row r="211" spans="1:7">
      <c r="A211" s="4" t="s">
        <v>13</v>
      </c>
      <c r="B211" s="4" t="s">
        <v>497</v>
      </c>
      <c r="C211" s="2" t="s">
        <v>93</v>
      </c>
      <c r="D211" s="2" t="s">
        <v>94</v>
      </c>
      <c r="E211" s="2" t="s">
        <v>97</v>
      </c>
      <c r="F211" s="2"/>
      <c r="G211" s="2" t="s">
        <v>211</v>
      </c>
    </row>
    <row r="212" spans="1:7">
      <c r="A212" s="4" t="s">
        <v>13</v>
      </c>
      <c r="B212" s="4" t="s">
        <v>498</v>
      </c>
      <c r="C212" s="2" t="s">
        <v>93</v>
      </c>
      <c r="D212" s="2" t="s">
        <v>94</v>
      </c>
      <c r="E212" s="2" t="s">
        <v>98</v>
      </c>
      <c r="F212" s="2"/>
      <c r="G212" s="2" t="s">
        <v>213</v>
      </c>
    </row>
    <row r="213" spans="1:7">
      <c r="A213" s="4" t="s">
        <v>13</v>
      </c>
      <c r="B213" s="4" t="s">
        <v>499</v>
      </c>
      <c r="C213" s="2" t="s">
        <v>93</v>
      </c>
      <c r="D213" s="2" t="s">
        <v>94</v>
      </c>
      <c r="E213" s="2" t="s">
        <v>100</v>
      </c>
      <c r="F213" s="2"/>
      <c r="G213" s="2" t="s">
        <v>215</v>
      </c>
    </row>
    <row r="214" spans="1:7">
      <c r="A214" s="4" t="s">
        <v>13</v>
      </c>
      <c r="B214" s="4" t="s">
        <v>500</v>
      </c>
      <c r="C214" s="2" t="s">
        <v>93</v>
      </c>
      <c r="D214" s="2" t="s">
        <v>94</v>
      </c>
      <c r="E214" s="2" t="s">
        <v>101</v>
      </c>
      <c r="F214" s="2"/>
      <c r="G214" s="2" t="s">
        <v>217</v>
      </c>
    </row>
    <row r="215" spans="1:7">
      <c r="A215" s="4" t="s">
        <v>13</v>
      </c>
      <c r="B215" s="4" t="s">
        <v>501</v>
      </c>
      <c r="C215" s="2" t="s">
        <v>93</v>
      </c>
      <c r="D215" s="2" t="s">
        <v>94</v>
      </c>
      <c r="E215" s="2" t="s">
        <v>102</v>
      </c>
      <c r="F215" s="2"/>
      <c r="G215" s="2" t="s">
        <v>219</v>
      </c>
    </row>
    <row r="216" spans="1:7">
      <c r="A216" s="4" t="s">
        <v>13</v>
      </c>
      <c r="B216" s="4" t="s">
        <v>502</v>
      </c>
      <c r="C216" s="2" t="s">
        <v>93</v>
      </c>
      <c r="D216" s="2" t="s">
        <v>94</v>
      </c>
      <c r="E216" s="2" t="s">
        <v>103</v>
      </c>
      <c r="F216" s="2"/>
      <c r="G216" s="2" t="s">
        <v>221</v>
      </c>
    </row>
    <row r="217" spans="1:7">
      <c r="A217" s="4" t="s">
        <v>13</v>
      </c>
      <c r="B217" s="4" t="s">
        <v>503</v>
      </c>
      <c r="C217" s="2" t="s">
        <v>93</v>
      </c>
      <c r="D217" s="2" t="s">
        <v>95</v>
      </c>
      <c r="E217" s="2" t="s">
        <v>97</v>
      </c>
      <c r="F217" s="2"/>
      <c r="G217" s="2" t="s">
        <v>225</v>
      </c>
    </row>
    <row r="218" spans="1:7">
      <c r="A218" s="4" t="s">
        <v>13</v>
      </c>
      <c r="B218" s="4" t="s">
        <v>504</v>
      </c>
      <c r="C218" s="2" t="s">
        <v>93</v>
      </c>
      <c r="D218" s="2" t="s">
        <v>95</v>
      </c>
      <c r="E218" s="2" t="s">
        <v>98</v>
      </c>
      <c r="F218" s="2"/>
      <c r="G218" s="2" t="s">
        <v>227</v>
      </c>
    </row>
    <row r="219" spans="1:7">
      <c r="A219" s="4" t="s">
        <v>13</v>
      </c>
      <c r="B219" s="4" t="s">
        <v>505</v>
      </c>
      <c r="C219" s="2" t="s">
        <v>93</v>
      </c>
      <c r="D219" s="2" t="s">
        <v>95</v>
      </c>
      <c r="E219" s="2" t="s">
        <v>100</v>
      </c>
      <c r="F219" s="2"/>
      <c r="G219" s="2" t="s">
        <v>229</v>
      </c>
    </row>
    <row r="220" spans="1:7">
      <c r="A220" s="4" t="s">
        <v>13</v>
      </c>
      <c r="B220" s="4" t="s">
        <v>506</v>
      </c>
      <c r="C220" s="2" t="s">
        <v>93</v>
      </c>
      <c r="D220" s="2" t="s">
        <v>95</v>
      </c>
      <c r="E220" s="2" t="s">
        <v>101</v>
      </c>
      <c r="F220" s="2"/>
      <c r="G220" s="2" t="s">
        <v>231</v>
      </c>
    </row>
    <row r="221" spans="1:7">
      <c r="A221" s="4" t="s">
        <v>13</v>
      </c>
      <c r="B221" s="4" t="s">
        <v>507</v>
      </c>
      <c r="C221" s="2" t="s">
        <v>93</v>
      </c>
      <c r="D221" s="2" t="s">
        <v>95</v>
      </c>
      <c r="E221" s="2" t="s">
        <v>102</v>
      </c>
      <c r="F221" s="2"/>
      <c r="G221" s="2" t="s">
        <v>233</v>
      </c>
    </row>
    <row r="222" spans="1:7">
      <c r="A222" s="4" t="s">
        <v>13</v>
      </c>
      <c r="B222" s="4" t="s">
        <v>508</v>
      </c>
      <c r="C222" s="2" t="s">
        <v>93</v>
      </c>
      <c r="D222" s="2" t="s">
        <v>95</v>
      </c>
      <c r="E222" s="2" t="s">
        <v>103</v>
      </c>
      <c r="F222" s="2"/>
      <c r="G222" s="2" t="s">
        <v>235</v>
      </c>
    </row>
    <row r="223" spans="1:7">
      <c r="A223" s="4" t="s">
        <v>13</v>
      </c>
      <c r="B223" s="4" t="s">
        <v>509</v>
      </c>
      <c r="C223" s="2" t="s">
        <v>93</v>
      </c>
      <c r="D223" s="2" t="s">
        <v>97</v>
      </c>
      <c r="E223" s="2" t="s">
        <v>98</v>
      </c>
      <c r="F223" s="2"/>
      <c r="G223" s="2" t="s">
        <v>239</v>
      </c>
    </row>
    <row r="224" spans="1:7">
      <c r="A224" s="4" t="s">
        <v>13</v>
      </c>
      <c r="B224" s="4" t="s">
        <v>510</v>
      </c>
      <c r="C224" s="2" t="s">
        <v>93</v>
      </c>
      <c r="D224" s="2" t="s">
        <v>97</v>
      </c>
      <c r="E224" s="2" t="s">
        <v>100</v>
      </c>
      <c r="F224" s="2"/>
      <c r="G224" s="2" t="s">
        <v>241</v>
      </c>
    </row>
    <row r="225" spans="1:7">
      <c r="A225" s="4" t="s">
        <v>13</v>
      </c>
      <c r="B225" s="4" t="s">
        <v>511</v>
      </c>
      <c r="C225" s="2" t="s">
        <v>93</v>
      </c>
      <c r="D225" s="2" t="s">
        <v>97</v>
      </c>
      <c r="E225" s="2" t="s">
        <v>101</v>
      </c>
      <c r="F225" s="2"/>
      <c r="G225" s="2" t="s">
        <v>243</v>
      </c>
    </row>
    <row r="226" spans="1:7">
      <c r="A226" s="4" t="s">
        <v>13</v>
      </c>
      <c r="B226" s="4" t="s">
        <v>512</v>
      </c>
      <c r="C226" s="2" t="s">
        <v>93</v>
      </c>
      <c r="D226" s="2" t="s">
        <v>97</v>
      </c>
      <c r="E226" s="2" t="s">
        <v>102</v>
      </c>
      <c r="F226" s="2"/>
      <c r="G226" s="2" t="s">
        <v>245</v>
      </c>
    </row>
    <row r="227" spans="1:7">
      <c r="A227" s="4" t="s">
        <v>13</v>
      </c>
      <c r="B227" s="4" t="s">
        <v>513</v>
      </c>
      <c r="C227" s="2" t="s">
        <v>93</v>
      </c>
      <c r="D227" s="2" t="s">
        <v>97</v>
      </c>
      <c r="E227" s="2" t="s">
        <v>103</v>
      </c>
      <c r="F227" s="2"/>
      <c r="G227" s="2" t="s">
        <v>247</v>
      </c>
    </row>
    <row r="228" spans="1:7">
      <c r="A228" s="4" t="s">
        <v>13</v>
      </c>
      <c r="B228" s="4" t="s">
        <v>514</v>
      </c>
      <c r="C228" s="2" t="s">
        <v>93</v>
      </c>
      <c r="D228" s="2" t="s">
        <v>98</v>
      </c>
      <c r="E228" s="2" t="s">
        <v>100</v>
      </c>
      <c r="F228" s="2"/>
      <c r="G228" s="2" t="s">
        <v>251</v>
      </c>
    </row>
    <row r="229" spans="1:7">
      <c r="A229" s="4" t="s">
        <v>13</v>
      </c>
      <c r="B229" s="4" t="s">
        <v>515</v>
      </c>
      <c r="C229" s="2" t="s">
        <v>93</v>
      </c>
      <c r="D229" s="2" t="s">
        <v>98</v>
      </c>
      <c r="E229" s="2" t="s">
        <v>101</v>
      </c>
      <c r="F229" s="2"/>
      <c r="G229" s="2" t="s">
        <v>253</v>
      </c>
    </row>
    <row r="230" spans="1:7">
      <c r="A230" s="4" t="s">
        <v>13</v>
      </c>
      <c r="B230" s="4" t="s">
        <v>516</v>
      </c>
      <c r="C230" s="2" t="s">
        <v>93</v>
      </c>
      <c r="D230" s="2" t="s">
        <v>98</v>
      </c>
      <c r="E230" s="2" t="s">
        <v>102</v>
      </c>
      <c r="F230" s="2"/>
      <c r="G230" s="2" t="s">
        <v>255</v>
      </c>
    </row>
    <row r="231" spans="1:7">
      <c r="A231" s="4" t="s">
        <v>13</v>
      </c>
      <c r="B231" s="4" t="s">
        <v>517</v>
      </c>
      <c r="C231" s="2" t="s">
        <v>93</v>
      </c>
      <c r="D231" s="2" t="s">
        <v>98</v>
      </c>
      <c r="E231" s="2" t="s">
        <v>103</v>
      </c>
      <c r="F231" s="2"/>
      <c r="G231" s="2" t="s">
        <v>257</v>
      </c>
    </row>
    <row r="232" spans="1:7">
      <c r="A232" s="4" t="s">
        <v>13</v>
      </c>
      <c r="B232" s="4" t="s">
        <v>518</v>
      </c>
      <c r="C232" s="2" t="s">
        <v>93</v>
      </c>
      <c r="D232" s="2" t="s">
        <v>100</v>
      </c>
      <c r="E232" s="2" t="s">
        <v>101</v>
      </c>
      <c r="F232" s="2"/>
      <c r="G232" s="2" t="s">
        <v>261</v>
      </c>
    </row>
    <row r="233" spans="1:7">
      <c r="A233" s="4" t="s">
        <v>13</v>
      </c>
      <c r="B233" s="4" t="s">
        <v>519</v>
      </c>
      <c r="C233" s="2" t="s">
        <v>93</v>
      </c>
      <c r="D233" s="2" t="s">
        <v>100</v>
      </c>
      <c r="E233" s="2" t="s">
        <v>102</v>
      </c>
      <c r="F233" s="2"/>
      <c r="G233" s="2" t="s">
        <v>263</v>
      </c>
    </row>
    <row r="234" spans="1:7">
      <c r="A234" s="4" t="s">
        <v>13</v>
      </c>
      <c r="B234" s="4" t="s">
        <v>520</v>
      </c>
      <c r="C234" s="2" t="s">
        <v>93</v>
      </c>
      <c r="D234" s="2" t="s">
        <v>101</v>
      </c>
      <c r="E234" s="2" t="s">
        <v>102</v>
      </c>
      <c r="F234" s="2"/>
      <c r="G234" s="2" t="s">
        <v>267</v>
      </c>
    </row>
    <row r="235" spans="1:7">
      <c r="A235" s="4" t="s">
        <v>13</v>
      </c>
      <c r="B235" s="4" t="s">
        <v>521</v>
      </c>
      <c r="C235" s="2" t="s">
        <v>93</v>
      </c>
      <c r="D235" s="2" t="s">
        <v>101</v>
      </c>
      <c r="E235" s="2" t="s">
        <v>103</v>
      </c>
      <c r="F235" s="2"/>
      <c r="G235" s="2" t="s">
        <v>269</v>
      </c>
    </row>
    <row r="236" spans="1:7">
      <c r="A236" s="4" t="s">
        <v>13</v>
      </c>
      <c r="B236" s="4" t="s">
        <v>522</v>
      </c>
      <c r="C236" s="2" t="s">
        <v>93</v>
      </c>
      <c r="D236" s="2" t="s">
        <v>102</v>
      </c>
      <c r="E236" s="2" t="s">
        <v>103</v>
      </c>
      <c r="F236" s="2"/>
      <c r="G236" s="2" t="s">
        <v>273</v>
      </c>
    </row>
    <row r="237" spans="1:7">
      <c r="A237" s="4" t="s">
        <v>13</v>
      </c>
      <c r="B237" s="4" t="s">
        <v>523</v>
      </c>
      <c r="C237" s="2" t="s">
        <v>94</v>
      </c>
      <c r="D237" s="2" t="s">
        <v>97</v>
      </c>
      <c r="E237" s="2" t="s">
        <v>98</v>
      </c>
      <c r="F237" s="2"/>
      <c r="G237" s="2" t="s">
        <v>279</v>
      </c>
    </row>
    <row r="238" spans="1:7">
      <c r="A238" s="4" t="s">
        <v>13</v>
      </c>
      <c r="B238" s="4" t="s">
        <v>524</v>
      </c>
      <c r="C238" s="2" t="s">
        <v>94</v>
      </c>
      <c r="D238" s="2" t="s">
        <v>97</v>
      </c>
      <c r="E238" s="2" t="s">
        <v>100</v>
      </c>
      <c r="F238" s="2"/>
      <c r="G238" s="2" t="s">
        <v>281</v>
      </c>
    </row>
    <row r="239" spans="1:7">
      <c r="A239" s="4" t="s">
        <v>13</v>
      </c>
      <c r="B239" s="4" t="s">
        <v>525</v>
      </c>
      <c r="C239" s="2" t="s">
        <v>94</v>
      </c>
      <c r="D239" s="2" t="s">
        <v>97</v>
      </c>
      <c r="E239" s="2" t="s">
        <v>101</v>
      </c>
      <c r="F239" s="2"/>
      <c r="G239" s="2" t="s">
        <v>283</v>
      </c>
    </row>
    <row r="240" spans="1:7">
      <c r="A240" s="4" t="s">
        <v>13</v>
      </c>
      <c r="B240" s="4" t="s">
        <v>526</v>
      </c>
      <c r="C240" s="2" t="s">
        <v>94</v>
      </c>
      <c r="D240" s="2" t="s">
        <v>97</v>
      </c>
      <c r="E240" s="2" t="s">
        <v>102</v>
      </c>
      <c r="F240" s="2"/>
      <c r="G240" s="2" t="s">
        <v>285</v>
      </c>
    </row>
    <row r="241" spans="1:7">
      <c r="A241" s="4" t="s">
        <v>13</v>
      </c>
      <c r="B241" s="4" t="s">
        <v>527</v>
      </c>
      <c r="C241" s="2" t="s">
        <v>94</v>
      </c>
      <c r="D241" s="2" t="s">
        <v>97</v>
      </c>
      <c r="E241" s="2" t="s">
        <v>103</v>
      </c>
      <c r="F241" s="2"/>
      <c r="G241" s="2" t="s">
        <v>287</v>
      </c>
    </row>
    <row r="242" spans="1:7">
      <c r="A242" s="4" t="s">
        <v>13</v>
      </c>
      <c r="B242" s="4" t="s">
        <v>528</v>
      </c>
      <c r="C242" s="2" t="s">
        <v>94</v>
      </c>
      <c r="D242" s="2" t="s">
        <v>98</v>
      </c>
      <c r="E242" s="2" t="s">
        <v>100</v>
      </c>
      <c r="F242" s="2"/>
      <c r="G242" s="2" t="s">
        <v>291</v>
      </c>
    </row>
    <row r="243" spans="1:7">
      <c r="A243" s="4" t="s">
        <v>13</v>
      </c>
      <c r="B243" s="4" t="s">
        <v>529</v>
      </c>
      <c r="C243" s="2" t="s">
        <v>94</v>
      </c>
      <c r="D243" s="2" t="s">
        <v>98</v>
      </c>
      <c r="E243" s="2" t="s">
        <v>101</v>
      </c>
      <c r="F243" s="2"/>
      <c r="G243" s="2" t="s">
        <v>293</v>
      </c>
    </row>
    <row r="244" spans="1:7">
      <c r="A244" s="4" t="s">
        <v>13</v>
      </c>
      <c r="B244" s="4" t="s">
        <v>530</v>
      </c>
      <c r="C244" s="2" t="s">
        <v>94</v>
      </c>
      <c r="D244" s="2" t="s">
        <v>98</v>
      </c>
      <c r="E244" s="2" t="s">
        <v>102</v>
      </c>
      <c r="F244" s="2"/>
      <c r="G244" s="2" t="s">
        <v>295</v>
      </c>
    </row>
    <row r="245" spans="1:7">
      <c r="A245" s="4" t="s">
        <v>13</v>
      </c>
      <c r="B245" s="4" t="s">
        <v>531</v>
      </c>
      <c r="C245" s="2" t="s">
        <v>94</v>
      </c>
      <c r="D245" s="2" t="s">
        <v>98</v>
      </c>
      <c r="E245" s="2" t="s">
        <v>103</v>
      </c>
      <c r="F245" s="2"/>
      <c r="G245" s="2" t="s">
        <v>297</v>
      </c>
    </row>
    <row r="246" spans="1:7">
      <c r="A246" s="4" t="s">
        <v>13</v>
      </c>
      <c r="B246" s="4" t="s">
        <v>532</v>
      </c>
      <c r="C246" s="2" t="s">
        <v>94</v>
      </c>
      <c r="D246" s="2" t="s">
        <v>100</v>
      </c>
      <c r="E246" s="2" t="s">
        <v>101</v>
      </c>
      <c r="F246" s="2"/>
      <c r="G246" s="2" t="s">
        <v>301</v>
      </c>
    </row>
    <row r="247" spans="1:7">
      <c r="A247" s="4" t="s">
        <v>13</v>
      </c>
      <c r="B247" s="4" t="s">
        <v>533</v>
      </c>
      <c r="C247" s="2" t="s">
        <v>94</v>
      </c>
      <c r="D247" s="2" t="s">
        <v>100</v>
      </c>
      <c r="E247" s="2" t="s">
        <v>102</v>
      </c>
      <c r="F247" s="2"/>
      <c r="G247" s="2" t="s">
        <v>303</v>
      </c>
    </row>
    <row r="248" spans="1:7">
      <c r="A248" s="4" t="s">
        <v>13</v>
      </c>
      <c r="B248" s="4" t="s">
        <v>534</v>
      </c>
      <c r="C248" s="2" t="s">
        <v>94</v>
      </c>
      <c r="D248" s="2" t="s">
        <v>101</v>
      </c>
      <c r="E248" s="2" t="s">
        <v>102</v>
      </c>
      <c r="F248" s="2"/>
      <c r="G248" s="2" t="s">
        <v>307</v>
      </c>
    </row>
    <row r="249" spans="1:7">
      <c r="A249" s="4" t="s">
        <v>13</v>
      </c>
      <c r="B249" s="4" t="s">
        <v>535</v>
      </c>
      <c r="C249" s="2" t="s">
        <v>94</v>
      </c>
      <c r="D249" s="2" t="s">
        <v>101</v>
      </c>
      <c r="E249" s="2" t="s">
        <v>103</v>
      </c>
      <c r="F249" s="2"/>
      <c r="G249" s="2" t="s">
        <v>309</v>
      </c>
    </row>
    <row r="250" spans="1:7">
      <c r="A250" s="4" t="s">
        <v>13</v>
      </c>
      <c r="B250" s="4" t="s">
        <v>536</v>
      </c>
      <c r="C250" s="2" t="s">
        <v>94</v>
      </c>
      <c r="D250" s="2" t="s">
        <v>102</v>
      </c>
      <c r="E250" s="2" t="s">
        <v>103</v>
      </c>
      <c r="F250" s="2"/>
      <c r="G250" s="2" t="s">
        <v>313</v>
      </c>
    </row>
    <row r="251" spans="1:7">
      <c r="A251" s="4" t="s">
        <v>13</v>
      </c>
      <c r="B251" s="4" t="s">
        <v>537</v>
      </c>
      <c r="C251" s="2" t="s">
        <v>95</v>
      </c>
      <c r="D251" s="2" t="s">
        <v>97</v>
      </c>
      <c r="E251" s="2" t="s">
        <v>98</v>
      </c>
      <c r="F251" s="2"/>
      <c r="G251" s="2" t="s">
        <v>319</v>
      </c>
    </row>
    <row r="252" spans="1:7">
      <c r="A252" s="4" t="s">
        <v>13</v>
      </c>
      <c r="B252" s="4" t="s">
        <v>538</v>
      </c>
      <c r="C252" s="2" t="s">
        <v>95</v>
      </c>
      <c r="D252" s="2" t="s">
        <v>97</v>
      </c>
      <c r="E252" s="2" t="s">
        <v>100</v>
      </c>
      <c r="F252" s="2"/>
      <c r="G252" s="2" t="s">
        <v>321</v>
      </c>
    </row>
    <row r="253" spans="1:7">
      <c r="A253" s="4" t="s">
        <v>13</v>
      </c>
      <c r="B253" s="4" t="s">
        <v>539</v>
      </c>
      <c r="C253" s="2" t="s">
        <v>95</v>
      </c>
      <c r="D253" s="2" t="s">
        <v>97</v>
      </c>
      <c r="E253" s="2" t="s">
        <v>101</v>
      </c>
      <c r="F253" s="2"/>
      <c r="G253" s="2" t="s">
        <v>323</v>
      </c>
    </row>
    <row r="254" spans="1:7">
      <c r="A254" s="4" t="s">
        <v>13</v>
      </c>
      <c r="B254" s="4" t="s">
        <v>540</v>
      </c>
      <c r="C254" s="2" t="s">
        <v>95</v>
      </c>
      <c r="D254" s="2" t="s">
        <v>97</v>
      </c>
      <c r="E254" s="2" t="s">
        <v>102</v>
      </c>
      <c r="F254" s="2"/>
      <c r="G254" s="2" t="s">
        <v>325</v>
      </c>
    </row>
    <row r="255" spans="1:7">
      <c r="A255" s="4" t="s">
        <v>13</v>
      </c>
      <c r="B255" s="4" t="s">
        <v>541</v>
      </c>
      <c r="C255" s="2" t="s">
        <v>95</v>
      </c>
      <c r="D255" s="2" t="s">
        <v>97</v>
      </c>
      <c r="E255" s="2" t="s">
        <v>103</v>
      </c>
      <c r="F255" s="2"/>
      <c r="G255" s="2" t="s">
        <v>327</v>
      </c>
    </row>
    <row r="256" spans="1:7">
      <c r="A256" s="4" t="s">
        <v>13</v>
      </c>
      <c r="B256" s="4" t="s">
        <v>542</v>
      </c>
      <c r="C256" s="2" t="s">
        <v>95</v>
      </c>
      <c r="D256" s="2" t="s">
        <v>98</v>
      </c>
      <c r="E256" s="2" t="s">
        <v>100</v>
      </c>
      <c r="F256" s="2"/>
      <c r="G256" s="2" t="s">
        <v>331</v>
      </c>
    </row>
    <row r="257" spans="1:7">
      <c r="A257" s="4" t="s">
        <v>13</v>
      </c>
      <c r="B257" s="4" t="s">
        <v>543</v>
      </c>
      <c r="C257" s="2" t="s">
        <v>95</v>
      </c>
      <c r="D257" s="2" t="s">
        <v>98</v>
      </c>
      <c r="E257" s="2" t="s">
        <v>101</v>
      </c>
      <c r="F257" s="2"/>
      <c r="G257" s="2" t="s">
        <v>333</v>
      </c>
    </row>
    <row r="258" spans="1:7">
      <c r="A258" s="4" t="s">
        <v>13</v>
      </c>
      <c r="B258" s="4" t="s">
        <v>544</v>
      </c>
      <c r="C258" s="2" t="s">
        <v>95</v>
      </c>
      <c r="D258" s="2" t="s">
        <v>98</v>
      </c>
      <c r="E258" s="2" t="s">
        <v>102</v>
      </c>
      <c r="F258" s="2"/>
      <c r="G258" s="2" t="s">
        <v>335</v>
      </c>
    </row>
    <row r="259" spans="1:7">
      <c r="A259" s="4" t="s">
        <v>13</v>
      </c>
      <c r="B259" s="4" t="s">
        <v>545</v>
      </c>
      <c r="C259" s="2" t="s">
        <v>95</v>
      </c>
      <c r="D259" s="2" t="s">
        <v>98</v>
      </c>
      <c r="E259" s="2" t="s">
        <v>103</v>
      </c>
      <c r="F259" s="2"/>
      <c r="G259" s="2" t="s">
        <v>337</v>
      </c>
    </row>
    <row r="260" spans="1:7">
      <c r="A260" s="4" t="s">
        <v>13</v>
      </c>
      <c r="B260" s="4" t="s">
        <v>546</v>
      </c>
      <c r="C260" s="2" t="s">
        <v>95</v>
      </c>
      <c r="D260" s="2" t="s">
        <v>100</v>
      </c>
      <c r="E260" s="2" t="s">
        <v>101</v>
      </c>
      <c r="F260" s="2"/>
      <c r="G260" s="2" t="s">
        <v>341</v>
      </c>
    </row>
    <row r="261" spans="1:7">
      <c r="A261" s="4" t="s">
        <v>13</v>
      </c>
      <c r="B261" s="4" t="s">
        <v>547</v>
      </c>
      <c r="C261" s="2" t="s">
        <v>95</v>
      </c>
      <c r="D261" s="2" t="s">
        <v>100</v>
      </c>
      <c r="E261" s="2" t="s">
        <v>102</v>
      </c>
      <c r="F261" s="2"/>
      <c r="G261" s="2" t="s">
        <v>343</v>
      </c>
    </row>
    <row r="262" spans="1:7">
      <c r="A262" s="4" t="s">
        <v>13</v>
      </c>
      <c r="B262" s="4" t="s">
        <v>548</v>
      </c>
      <c r="C262" s="2" t="s">
        <v>95</v>
      </c>
      <c r="D262" s="2" t="s">
        <v>101</v>
      </c>
      <c r="E262" s="2" t="s">
        <v>102</v>
      </c>
      <c r="F262" s="2"/>
      <c r="G262" s="2" t="s">
        <v>347</v>
      </c>
    </row>
    <row r="263" spans="1:7">
      <c r="A263" s="4" t="s">
        <v>13</v>
      </c>
      <c r="B263" s="4" t="s">
        <v>549</v>
      </c>
      <c r="C263" s="2" t="s">
        <v>95</v>
      </c>
      <c r="D263" s="2" t="s">
        <v>101</v>
      </c>
      <c r="E263" s="2" t="s">
        <v>103</v>
      </c>
      <c r="F263" s="2"/>
      <c r="G263" s="2" t="s">
        <v>349</v>
      </c>
    </row>
    <row r="264" spans="1:7">
      <c r="A264" s="4" t="s">
        <v>13</v>
      </c>
      <c r="B264" s="4" t="s">
        <v>550</v>
      </c>
      <c r="C264" s="2" t="s">
        <v>95</v>
      </c>
      <c r="D264" s="2" t="s">
        <v>102</v>
      </c>
      <c r="E264" s="2" t="s">
        <v>103</v>
      </c>
      <c r="F264" s="2"/>
      <c r="G264" s="2" t="s">
        <v>353</v>
      </c>
    </row>
    <row r="265" spans="1:7">
      <c r="A265" s="4" t="s">
        <v>13</v>
      </c>
      <c r="B265" s="4" t="s">
        <v>551</v>
      </c>
      <c r="C265" s="2" t="s">
        <v>97</v>
      </c>
      <c r="D265" s="2" t="s">
        <v>98</v>
      </c>
      <c r="E265" s="2" t="s">
        <v>100</v>
      </c>
      <c r="F265" s="2"/>
      <c r="G265" s="2" t="s">
        <v>359</v>
      </c>
    </row>
    <row r="266" spans="1:7">
      <c r="A266" s="4" t="s">
        <v>13</v>
      </c>
      <c r="B266" s="4" t="s">
        <v>552</v>
      </c>
      <c r="C266" s="2" t="s">
        <v>97</v>
      </c>
      <c r="D266" s="2" t="s">
        <v>98</v>
      </c>
      <c r="E266" s="2" t="s">
        <v>101</v>
      </c>
      <c r="F266" s="2"/>
      <c r="G266" s="2" t="s">
        <v>361</v>
      </c>
    </row>
    <row r="267" spans="1:7">
      <c r="A267" s="4" t="s">
        <v>13</v>
      </c>
      <c r="B267" s="4" t="s">
        <v>553</v>
      </c>
      <c r="C267" s="2" t="s">
        <v>97</v>
      </c>
      <c r="D267" s="2" t="s">
        <v>98</v>
      </c>
      <c r="E267" s="2" t="s">
        <v>102</v>
      </c>
      <c r="F267" s="2"/>
      <c r="G267" s="2" t="s">
        <v>363</v>
      </c>
    </row>
    <row r="268" spans="1:7">
      <c r="A268" s="4" t="s">
        <v>13</v>
      </c>
      <c r="B268" s="4" t="s">
        <v>554</v>
      </c>
      <c r="C268" s="2" t="s">
        <v>97</v>
      </c>
      <c r="D268" s="2" t="s">
        <v>98</v>
      </c>
      <c r="E268" s="2" t="s">
        <v>103</v>
      </c>
      <c r="F268" s="2"/>
      <c r="G268" s="2" t="s">
        <v>365</v>
      </c>
    </row>
    <row r="269" spans="1:7">
      <c r="A269" s="4" t="s">
        <v>13</v>
      </c>
      <c r="B269" s="4" t="s">
        <v>555</v>
      </c>
      <c r="C269" s="2" t="s">
        <v>97</v>
      </c>
      <c r="D269" s="2" t="s">
        <v>100</v>
      </c>
      <c r="E269" s="2" t="s">
        <v>101</v>
      </c>
      <c r="F269" s="2"/>
      <c r="G269" s="2" t="s">
        <v>369</v>
      </c>
    </row>
    <row r="270" spans="1:7">
      <c r="A270" s="4" t="s">
        <v>13</v>
      </c>
      <c r="B270" s="4" t="s">
        <v>556</v>
      </c>
      <c r="C270" s="2" t="s">
        <v>97</v>
      </c>
      <c r="D270" s="2" t="s">
        <v>100</v>
      </c>
      <c r="E270" s="2" t="s">
        <v>102</v>
      </c>
      <c r="F270" s="2"/>
      <c r="G270" s="2" t="s">
        <v>371</v>
      </c>
    </row>
    <row r="271" spans="1:7">
      <c r="A271" s="4" t="s">
        <v>13</v>
      </c>
      <c r="B271" s="4" t="s">
        <v>557</v>
      </c>
      <c r="C271" s="2" t="s">
        <v>97</v>
      </c>
      <c r="D271" s="2" t="s">
        <v>101</v>
      </c>
      <c r="E271" s="2" t="s">
        <v>102</v>
      </c>
      <c r="F271" s="2"/>
      <c r="G271" s="2" t="s">
        <v>375</v>
      </c>
    </row>
    <row r="272" spans="1:7">
      <c r="A272" s="4" t="s">
        <v>13</v>
      </c>
      <c r="B272" s="4" t="s">
        <v>558</v>
      </c>
      <c r="C272" s="2" t="s">
        <v>97</v>
      </c>
      <c r="D272" s="2" t="s">
        <v>101</v>
      </c>
      <c r="E272" s="2" t="s">
        <v>103</v>
      </c>
      <c r="F272" s="2"/>
      <c r="G272" s="2" t="s">
        <v>377</v>
      </c>
    </row>
    <row r="273" spans="1:7">
      <c r="A273" s="4" t="s">
        <v>13</v>
      </c>
      <c r="B273" s="4" t="s">
        <v>559</v>
      </c>
      <c r="C273" s="2" t="s">
        <v>97</v>
      </c>
      <c r="D273" s="2" t="s">
        <v>102</v>
      </c>
      <c r="E273" s="2" t="s">
        <v>103</v>
      </c>
      <c r="F273" s="2"/>
      <c r="G273" s="2" t="s">
        <v>381</v>
      </c>
    </row>
    <row r="274" spans="1:7">
      <c r="A274" s="4" t="s">
        <v>13</v>
      </c>
      <c r="B274" s="4" t="s">
        <v>560</v>
      </c>
      <c r="C274" s="2" t="s">
        <v>98</v>
      </c>
      <c r="D274" s="2" t="s">
        <v>100</v>
      </c>
      <c r="E274" s="2" t="s">
        <v>101</v>
      </c>
      <c r="F274" s="2"/>
      <c r="G274" s="2" t="s">
        <v>387</v>
      </c>
    </row>
    <row r="275" spans="1:7">
      <c r="A275" s="4" t="s">
        <v>13</v>
      </c>
      <c r="B275" s="4" t="s">
        <v>561</v>
      </c>
      <c r="C275" s="2" t="s">
        <v>98</v>
      </c>
      <c r="D275" s="2" t="s">
        <v>100</v>
      </c>
      <c r="E275" s="2" t="s">
        <v>102</v>
      </c>
      <c r="F275" s="2"/>
      <c r="G275" s="2" t="s">
        <v>389</v>
      </c>
    </row>
    <row r="276" spans="1:7">
      <c r="A276" s="4" t="s">
        <v>13</v>
      </c>
      <c r="B276" s="4" t="s">
        <v>562</v>
      </c>
      <c r="C276" s="2" t="s">
        <v>98</v>
      </c>
      <c r="D276" s="2" t="s">
        <v>101</v>
      </c>
      <c r="E276" s="2" t="s">
        <v>102</v>
      </c>
      <c r="F276" s="2"/>
      <c r="G276" s="2" t="s">
        <v>393</v>
      </c>
    </row>
    <row r="277" spans="1:7">
      <c r="A277" s="4" t="s">
        <v>13</v>
      </c>
      <c r="B277" s="4" t="s">
        <v>563</v>
      </c>
      <c r="C277" s="2" t="s">
        <v>98</v>
      </c>
      <c r="D277" s="2" t="s">
        <v>101</v>
      </c>
      <c r="E277" s="2" t="s">
        <v>103</v>
      </c>
      <c r="F277" s="2"/>
      <c r="G277" s="2" t="s">
        <v>395</v>
      </c>
    </row>
    <row r="278" spans="1:7">
      <c r="A278" s="4" t="s">
        <v>13</v>
      </c>
      <c r="B278" s="4" t="s">
        <v>564</v>
      </c>
      <c r="C278" s="2" t="s">
        <v>98</v>
      </c>
      <c r="D278" s="2" t="s">
        <v>102</v>
      </c>
      <c r="E278" s="2" t="s">
        <v>103</v>
      </c>
      <c r="F278" s="2"/>
      <c r="G278" s="2" t="s">
        <v>399</v>
      </c>
    </row>
    <row r="279" spans="1:7">
      <c r="A279" s="4" t="s">
        <v>13</v>
      </c>
      <c r="B279" s="4" t="s">
        <v>565</v>
      </c>
      <c r="C279" s="2" t="s">
        <v>100</v>
      </c>
      <c r="D279" s="2" t="s">
        <v>101</v>
      </c>
      <c r="E279" s="2" t="s">
        <v>102</v>
      </c>
      <c r="F279" s="2"/>
      <c r="G279" s="2" t="s">
        <v>405</v>
      </c>
    </row>
    <row r="280" spans="1:7">
      <c r="A280" s="4" t="s">
        <v>13</v>
      </c>
      <c r="B280" s="4" t="s">
        <v>566</v>
      </c>
      <c r="C280" s="2" t="s">
        <v>101</v>
      </c>
      <c r="D280" s="2" t="s">
        <v>102</v>
      </c>
      <c r="E280" s="2" t="s">
        <v>103</v>
      </c>
      <c r="F280" s="2"/>
      <c r="G280" s="2" t="s">
        <v>411</v>
      </c>
    </row>
    <row r="281" spans="1:7">
      <c r="A281" s="5" t="s">
        <v>20</v>
      </c>
      <c r="B281" s="5" t="s">
        <v>567</v>
      </c>
      <c r="C281" s="2" t="s">
        <v>93</v>
      </c>
      <c r="D281" s="2"/>
      <c r="E281" s="2"/>
      <c r="F281" s="2"/>
      <c r="G281" s="2" t="s">
        <v>93</v>
      </c>
    </row>
    <row r="282" spans="1:7">
      <c r="A282" s="5" t="s">
        <v>20</v>
      </c>
      <c r="B282" s="5" t="s">
        <v>568</v>
      </c>
      <c r="C282" s="2" t="s">
        <v>97</v>
      </c>
      <c r="D282" s="2"/>
      <c r="E282" s="2"/>
      <c r="F282" s="2"/>
      <c r="G282" s="2" t="s">
        <v>97</v>
      </c>
    </row>
    <row r="283" spans="1:7">
      <c r="A283" s="5" t="s">
        <v>20</v>
      </c>
      <c r="B283" s="5" t="s">
        <v>569</v>
      </c>
      <c r="C283" s="2" t="s">
        <v>98</v>
      </c>
      <c r="D283" s="2"/>
      <c r="E283" s="2"/>
      <c r="F283" s="2"/>
      <c r="G283" s="2" t="s">
        <v>98</v>
      </c>
    </row>
    <row r="284" spans="1:7">
      <c r="A284" s="5" t="s">
        <v>20</v>
      </c>
      <c r="B284" s="5" t="s">
        <v>570</v>
      </c>
      <c r="C284" s="2" t="s">
        <v>102</v>
      </c>
      <c r="D284" s="2"/>
      <c r="E284" s="2"/>
      <c r="F284" s="2"/>
      <c r="G284" s="2" t="s">
        <v>102</v>
      </c>
    </row>
    <row r="285" spans="1:7">
      <c r="A285" s="5" t="s">
        <v>20</v>
      </c>
      <c r="B285" s="5" t="s">
        <v>571</v>
      </c>
      <c r="C285" s="2" t="s">
        <v>93</v>
      </c>
      <c r="D285" s="2" t="s">
        <v>97</v>
      </c>
      <c r="E285" s="2"/>
      <c r="F285" s="2"/>
      <c r="G285" s="2" t="s">
        <v>149</v>
      </c>
    </row>
    <row r="286" spans="1:7">
      <c r="A286" s="5" t="s">
        <v>20</v>
      </c>
      <c r="B286" s="5" t="s">
        <v>572</v>
      </c>
      <c r="C286" s="2" t="s">
        <v>93</v>
      </c>
      <c r="D286" s="2" t="s">
        <v>98</v>
      </c>
      <c r="E286" s="2"/>
      <c r="F286" s="2"/>
      <c r="G286" s="2" t="s">
        <v>151</v>
      </c>
    </row>
    <row r="287" spans="1:7">
      <c r="A287" s="5" t="s">
        <v>20</v>
      </c>
      <c r="B287" s="5" t="s">
        <v>573</v>
      </c>
      <c r="C287" s="2" t="s">
        <v>93</v>
      </c>
      <c r="D287" s="2" t="s">
        <v>102</v>
      </c>
      <c r="E287" s="2"/>
      <c r="F287" s="2"/>
      <c r="G287" s="2" t="s">
        <v>157</v>
      </c>
    </row>
    <row r="288" spans="1:7">
      <c r="A288" s="5" t="s">
        <v>20</v>
      </c>
      <c r="B288" s="5" t="s">
        <v>574</v>
      </c>
      <c r="C288" s="2" t="s">
        <v>94</v>
      </c>
      <c r="D288" s="2" t="s">
        <v>97</v>
      </c>
      <c r="E288" s="2"/>
      <c r="F288" s="2"/>
      <c r="G288" s="2" t="s">
        <v>163</v>
      </c>
    </row>
    <row r="289" spans="1:7">
      <c r="A289" s="5" t="s">
        <v>20</v>
      </c>
      <c r="B289" s="5" t="s">
        <v>575</v>
      </c>
      <c r="C289" s="2" t="s">
        <v>94</v>
      </c>
      <c r="D289" s="2" t="s">
        <v>98</v>
      </c>
      <c r="E289" s="2"/>
      <c r="F289" s="2"/>
      <c r="G289" s="2" t="s">
        <v>165</v>
      </c>
    </row>
    <row r="290" spans="1:7">
      <c r="A290" s="5" t="s">
        <v>20</v>
      </c>
      <c r="B290" s="5" t="s">
        <v>576</v>
      </c>
      <c r="C290" s="2" t="s">
        <v>95</v>
      </c>
      <c r="D290" s="2" t="s">
        <v>97</v>
      </c>
      <c r="E290" s="2"/>
      <c r="F290" s="2"/>
      <c r="G290" s="2" t="s">
        <v>167</v>
      </c>
    </row>
    <row r="291" spans="1:7">
      <c r="A291" s="5" t="s">
        <v>20</v>
      </c>
      <c r="B291" s="5" t="s">
        <v>577</v>
      </c>
      <c r="C291" s="2" t="s">
        <v>95</v>
      </c>
      <c r="D291" s="2" t="s">
        <v>98</v>
      </c>
      <c r="E291" s="2"/>
      <c r="F291" s="2"/>
      <c r="G291" s="2" t="s">
        <v>169</v>
      </c>
    </row>
    <row r="292" spans="1:7">
      <c r="A292" s="5" t="s">
        <v>20</v>
      </c>
      <c r="B292" s="5" t="s">
        <v>578</v>
      </c>
      <c r="C292" s="2" t="s">
        <v>97</v>
      </c>
      <c r="D292" s="2" t="s">
        <v>98</v>
      </c>
      <c r="E292" s="2"/>
      <c r="F292" s="2"/>
      <c r="G292" s="2" t="s">
        <v>171</v>
      </c>
    </row>
    <row r="293" spans="1:7">
      <c r="A293" s="5" t="s">
        <v>20</v>
      </c>
      <c r="B293" s="5" t="s">
        <v>579</v>
      </c>
      <c r="C293" s="2" t="s">
        <v>97</v>
      </c>
      <c r="D293" s="2" t="s">
        <v>102</v>
      </c>
      <c r="E293" s="2"/>
      <c r="F293" s="2"/>
      <c r="G293" s="2" t="s">
        <v>177</v>
      </c>
    </row>
    <row r="294" spans="1:7">
      <c r="A294" s="5" t="s">
        <v>20</v>
      </c>
      <c r="B294" s="5" t="s">
        <v>580</v>
      </c>
      <c r="C294" s="2" t="s">
        <v>98</v>
      </c>
      <c r="D294" s="2" t="s">
        <v>102</v>
      </c>
      <c r="E294" s="2"/>
      <c r="F294" s="2"/>
      <c r="G294" s="2" t="s">
        <v>187</v>
      </c>
    </row>
    <row r="295" spans="1:7">
      <c r="A295" s="5" t="s">
        <v>20</v>
      </c>
      <c r="B295" s="5" t="s">
        <v>581</v>
      </c>
      <c r="C295" s="2" t="s">
        <v>93</v>
      </c>
      <c r="D295" s="2" t="s">
        <v>94</v>
      </c>
      <c r="E295" s="2" t="s">
        <v>97</v>
      </c>
      <c r="F295" s="2"/>
      <c r="G295" s="2" t="s">
        <v>211</v>
      </c>
    </row>
    <row r="296" spans="1:7">
      <c r="A296" s="5" t="s">
        <v>20</v>
      </c>
      <c r="B296" s="5" t="s">
        <v>582</v>
      </c>
      <c r="C296" s="2" t="s">
        <v>93</v>
      </c>
      <c r="D296" s="2" t="s">
        <v>94</v>
      </c>
      <c r="E296" s="2" t="s">
        <v>98</v>
      </c>
      <c r="F296" s="2"/>
      <c r="G296" s="2" t="s">
        <v>213</v>
      </c>
    </row>
    <row r="297" spans="1:7">
      <c r="A297" s="5" t="s">
        <v>20</v>
      </c>
      <c r="B297" s="5" t="s">
        <v>583</v>
      </c>
      <c r="C297" s="2" t="s">
        <v>93</v>
      </c>
      <c r="D297" s="2" t="s">
        <v>94</v>
      </c>
      <c r="E297" s="2" t="s">
        <v>102</v>
      </c>
      <c r="F297" s="2"/>
      <c r="G297" s="2" t="s">
        <v>219</v>
      </c>
    </row>
    <row r="298" spans="1:7">
      <c r="A298" s="5" t="s">
        <v>20</v>
      </c>
      <c r="B298" s="5" t="s">
        <v>584</v>
      </c>
      <c r="C298" s="2" t="s">
        <v>93</v>
      </c>
      <c r="D298" s="2" t="s">
        <v>95</v>
      </c>
      <c r="E298" s="2" t="s">
        <v>97</v>
      </c>
      <c r="F298" s="2"/>
      <c r="G298" s="2" t="s">
        <v>225</v>
      </c>
    </row>
    <row r="299" spans="1:7">
      <c r="A299" s="5" t="s">
        <v>20</v>
      </c>
      <c r="B299" s="5" t="s">
        <v>585</v>
      </c>
      <c r="C299" s="2" t="s">
        <v>93</v>
      </c>
      <c r="D299" s="2" t="s">
        <v>95</v>
      </c>
      <c r="E299" s="2" t="s">
        <v>98</v>
      </c>
      <c r="F299" s="2"/>
      <c r="G299" s="2" t="s">
        <v>227</v>
      </c>
    </row>
    <row r="300" spans="1:7">
      <c r="A300" s="5" t="s">
        <v>20</v>
      </c>
      <c r="B300" s="5" t="s">
        <v>586</v>
      </c>
      <c r="C300" s="2" t="s">
        <v>93</v>
      </c>
      <c r="D300" s="2" t="s">
        <v>95</v>
      </c>
      <c r="E300" s="2" t="s">
        <v>102</v>
      </c>
      <c r="F300" s="2"/>
      <c r="G300" s="2" t="s">
        <v>233</v>
      </c>
    </row>
    <row r="301" spans="1:7">
      <c r="A301" s="5" t="s">
        <v>20</v>
      </c>
      <c r="B301" s="5" t="s">
        <v>587</v>
      </c>
      <c r="C301" s="2" t="s">
        <v>93</v>
      </c>
      <c r="D301" s="2" t="s">
        <v>97</v>
      </c>
      <c r="E301" s="2" t="s">
        <v>98</v>
      </c>
      <c r="F301" s="2"/>
      <c r="G301" s="2" t="s">
        <v>239</v>
      </c>
    </row>
    <row r="302" spans="1:7">
      <c r="A302" s="5" t="s">
        <v>20</v>
      </c>
      <c r="B302" s="5" t="s">
        <v>588</v>
      </c>
      <c r="C302" s="2" t="s">
        <v>93</v>
      </c>
      <c r="D302" s="2" t="s">
        <v>97</v>
      </c>
      <c r="E302" s="2" t="s">
        <v>102</v>
      </c>
      <c r="F302" s="2"/>
      <c r="G302" s="2" t="s">
        <v>245</v>
      </c>
    </row>
    <row r="303" spans="1:7">
      <c r="A303" s="5" t="s">
        <v>20</v>
      </c>
      <c r="B303" s="5" t="s">
        <v>589</v>
      </c>
      <c r="C303" s="2" t="s">
        <v>93</v>
      </c>
      <c r="D303" s="2" t="s">
        <v>98</v>
      </c>
      <c r="E303" s="2" t="s">
        <v>102</v>
      </c>
      <c r="F303" s="2"/>
      <c r="G303" s="2" t="s">
        <v>255</v>
      </c>
    </row>
    <row r="304" spans="1:7">
      <c r="A304" s="5" t="s">
        <v>20</v>
      </c>
      <c r="B304" s="5" t="s">
        <v>590</v>
      </c>
      <c r="C304" s="2" t="s">
        <v>94</v>
      </c>
      <c r="D304" s="2" t="s">
        <v>97</v>
      </c>
      <c r="E304" s="2" t="s">
        <v>98</v>
      </c>
      <c r="F304" s="2"/>
      <c r="G304" s="2" t="s">
        <v>279</v>
      </c>
    </row>
    <row r="305" spans="1:7">
      <c r="A305" s="5" t="s">
        <v>20</v>
      </c>
      <c r="B305" s="5" t="s">
        <v>591</v>
      </c>
      <c r="C305" s="2" t="s">
        <v>94</v>
      </c>
      <c r="D305" s="2" t="s">
        <v>97</v>
      </c>
      <c r="E305" s="2" t="s">
        <v>102</v>
      </c>
      <c r="F305" s="2"/>
      <c r="G305" s="2" t="s">
        <v>285</v>
      </c>
    </row>
    <row r="306" spans="1:7">
      <c r="A306" s="5" t="s">
        <v>20</v>
      </c>
      <c r="B306" s="5" t="s">
        <v>592</v>
      </c>
      <c r="C306" s="2" t="s">
        <v>94</v>
      </c>
      <c r="D306" s="2" t="s">
        <v>98</v>
      </c>
      <c r="E306" s="2" t="s">
        <v>102</v>
      </c>
      <c r="F306" s="2"/>
      <c r="G306" s="2" t="s">
        <v>295</v>
      </c>
    </row>
    <row r="307" spans="1:7">
      <c r="A307" s="5" t="s">
        <v>20</v>
      </c>
      <c r="B307" s="5" t="s">
        <v>593</v>
      </c>
      <c r="C307" s="2" t="s">
        <v>95</v>
      </c>
      <c r="D307" s="2" t="s">
        <v>97</v>
      </c>
      <c r="E307" s="2" t="s">
        <v>98</v>
      </c>
      <c r="F307" s="2"/>
      <c r="G307" s="2" t="s">
        <v>319</v>
      </c>
    </row>
    <row r="308" spans="1:7">
      <c r="A308" s="5" t="s">
        <v>20</v>
      </c>
      <c r="B308" s="5" t="s">
        <v>594</v>
      </c>
      <c r="C308" s="2" t="s">
        <v>95</v>
      </c>
      <c r="D308" s="2" t="s">
        <v>97</v>
      </c>
      <c r="E308" s="2" t="s">
        <v>102</v>
      </c>
      <c r="F308" s="2"/>
      <c r="G308" s="2" t="s">
        <v>325</v>
      </c>
    </row>
    <row r="309" spans="1:7">
      <c r="A309" s="5" t="s">
        <v>20</v>
      </c>
      <c r="B309" s="5" t="s">
        <v>595</v>
      </c>
      <c r="C309" s="2" t="s">
        <v>95</v>
      </c>
      <c r="D309" s="2" t="s">
        <v>98</v>
      </c>
      <c r="E309" s="2" t="s">
        <v>102</v>
      </c>
      <c r="F309" s="2"/>
      <c r="G309" s="2" t="s">
        <v>335</v>
      </c>
    </row>
    <row r="310" spans="1:7">
      <c r="A310" s="5" t="s">
        <v>20</v>
      </c>
      <c r="B310" s="5" t="s">
        <v>596</v>
      </c>
      <c r="C310" s="2" t="s">
        <v>97</v>
      </c>
      <c r="D310" s="2" t="s">
        <v>98</v>
      </c>
      <c r="E310" s="2" t="s">
        <v>102</v>
      </c>
      <c r="F310" s="2"/>
      <c r="G310" s="2" t="s">
        <v>363</v>
      </c>
    </row>
    <row r="311" spans="1:7">
      <c r="A311" s="5" t="s">
        <v>22</v>
      </c>
      <c r="B311" s="5" t="s">
        <v>597</v>
      </c>
      <c r="C311" s="2" t="s">
        <v>93</v>
      </c>
      <c r="D311" s="2"/>
      <c r="E311" s="2"/>
      <c r="F311" s="2"/>
      <c r="G311" s="2" t="s">
        <v>93</v>
      </c>
    </row>
    <row r="312" spans="1:7">
      <c r="A312" s="5" t="s">
        <v>22</v>
      </c>
      <c r="B312" s="5" t="s">
        <v>598</v>
      </c>
      <c r="C312" s="2" t="s">
        <v>97</v>
      </c>
      <c r="D312" s="2"/>
      <c r="E312" s="2"/>
      <c r="F312" s="2"/>
      <c r="G312" s="2" t="s">
        <v>97</v>
      </c>
    </row>
    <row r="313" spans="1:7">
      <c r="A313" s="5" t="s">
        <v>22</v>
      </c>
      <c r="B313" s="5" t="s">
        <v>599</v>
      </c>
      <c r="C313" s="2" t="s">
        <v>98</v>
      </c>
      <c r="D313" s="2"/>
      <c r="E313" s="2"/>
      <c r="F313" s="2"/>
      <c r="G313" s="2" t="s">
        <v>98</v>
      </c>
    </row>
    <row r="314" spans="1:7">
      <c r="A314" s="5" t="s">
        <v>22</v>
      </c>
      <c r="B314" s="5" t="s">
        <v>600</v>
      </c>
      <c r="C314" s="2" t="s">
        <v>100</v>
      </c>
      <c r="D314" s="2"/>
      <c r="E314" s="2"/>
      <c r="F314" s="2"/>
      <c r="G314" s="2" t="s">
        <v>100</v>
      </c>
    </row>
    <row r="315" spans="1:7">
      <c r="A315" s="5" t="s">
        <v>22</v>
      </c>
      <c r="B315" s="5" t="s">
        <v>601</v>
      </c>
      <c r="C315" s="2" t="s">
        <v>101</v>
      </c>
      <c r="D315" s="2"/>
      <c r="E315" s="2"/>
      <c r="F315" s="2"/>
      <c r="G315" s="2" t="s">
        <v>101</v>
      </c>
    </row>
    <row r="316" spans="1:7">
      <c r="A316" s="5" t="s">
        <v>22</v>
      </c>
      <c r="B316" s="5" t="s">
        <v>602</v>
      </c>
      <c r="C316" s="2" t="s">
        <v>102</v>
      </c>
      <c r="D316" s="2"/>
      <c r="E316" s="2"/>
      <c r="F316" s="2"/>
      <c r="G316" s="2" t="s">
        <v>102</v>
      </c>
    </row>
    <row r="317" spans="1:7">
      <c r="A317" s="5" t="s">
        <v>22</v>
      </c>
      <c r="B317" s="5" t="s">
        <v>603</v>
      </c>
      <c r="C317" s="2" t="s">
        <v>103</v>
      </c>
      <c r="D317" s="2"/>
      <c r="E317" s="2"/>
      <c r="F317" s="2"/>
      <c r="G317" s="2" t="s">
        <v>103</v>
      </c>
    </row>
    <row r="318" spans="1:7">
      <c r="A318" s="5" t="s">
        <v>22</v>
      </c>
      <c r="B318" s="5" t="s">
        <v>604</v>
      </c>
      <c r="C318" s="2" t="s">
        <v>93</v>
      </c>
      <c r="D318" s="2" t="s">
        <v>97</v>
      </c>
      <c r="E318" s="2"/>
      <c r="F318" s="2"/>
      <c r="G318" s="2" t="s">
        <v>149</v>
      </c>
    </row>
    <row r="319" spans="1:7">
      <c r="A319" s="5" t="s">
        <v>22</v>
      </c>
      <c r="B319" s="5" t="s">
        <v>605</v>
      </c>
      <c r="C319" s="2" t="s">
        <v>93</v>
      </c>
      <c r="D319" s="2" t="s">
        <v>98</v>
      </c>
      <c r="E319" s="2"/>
      <c r="F319" s="2"/>
      <c r="G319" s="2" t="s">
        <v>151</v>
      </c>
    </row>
    <row r="320" spans="1:7">
      <c r="A320" s="5" t="s">
        <v>22</v>
      </c>
      <c r="B320" s="5" t="s">
        <v>606</v>
      </c>
      <c r="C320" s="2" t="s">
        <v>93</v>
      </c>
      <c r="D320" s="2" t="s">
        <v>100</v>
      </c>
      <c r="E320" s="2"/>
      <c r="F320" s="2"/>
      <c r="G320" s="2" t="s">
        <v>153</v>
      </c>
    </row>
    <row r="321" spans="1:7">
      <c r="A321" s="5" t="s">
        <v>22</v>
      </c>
      <c r="B321" s="5" t="s">
        <v>607</v>
      </c>
      <c r="C321" s="2" t="s">
        <v>93</v>
      </c>
      <c r="D321" s="2" t="s">
        <v>101</v>
      </c>
      <c r="E321" s="2"/>
      <c r="F321" s="2"/>
      <c r="G321" s="2" t="s">
        <v>155</v>
      </c>
    </row>
    <row r="322" spans="1:7">
      <c r="A322" s="5" t="s">
        <v>22</v>
      </c>
      <c r="B322" s="5" t="s">
        <v>608</v>
      </c>
      <c r="C322" s="2" t="s">
        <v>93</v>
      </c>
      <c r="D322" s="2" t="s">
        <v>102</v>
      </c>
      <c r="E322" s="2"/>
      <c r="F322" s="2"/>
      <c r="G322" s="2" t="s">
        <v>157</v>
      </c>
    </row>
    <row r="323" spans="1:7">
      <c r="A323" s="5" t="s">
        <v>22</v>
      </c>
      <c r="B323" s="5" t="s">
        <v>609</v>
      </c>
      <c r="C323" s="2" t="s">
        <v>93</v>
      </c>
      <c r="D323" s="2" t="s">
        <v>103</v>
      </c>
      <c r="E323" s="2"/>
      <c r="F323" s="2"/>
      <c r="G323" s="2" t="s">
        <v>159</v>
      </c>
    </row>
    <row r="324" spans="1:7">
      <c r="A324" s="5" t="s">
        <v>22</v>
      </c>
      <c r="B324" s="5" t="s">
        <v>610</v>
      </c>
      <c r="C324" s="2" t="s">
        <v>94</v>
      </c>
      <c r="D324" s="2" t="s">
        <v>97</v>
      </c>
      <c r="E324" s="2"/>
      <c r="F324" s="2"/>
      <c r="G324" s="2" t="s">
        <v>163</v>
      </c>
    </row>
    <row r="325" spans="1:7">
      <c r="A325" s="5" t="s">
        <v>22</v>
      </c>
      <c r="B325" s="5" t="s">
        <v>611</v>
      </c>
      <c r="C325" s="2" t="s">
        <v>94</v>
      </c>
      <c r="D325" s="2" t="s">
        <v>98</v>
      </c>
      <c r="E325" s="2"/>
      <c r="F325" s="2"/>
      <c r="G325" s="2" t="s">
        <v>165</v>
      </c>
    </row>
    <row r="326" spans="1:7">
      <c r="A326" s="5" t="s">
        <v>22</v>
      </c>
      <c r="B326" s="5" t="s">
        <v>612</v>
      </c>
      <c r="C326" s="2" t="s">
        <v>95</v>
      </c>
      <c r="D326" s="2" t="s">
        <v>97</v>
      </c>
      <c r="E326" s="2"/>
      <c r="F326" s="2"/>
      <c r="G326" s="2" t="s">
        <v>167</v>
      </c>
    </row>
    <row r="327" spans="1:7">
      <c r="A327" s="5" t="s">
        <v>22</v>
      </c>
      <c r="B327" s="5" t="s">
        <v>613</v>
      </c>
      <c r="C327" s="2" t="s">
        <v>95</v>
      </c>
      <c r="D327" s="2" t="s">
        <v>98</v>
      </c>
      <c r="E327" s="2"/>
      <c r="F327" s="2"/>
      <c r="G327" s="2" t="s">
        <v>169</v>
      </c>
    </row>
    <row r="328" spans="1:7">
      <c r="A328" s="5" t="s">
        <v>22</v>
      </c>
      <c r="B328" s="5" t="s">
        <v>614</v>
      </c>
      <c r="C328" s="2" t="s">
        <v>96</v>
      </c>
      <c r="D328" s="2" t="s">
        <v>97</v>
      </c>
      <c r="E328" s="2"/>
      <c r="F328" s="2"/>
      <c r="G328" s="2" t="s">
        <v>615</v>
      </c>
    </row>
    <row r="329" spans="1:7">
      <c r="A329" s="5" t="s">
        <v>22</v>
      </c>
      <c r="B329" s="5" t="s">
        <v>616</v>
      </c>
      <c r="C329" s="2" t="s">
        <v>96</v>
      </c>
      <c r="D329" s="2" t="s">
        <v>98</v>
      </c>
      <c r="E329" s="2"/>
      <c r="F329" s="2"/>
      <c r="G329" s="2" t="s">
        <v>617</v>
      </c>
    </row>
    <row r="330" spans="1:7">
      <c r="A330" s="5" t="s">
        <v>22</v>
      </c>
      <c r="B330" s="5" t="s">
        <v>618</v>
      </c>
      <c r="C330" s="2" t="s">
        <v>97</v>
      </c>
      <c r="D330" s="2" t="s">
        <v>98</v>
      </c>
      <c r="E330" s="2"/>
      <c r="F330" s="2"/>
      <c r="G330" s="2" t="s">
        <v>171</v>
      </c>
    </row>
    <row r="331" spans="1:7">
      <c r="A331" s="5" t="s">
        <v>22</v>
      </c>
      <c r="B331" s="5" t="s">
        <v>619</v>
      </c>
      <c r="C331" s="2" t="s">
        <v>97</v>
      </c>
      <c r="D331" s="2" t="s">
        <v>100</v>
      </c>
      <c r="E331" s="2"/>
      <c r="F331" s="2"/>
      <c r="G331" s="2" t="s">
        <v>173</v>
      </c>
    </row>
    <row r="332" spans="1:7">
      <c r="A332" s="5" t="s">
        <v>22</v>
      </c>
      <c r="B332" s="5" t="s">
        <v>620</v>
      </c>
      <c r="C332" s="2" t="s">
        <v>97</v>
      </c>
      <c r="D332" s="2" t="s">
        <v>101</v>
      </c>
      <c r="E332" s="2"/>
      <c r="F332" s="2"/>
      <c r="G332" s="2" t="s">
        <v>175</v>
      </c>
    </row>
    <row r="333" spans="1:7">
      <c r="A333" s="5" t="s">
        <v>22</v>
      </c>
      <c r="B333" s="5" t="s">
        <v>621</v>
      </c>
      <c r="C333" s="2" t="s">
        <v>97</v>
      </c>
      <c r="D333" s="2" t="s">
        <v>102</v>
      </c>
      <c r="E333" s="2"/>
      <c r="F333" s="2"/>
      <c r="G333" s="2" t="s">
        <v>177</v>
      </c>
    </row>
    <row r="334" spans="1:7">
      <c r="A334" s="5" t="s">
        <v>22</v>
      </c>
      <c r="B334" s="5" t="s">
        <v>622</v>
      </c>
      <c r="C334" s="2" t="s">
        <v>97</v>
      </c>
      <c r="D334" s="2" t="s">
        <v>103</v>
      </c>
      <c r="E334" s="2"/>
      <c r="F334" s="2"/>
      <c r="G334" s="2" t="s">
        <v>179</v>
      </c>
    </row>
    <row r="335" spans="1:7">
      <c r="A335" s="5" t="s">
        <v>22</v>
      </c>
      <c r="B335" s="5" t="s">
        <v>623</v>
      </c>
      <c r="C335" s="2" t="s">
        <v>98</v>
      </c>
      <c r="D335" s="2" t="s">
        <v>100</v>
      </c>
      <c r="E335" s="2"/>
      <c r="F335" s="2"/>
      <c r="G335" s="2" t="s">
        <v>183</v>
      </c>
    </row>
    <row r="336" spans="1:7">
      <c r="A336" s="5" t="s">
        <v>22</v>
      </c>
      <c r="B336" s="5" t="s">
        <v>624</v>
      </c>
      <c r="C336" s="2" t="s">
        <v>98</v>
      </c>
      <c r="D336" s="2" t="s">
        <v>101</v>
      </c>
      <c r="E336" s="2"/>
      <c r="F336" s="2"/>
      <c r="G336" s="2" t="s">
        <v>185</v>
      </c>
    </row>
    <row r="337" spans="1:7">
      <c r="A337" s="5" t="s">
        <v>22</v>
      </c>
      <c r="B337" s="5" t="s">
        <v>625</v>
      </c>
      <c r="C337" s="2" t="s">
        <v>98</v>
      </c>
      <c r="D337" s="2" t="s">
        <v>102</v>
      </c>
      <c r="E337" s="2"/>
      <c r="F337" s="2"/>
      <c r="G337" s="2" t="s">
        <v>187</v>
      </c>
    </row>
    <row r="338" spans="1:7">
      <c r="A338" s="5" t="s">
        <v>22</v>
      </c>
      <c r="B338" s="5" t="s">
        <v>626</v>
      </c>
      <c r="C338" s="2" t="s">
        <v>98</v>
      </c>
      <c r="D338" s="2" t="s">
        <v>103</v>
      </c>
      <c r="E338" s="2"/>
      <c r="F338" s="2"/>
      <c r="G338" s="2" t="s">
        <v>189</v>
      </c>
    </row>
    <row r="339" spans="1:7">
      <c r="A339" s="5" t="s">
        <v>22</v>
      </c>
      <c r="B339" s="5" t="s">
        <v>627</v>
      </c>
      <c r="C339" s="2" t="s">
        <v>100</v>
      </c>
      <c r="D339" s="2" t="s">
        <v>101</v>
      </c>
      <c r="E339" s="2"/>
      <c r="F339" s="2"/>
      <c r="G339" s="2" t="s">
        <v>193</v>
      </c>
    </row>
    <row r="340" spans="1:7">
      <c r="A340" s="5" t="s">
        <v>22</v>
      </c>
      <c r="B340" s="5" t="s">
        <v>628</v>
      </c>
      <c r="C340" s="2" t="s">
        <v>100</v>
      </c>
      <c r="D340" s="2" t="s">
        <v>102</v>
      </c>
      <c r="E340" s="2"/>
      <c r="F340" s="2"/>
      <c r="G340" s="2" t="s">
        <v>195</v>
      </c>
    </row>
    <row r="341" spans="1:7">
      <c r="A341" s="5" t="s">
        <v>22</v>
      </c>
      <c r="B341" s="5" t="s">
        <v>629</v>
      </c>
      <c r="C341" s="2" t="s">
        <v>101</v>
      </c>
      <c r="D341" s="2" t="s">
        <v>102</v>
      </c>
      <c r="E341" s="2"/>
      <c r="F341" s="2"/>
      <c r="G341" s="2" t="s">
        <v>199</v>
      </c>
    </row>
    <row r="342" spans="1:7">
      <c r="A342" s="5" t="s">
        <v>22</v>
      </c>
      <c r="B342" s="5" t="s">
        <v>630</v>
      </c>
      <c r="C342" s="2" t="s">
        <v>101</v>
      </c>
      <c r="D342" s="2" t="s">
        <v>103</v>
      </c>
      <c r="E342" s="2"/>
      <c r="F342" s="2"/>
      <c r="G342" s="2" t="s">
        <v>201</v>
      </c>
    </row>
    <row r="343" spans="1:7">
      <c r="A343" s="5" t="s">
        <v>22</v>
      </c>
      <c r="B343" s="5" t="s">
        <v>631</v>
      </c>
      <c r="C343" s="2" t="s">
        <v>102</v>
      </c>
      <c r="D343" s="2" t="s">
        <v>103</v>
      </c>
      <c r="E343" s="2"/>
      <c r="F343" s="2"/>
      <c r="G343" s="2" t="s">
        <v>205</v>
      </c>
    </row>
    <row r="344" spans="1:7">
      <c r="A344" s="5" t="s">
        <v>22</v>
      </c>
      <c r="B344" s="5" t="s">
        <v>632</v>
      </c>
      <c r="C344" s="2" t="s">
        <v>93</v>
      </c>
      <c r="D344" s="2" t="s">
        <v>94</v>
      </c>
      <c r="E344" s="2" t="s">
        <v>97</v>
      </c>
      <c r="F344" s="2"/>
      <c r="G344" s="2" t="s">
        <v>211</v>
      </c>
    </row>
    <row r="345" spans="1:7">
      <c r="A345" s="5" t="s">
        <v>22</v>
      </c>
      <c r="B345" s="5" t="s">
        <v>633</v>
      </c>
      <c r="C345" s="2" t="s">
        <v>93</v>
      </c>
      <c r="D345" s="2" t="s">
        <v>94</v>
      </c>
      <c r="E345" s="2" t="s">
        <v>98</v>
      </c>
      <c r="F345" s="2"/>
      <c r="G345" s="2" t="s">
        <v>213</v>
      </c>
    </row>
    <row r="346" spans="1:7">
      <c r="A346" s="5" t="s">
        <v>22</v>
      </c>
      <c r="B346" s="5" t="s">
        <v>634</v>
      </c>
      <c r="C346" s="2" t="s">
        <v>93</v>
      </c>
      <c r="D346" s="2" t="s">
        <v>94</v>
      </c>
      <c r="E346" s="2" t="s">
        <v>100</v>
      </c>
      <c r="F346" s="2"/>
      <c r="G346" s="2" t="s">
        <v>215</v>
      </c>
    </row>
    <row r="347" spans="1:7">
      <c r="A347" s="5" t="s">
        <v>22</v>
      </c>
      <c r="B347" s="5" t="s">
        <v>635</v>
      </c>
      <c r="C347" s="2" t="s">
        <v>93</v>
      </c>
      <c r="D347" s="2" t="s">
        <v>94</v>
      </c>
      <c r="E347" s="2" t="s">
        <v>101</v>
      </c>
      <c r="F347" s="2"/>
      <c r="G347" s="2" t="s">
        <v>217</v>
      </c>
    </row>
    <row r="348" spans="1:7">
      <c r="A348" s="5" t="s">
        <v>22</v>
      </c>
      <c r="B348" s="5" t="s">
        <v>636</v>
      </c>
      <c r="C348" s="2" t="s">
        <v>93</v>
      </c>
      <c r="D348" s="2" t="s">
        <v>94</v>
      </c>
      <c r="E348" s="2" t="s">
        <v>102</v>
      </c>
      <c r="F348" s="2"/>
      <c r="G348" s="2" t="s">
        <v>219</v>
      </c>
    </row>
    <row r="349" spans="1:7">
      <c r="A349" s="5" t="s">
        <v>22</v>
      </c>
      <c r="B349" s="5" t="s">
        <v>637</v>
      </c>
      <c r="C349" s="2" t="s">
        <v>93</v>
      </c>
      <c r="D349" s="2" t="s">
        <v>94</v>
      </c>
      <c r="E349" s="2" t="s">
        <v>103</v>
      </c>
      <c r="F349" s="2"/>
      <c r="G349" s="2" t="s">
        <v>221</v>
      </c>
    </row>
    <row r="350" spans="1:7">
      <c r="A350" s="5" t="s">
        <v>22</v>
      </c>
      <c r="B350" s="5" t="s">
        <v>638</v>
      </c>
      <c r="C350" s="2" t="s">
        <v>93</v>
      </c>
      <c r="D350" s="2" t="s">
        <v>95</v>
      </c>
      <c r="E350" s="2" t="s">
        <v>97</v>
      </c>
      <c r="F350" s="2"/>
      <c r="G350" s="2" t="s">
        <v>225</v>
      </c>
    </row>
    <row r="351" spans="1:7">
      <c r="A351" s="5" t="s">
        <v>22</v>
      </c>
      <c r="B351" s="5" t="s">
        <v>639</v>
      </c>
      <c r="C351" s="2" t="s">
        <v>93</v>
      </c>
      <c r="D351" s="2" t="s">
        <v>95</v>
      </c>
      <c r="E351" s="2" t="s">
        <v>98</v>
      </c>
      <c r="F351" s="2"/>
      <c r="G351" s="2" t="s">
        <v>227</v>
      </c>
    </row>
    <row r="352" spans="1:7">
      <c r="A352" s="5" t="s">
        <v>22</v>
      </c>
      <c r="B352" s="5" t="s">
        <v>640</v>
      </c>
      <c r="C352" s="2" t="s">
        <v>93</v>
      </c>
      <c r="D352" s="2" t="s">
        <v>95</v>
      </c>
      <c r="E352" s="2" t="s">
        <v>100</v>
      </c>
      <c r="F352" s="2"/>
      <c r="G352" s="2" t="s">
        <v>229</v>
      </c>
    </row>
    <row r="353" spans="1:7">
      <c r="A353" s="5" t="s">
        <v>22</v>
      </c>
      <c r="B353" s="5" t="s">
        <v>641</v>
      </c>
      <c r="C353" s="2" t="s">
        <v>93</v>
      </c>
      <c r="D353" s="2" t="s">
        <v>95</v>
      </c>
      <c r="E353" s="2" t="s">
        <v>101</v>
      </c>
      <c r="F353" s="2"/>
      <c r="G353" s="2" t="s">
        <v>231</v>
      </c>
    </row>
    <row r="354" spans="1:7">
      <c r="A354" s="5" t="s">
        <v>22</v>
      </c>
      <c r="B354" s="5" t="s">
        <v>642</v>
      </c>
      <c r="C354" s="2" t="s">
        <v>93</v>
      </c>
      <c r="D354" s="2" t="s">
        <v>95</v>
      </c>
      <c r="E354" s="2" t="s">
        <v>102</v>
      </c>
      <c r="F354" s="2"/>
      <c r="G354" s="2" t="s">
        <v>233</v>
      </c>
    </row>
    <row r="355" spans="1:7">
      <c r="A355" s="5" t="s">
        <v>22</v>
      </c>
      <c r="B355" s="5" t="s">
        <v>643</v>
      </c>
      <c r="C355" s="2" t="s">
        <v>93</v>
      </c>
      <c r="D355" s="2" t="s">
        <v>95</v>
      </c>
      <c r="E355" s="2" t="s">
        <v>103</v>
      </c>
      <c r="F355" s="2"/>
      <c r="G355" s="2" t="s">
        <v>235</v>
      </c>
    </row>
    <row r="356" spans="1:7">
      <c r="A356" s="5" t="s">
        <v>22</v>
      </c>
      <c r="B356" s="5" t="s">
        <v>644</v>
      </c>
      <c r="C356" s="2" t="s">
        <v>93</v>
      </c>
      <c r="D356" s="2" t="s">
        <v>96</v>
      </c>
      <c r="E356" s="2" t="s">
        <v>97</v>
      </c>
      <c r="F356" s="2"/>
      <c r="G356" s="2" t="s">
        <v>645</v>
      </c>
    </row>
    <row r="357" spans="1:7">
      <c r="A357" s="5" t="s">
        <v>22</v>
      </c>
      <c r="B357" s="5" t="s">
        <v>646</v>
      </c>
      <c r="C357" s="2" t="s">
        <v>93</v>
      </c>
      <c r="D357" s="2" t="s">
        <v>96</v>
      </c>
      <c r="E357" s="2" t="s">
        <v>98</v>
      </c>
      <c r="F357" s="2"/>
      <c r="G357" s="2" t="s">
        <v>647</v>
      </c>
    </row>
    <row r="358" spans="1:7">
      <c r="A358" s="5" t="s">
        <v>22</v>
      </c>
      <c r="B358" s="5" t="s">
        <v>648</v>
      </c>
      <c r="C358" s="2" t="s">
        <v>93</v>
      </c>
      <c r="D358" s="2" t="s">
        <v>96</v>
      </c>
      <c r="E358" s="2" t="s">
        <v>100</v>
      </c>
      <c r="F358" s="2"/>
      <c r="G358" s="2" t="s">
        <v>649</v>
      </c>
    </row>
    <row r="359" spans="1:7">
      <c r="A359" s="5" t="s">
        <v>22</v>
      </c>
      <c r="B359" s="5" t="s">
        <v>650</v>
      </c>
      <c r="C359" s="2" t="s">
        <v>93</v>
      </c>
      <c r="D359" s="2" t="s">
        <v>96</v>
      </c>
      <c r="E359" s="2" t="s">
        <v>101</v>
      </c>
      <c r="F359" s="2"/>
      <c r="G359" s="2" t="s">
        <v>651</v>
      </c>
    </row>
    <row r="360" spans="1:7">
      <c r="A360" s="5" t="s">
        <v>22</v>
      </c>
      <c r="B360" s="5" t="s">
        <v>652</v>
      </c>
      <c r="C360" s="2" t="s">
        <v>93</v>
      </c>
      <c r="D360" s="2" t="s">
        <v>96</v>
      </c>
      <c r="E360" s="2" t="s">
        <v>102</v>
      </c>
      <c r="F360" s="2"/>
      <c r="G360" s="2" t="s">
        <v>653</v>
      </c>
    </row>
    <row r="361" spans="1:7">
      <c r="A361" s="5" t="s">
        <v>22</v>
      </c>
      <c r="B361" s="5" t="s">
        <v>654</v>
      </c>
      <c r="C361" s="2" t="s">
        <v>93</v>
      </c>
      <c r="D361" s="2" t="s">
        <v>96</v>
      </c>
      <c r="E361" s="2" t="s">
        <v>103</v>
      </c>
      <c r="F361" s="2"/>
      <c r="G361" s="2" t="s">
        <v>655</v>
      </c>
    </row>
    <row r="362" spans="1:7">
      <c r="A362" s="5" t="s">
        <v>22</v>
      </c>
      <c r="B362" s="5" t="s">
        <v>656</v>
      </c>
      <c r="C362" s="2" t="s">
        <v>93</v>
      </c>
      <c r="D362" s="2" t="s">
        <v>97</v>
      </c>
      <c r="E362" s="2" t="s">
        <v>98</v>
      </c>
      <c r="F362" s="2"/>
      <c r="G362" s="2" t="s">
        <v>239</v>
      </c>
    </row>
    <row r="363" spans="1:7">
      <c r="A363" s="5" t="s">
        <v>22</v>
      </c>
      <c r="B363" s="5" t="s">
        <v>657</v>
      </c>
      <c r="C363" s="2" t="s">
        <v>93</v>
      </c>
      <c r="D363" s="2" t="s">
        <v>97</v>
      </c>
      <c r="E363" s="2" t="s">
        <v>100</v>
      </c>
      <c r="F363" s="2"/>
      <c r="G363" s="2" t="s">
        <v>241</v>
      </c>
    </row>
    <row r="364" spans="1:7">
      <c r="A364" s="5" t="s">
        <v>22</v>
      </c>
      <c r="B364" s="5" t="s">
        <v>658</v>
      </c>
      <c r="C364" s="2" t="s">
        <v>93</v>
      </c>
      <c r="D364" s="2" t="s">
        <v>97</v>
      </c>
      <c r="E364" s="2" t="s">
        <v>101</v>
      </c>
      <c r="F364" s="2"/>
      <c r="G364" s="2" t="s">
        <v>243</v>
      </c>
    </row>
    <row r="365" spans="1:7">
      <c r="A365" s="5" t="s">
        <v>22</v>
      </c>
      <c r="B365" s="5" t="s">
        <v>659</v>
      </c>
      <c r="C365" s="2" t="s">
        <v>93</v>
      </c>
      <c r="D365" s="2" t="s">
        <v>97</v>
      </c>
      <c r="E365" s="2" t="s">
        <v>102</v>
      </c>
      <c r="F365" s="2"/>
      <c r="G365" s="2" t="s">
        <v>245</v>
      </c>
    </row>
    <row r="366" spans="1:7">
      <c r="A366" s="5" t="s">
        <v>22</v>
      </c>
      <c r="B366" s="5" t="s">
        <v>660</v>
      </c>
      <c r="C366" s="2" t="s">
        <v>93</v>
      </c>
      <c r="D366" s="2" t="s">
        <v>97</v>
      </c>
      <c r="E366" s="2" t="s">
        <v>103</v>
      </c>
      <c r="F366" s="2"/>
      <c r="G366" s="2" t="s">
        <v>247</v>
      </c>
    </row>
    <row r="367" spans="1:7">
      <c r="A367" s="5" t="s">
        <v>22</v>
      </c>
      <c r="B367" s="5" t="s">
        <v>661</v>
      </c>
      <c r="C367" s="2" t="s">
        <v>93</v>
      </c>
      <c r="D367" s="2" t="s">
        <v>98</v>
      </c>
      <c r="E367" s="2" t="s">
        <v>100</v>
      </c>
      <c r="F367" s="2"/>
      <c r="G367" s="2" t="s">
        <v>251</v>
      </c>
    </row>
    <row r="368" spans="1:7">
      <c r="A368" s="5" t="s">
        <v>22</v>
      </c>
      <c r="B368" s="5" t="s">
        <v>662</v>
      </c>
      <c r="C368" s="2" t="s">
        <v>93</v>
      </c>
      <c r="D368" s="2" t="s">
        <v>98</v>
      </c>
      <c r="E368" s="2" t="s">
        <v>101</v>
      </c>
      <c r="F368" s="2"/>
      <c r="G368" s="2" t="s">
        <v>253</v>
      </c>
    </row>
    <row r="369" spans="1:7">
      <c r="A369" s="5" t="s">
        <v>22</v>
      </c>
      <c r="B369" s="5" t="s">
        <v>663</v>
      </c>
      <c r="C369" s="2" t="s">
        <v>93</v>
      </c>
      <c r="D369" s="2" t="s">
        <v>98</v>
      </c>
      <c r="E369" s="2" t="s">
        <v>102</v>
      </c>
      <c r="F369" s="2"/>
      <c r="G369" s="2" t="s">
        <v>255</v>
      </c>
    </row>
    <row r="370" spans="1:7">
      <c r="A370" s="5" t="s">
        <v>22</v>
      </c>
      <c r="B370" s="5" t="s">
        <v>664</v>
      </c>
      <c r="C370" s="2" t="s">
        <v>93</v>
      </c>
      <c r="D370" s="2" t="s">
        <v>98</v>
      </c>
      <c r="E370" s="2" t="s">
        <v>103</v>
      </c>
      <c r="F370" s="2"/>
      <c r="G370" s="2" t="s">
        <v>257</v>
      </c>
    </row>
    <row r="371" spans="1:7">
      <c r="A371" s="5" t="s">
        <v>22</v>
      </c>
      <c r="B371" s="5" t="s">
        <v>665</v>
      </c>
      <c r="C371" s="2" t="s">
        <v>93</v>
      </c>
      <c r="D371" s="2" t="s">
        <v>100</v>
      </c>
      <c r="E371" s="2" t="s">
        <v>101</v>
      </c>
      <c r="F371" s="2"/>
      <c r="G371" s="2" t="s">
        <v>261</v>
      </c>
    </row>
    <row r="372" spans="1:7">
      <c r="A372" s="5" t="s">
        <v>22</v>
      </c>
      <c r="B372" s="5" t="s">
        <v>666</v>
      </c>
      <c r="C372" s="2" t="s">
        <v>93</v>
      </c>
      <c r="D372" s="2" t="s">
        <v>100</v>
      </c>
      <c r="E372" s="2" t="s">
        <v>102</v>
      </c>
      <c r="F372" s="2"/>
      <c r="G372" s="2" t="s">
        <v>263</v>
      </c>
    </row>
    <row r="373" spans="1:7">
      <c r="A373" s="5" t="s">
        <v>22</v>
      </c>
      <c r="B373" s="5" t="s">
        <v>667</v>
      </c>
      <c r="C373" s="2" t="s">
        <v>93</v>
      </c>
      <c r="D373" s="2" t="s">
        <v>101</v>
      </c>
      <c r="E373" s="2" t="s">
        <v>102</v>
      </c>
      <c r="F373" s="2"/>
      <c r="G373" s="2" t="s">
        <v>267</v>
      </c>
    </row>
    <row r="374" spans="1:7">
      <c r="A374" s="5" t="s">
        <v>22</v>
      </c>
      <c r="B374" s="5" t="s">
        <v>668</v>
      </c>
      <c r="C374" s="2" t="s">
        <v>93</v>
      </c>
      <c r="D374" s="2" t="s">
        <v>101</v>
      </c>
      <c r="E374" s="2" t="s">
        <v>103</v>
      </c>
      <c r="F374" s="2"/>
      <c r="G374" s="2" t="s">
        <v>269</v>
      </c>
    </row>
    <row r="375" spans="1:7">
      <c r="A375" s="5" t="s">
        <v>22</v>
      </c>
      <c r="B375" s="5" t="s">
        <v>669</v>
      </c>
      <c r="C375" s="2" t="s">
        <v>93</v>
      </c>
      <c r="D375" s="2" t="s">
        <v>102</v>
      </c>
      <c r="E375" s="2" t="s">
        <v>103</v>
      </c>
      <c r="F375" s="2"/>
      <c r="G375" s="2" t="s">
        <v>273</v>
      </c>
    </row>
    <row r="376" spans="1:7">
      <c r="A376" s="5" t="s">
        <v>22</v>
      </c>
      <c r="B376" s="5" t="s">
        <v>670</v>
      </c>
      <c r="C376" s="2" t="s">
        <v>94</v>
      </c>
      <c r="D376" s="2" t="s">
        <v>97</v>
      </c>
      <c r="E376" s="2" t="s">
        <v>98</v>
      </c>
      <c r="F376" s="2"/>
      <c r="G376" s="2" t="s">
        <v>279</v>
      </c>
    </row>
    <row r="377" spans="1:7">
      <c r="A377" s="5" t="s">
        <v>22</v>
      </c>
      <c r="B377" s="5" t="s">
        <v>671</v>
      </c>
      <c r="C377" s="2" t="s">
        <v>94</v>
      </c>
      <c r="D377" s="2" t="s">
        <v>97</v>
      </c>
      <c r="E377" s="2" t="s">
        <v>100</v>
      </c>
      <c r="F377" s="2"/>
      <c r="G377" s="2" t="s">
        <v>281</v>
      </c>
    </row>
    <row r="378" spans="1:7">
      <c r="A378" s="5" t="s">
        <v>22</v>
      </c>
      <c r="B378" s="5" t="s">
        <v>672</v>
      </c>
      <c r="C378" s="2" t="s">
        <v>94</v>
      </c>
      <c r="D378" s="2" t="s">
        <v>97</v>
      </c>
      <c r="E378" s="2" t="s">
        <v>101</v>
      </c>
      <c r="F378" s="2"/>
      <c r="G378" s="2" t="s">
        <v>283</v>
      </c>
    </row>
    <row r="379" spans="1:7">
      <c r="A379" s="5" t="s">
        <v>22</v>
      </c>
      <c r="B379" s="5" t="s">
        <v>673</v>
      </c>
      <c r="C379" s="2" t="s">
        <v>94</v>
      </c>
      <c r="D379" s="2" t="s">
        <v>97</v>
      </c>
      <c r="E379" s="2" t="s">
        <v>102</v>
      </c>
      <c r="F379" s="2"/>
      <c r="G379" s="2" t="s">
        <v>285</v>
      </c>
    </row>
    <row r="380" spans="1:7">
      <c r="A380" s="5" t="s">
        <v>22</v>
      </c>
      <c r="B380" s="5" t="s">
        <v>674</v>
      </c>
      <c r="C380" s="2" t="s">
        <v>94</v>
      </c>
      <c r="D380" s="2" t="s">
        <v>97</v>
      </c>
      <c r="E380" s="2" t="s">
        <v>103</v>
      </c>
      <c r="F380" s="2"/>
      <c r="G380" s="2" t="s">
        <v>287</v>
      </c>
    </row>
    <row r="381" spans="1:7">
      <c r="A381" s="5" t="s">
        <v>22</v>
      </c>
      <c r="B381" s="5" t="s">
        <v>675</v>
      </c>
      <c r="C381" s="2" t="s">
        <v>94</v>
      </c>
      <c r="D381" s="2" t="s">
        <v>98</v>
      </c>
      <c r="E381" s="2" t="s">
        <v>100</v>
      </c>
      <c r="F381" s="2"/>
      <c r="G381" s="2" t="s">
        <v>291</v>
      </c>
    </row>
    <row r="382" spans="1:7">
      <c r="A382" s="5" t="s">
        <v>22</v>
      </c>
      <c r="B382" s="5" t="s">
        <v>676</v>
      </c>
      <c r="C382" s="2" t="s">
        <v>94</v>
      </c>
      <c r="D382" s="2" t="s">
        <v>98</v>
      </c>
      <c r="E382" s="2" t="s">
        <v>101</v>
      </c>
      <c r="F382" s="2"/>
      <c r="G382" s="2" t="s">
        <v>293</v>
      </c>
    </row>
    <row r="383" spans="1:7">
      <c r="A383" s="5" t="s">
        <v>22</v>
      </c>
      <c r="B383" s="5" t="s">
        <v>677</v>
      </c>
      <c r="C383" s="2" t="s">
        <v>94</v>
      </c>
      <c r="D383" s="2" t="s">
        <v>98</v>
      </c>
      <c r="E383" s="2" t="s">
        <v>102</v>
      </c>
      <c r="F383" s="2"/>
      <c r="G383" s="2" t="s">
        <v>295</v>
      </c>
    </row>
    <row r="384" spans="1:7">
      <c r="A384" s="5" t="s">
        <v>22</v>
      </c>
      <c r="B384" s="5" t="s">
        <v>678</v>
      </c>
      <c r="C384" s="2" t="s">
        <v>94</v>
      </c>
      <c r="D384" s="2" t="s">
        <v>98</v>
      </c>
      <c r="E384" s="2" t="s">
        <v>103</v>
      </c>
      <c r="F384" s="2"/>
      <c r="G384" s="2" t="s">
        <v>297</v>
      </c>
    </row>
    <row r="385" spans="1:7">
      <c r="A385" s="5" t="s">
        <v>22</v>
      </c>
      <c r="B385" s="5" t="s">
        <v>679</v>
      </c>
      <c r="C385" s="2" t="s">
        <v>94</v>
      </c>
      <c r="D385" s="2" t="s">
        <v>100</v>
      </c>
      <c r="E385" s="2" t="s">
        <v>101</v>
      </c>
      <c r="F385" s="2"/>
      <c r="G385" s="2" t="s">
        <v>301</v>
      </c>
    </row>
    <row r="386" spans="1:7">
      <c r="A386" s="5" t="s">
        <v>22</v>
      </c>
      <c r="B386" s="5" t="s">
        <v>680</v>
      </c>
      <c r="C386" s="2" t="s">
        <v>94</v>
      </c>
      <c r="D386" s="2" t="s">
        <v>100</v>
      </c>
      <c r="E386" s="2" t="s">
        <v>102</v>
      </c>
      <c r="F386" s="2"/>
      <c r="G386" s="2" t="s">
        <v>303</v>
      </c>
    </row>
    <row r="387" spans="1:7">
      <c r="A387" s="5" t="s">
        <v>22</v>
      </c>
      <c r="B387" s="5" t="s">
        <v>681</v>
      </c>
      <c r="C387" s="2" t="s">
        <v>94</v>
      </c>
      <c r="D387" s="2" t="s">
        <v>101</v>
      </c>
      <c r="E387" s="2" t="s">
        <v>102</v>
      </c>
      <c r="F387" s="2"/>
      <c r="G387" s="2" t="s">
        <v>307</v>
      </c>
    </row>
    <row r="388" spans="1:7">
      <c r="A388" s="5" t="s">
        <v>22</v>
      </c>
      <c r="B388" s="5" t="s">
        <v>682</v>
      </c>
      <c r="C388" s="2" t="s">
        <v>94</v>
      </c>
      <c r="D388" s="2" t="s">
        <v>101</v>
      </c>
      <c r="E388" s="2" t="s">
        <v>103</v>
      </c>
      <c r="F388" s="2"/>
      <c r="G388" s="2" t="s">
        <v>309</v>
      </c>
    </row>
    <row r="389" spans="1:7">
      <c r="A389" s="5" t="s">
        <v>22</v>
      </c>
      <c r="B389" s="5" t="s">
        <v>683</v>
      </c>
      <c r="C389" s="2" t="s">
        <v>94</v>
      </c>
      <c r="D389" s="2" t="s">
        <v>102</v>
      </c>
      <c r="E389" s="2" t="s">
        <v>103</v>
      </c>
      <c r="F389" s="2"/>
      <c r="G389" s="2" t="s">
        <v>313</v>
      </c>
    </row>
    <row r="390" spans="1:7">
      <c r="A390" s="5" t="s">
        <v>22</v>
      </c>
      <c r="B390" s="5" t="s">
        <v>684</v>
      </c>
      <c r="C390" s="2" t="s">
        <v>95</v>
      </c>
      <c r="D390" s="2" t="s">
        <v>97</v>
      </c>
      <c r="E390" s="2" t="s">
        <v>98</v>
      </c>
      <c r="F390" s="2"/>
      <c r="G390" s="2" t="s">
        <v>319</v>
      </c>
    </row>
    <row r="391" spans="1:7">
      <c r="A391" s="5" t="s">
        <v>22</v>
      </c>
      <c r="B391" s="5" t="s">
        <v>685</v>
      </c>
      <c r="C391" s="2" t="s">
        <v>95</v>
      </c>
      <c r="D391" s="2" t="s">
        <v>97</v>
      </c>
      <c r="E391" s="2" t="s">
        <v>100</v>
      </c>
      <c r="F391" s="2"/>
      <c r="G391" s="2" t="s">
        <v>321</v>
      </c>
    </row>
    <row r="392" spans="1:7">
      <c r="A392" s="5" t="s">
        <v>22</v>
      </c>
      <c r="B392" s="5" t="s">
        <v>686</v>
      </c>
      <c r="C392" s="2" t="s">
        <v>95</v>
      </c>
      <c r="D392" s="2" t="s">
        <v>97</v>
      </c>
      <c r="E392" s="2" t="s">
        <v>101</v>
      </c>
      <c r="F392" s="2"/>
      <c r="G392" s="2" t="s">
        <v>323</v>
      </c>
    </row>
    <row r="393" spans="1:7">
      <c r="A393" s="5" t="s">
        <v>22</v>
      </c>
      <c r="B393" s="5" t="s">
        <v>687</v>
      </c>
      <c r="C393" s="2" t="s">
        <v>95</v>
      </c>
      <c r="D393" s="2" t="s">
        <v>97</v>
      </c>
      <c r="E393" s="2" t="s">
        <v>102</v>
      </c>
      <c r="F393" s="2"/>
      <c r="G393" s="2" t="s">
        <v>325</v>
      </c>
    </row>
    <row r="394" spans="1:7">
      <c r="A394" s="5" t="s">
        <v>22</v>
      </c>
      <c r="B394" s="5" t="s">
        <v>688</v>
      </c>
      <c r="C394" s="2" t="s">
        <v>95</v>
      </c>
      <c r="D394" s="2" t="s">
        <v>97</v>
      </c>
      <c r="E394" s="2" t="s">
        <v>103</v>
      </c>
      <c r="F394" s="2"/>
      <c r="G394" s="2" t="s">
        <v>327</v>
      </c>
    </row>
    <row r="395" spans="1:7">
      <c r="A395" s="5" t="s">
        <v>22</v>
      </c>
      <c r="B395" s="5" t="s">
        <v>689</v>
      </c>
      <c r="C395" s="2" t="s">
        <v>95</v>
      </c>
      <c r="D395" s="2" t="s">
        <v>98</v>
      </c>
      <c r="E395" s="2" t="s">
        <v>100</v>
      </c>
      <c r="F395" s="2"/>
      <c r="G395" s="2" t="s">
        <v>331</v>
      </c>
    </row>
    <row r="396" spans="1:7">
      <c r="A396" s="5" t="s">
        <v>22</v>
      </c>
      <c r="B396" s="5" t="s">
        <v>690</v>
      </c>
      <c r="C396" s="2" t="s">
        <v>95</v>
      </c>
      <c r="D396" s="2" t="s">
        <v>98</v>
      </c>
      <c r="E396" s="2" t="s">
        <v>101</v>
      </c>
      <c r="F396" s="2"/>
      <c r="G396" s="2" t="s">
        <v>333</v>
      </c>
    </row>
    <row r="397" spans="1:7">
      <c r="A397" s="5" t="s">
        <v>22</v>
      </c>
      <c r="B397" s="5" t="s">
        <v>691</v>
      </c>
      <c r="C397" s="2" t="s">
        <v>95</v>
      </c>
      <c r="D397" s="2" t="s">
        <v>98</v>
      </c>
      <c r="E397" s="2" t="s">
        <v>102</v>
      </c>
      <c r="F397" s="2"/>
      <c r="G397" s="2" t="s">
        <v>335</v>
      </c>
    </row>
    <row r="398" spans="1:7">
      <c r="A398" s="5" t="s">
        <v>22</v>
      </c>
      <c r="B398" s="5" t="s">
        <v>692</v>
      </c>
      <c r="C398" s="2" t="s">
        <v>95</v>
      </c>
      <c r="D398" s="2" t="s">
        <v>98</v>
      </c>
      <c r="E398" s="2" t="s">
        <v>103</v>
      </c>
      <c r="F398" s="2"/>
      <c r="G398" s="2" t="s">
        <v>337</v>
      </c>
    </row>
    <row r="399" spans="1:7">
      <c r="A399" s="5" t="s">
        <v>22</v>
      </c>
      <c r="B399" s="5" t="s">
        <v>693</v>
      </c>
      <c r="C399" s="2" t="s">
        <v>95</v>
      </c>
      <c r="D399" s="2" t="s">
        <v>100</v>
      </c>
      <c r="E399" s="2" t="s">
        <v>101</v>
      </c>
      <c r="F399" s="2"/>
      <c r="G399" s="2" t="s">
        <v>341</v>
      </c>
    </row>
    <row r="400" spans="1:7">
      <c r="A400" s="5" t="s">
        <v>22</v>
      </c>
      <c r="B400" s="5" t="s">
        <v>694</v>
      </c>
      <c r="C400" s="2" t="s">
        <v>95</v>
      </c>
      <c r="D400" s="2" t="s">
        <v>100</v>
      </c>
      <c r="E400" s="2" t="s">
        <v>102</v>
      </c>
      <c r="F400" s="2"/>
      <c r="G400" s="2" t="s">
        <v>343</v>
      </c>
    </row>
    <row r="401" spans="1:7">
      <c r="A401" s="5" t="s">
        <v>22</v>
      </c>
      <c r="B401" s="5" t="s">
        <v>695</v>
      </c>
      <c r="C401" s="2" t="s">
        <v>95</v>
      </c>
      <c r="D401" s="2" t="s">
        <v>101</v>
      </c>
      <c r="E401" s="2" t="s">
        <v>102</v>
      </c>
      <c r="F401" s="2"/>
      <c r="G401" s="2" t="s">
        <v>347</v>
      </c>
    </row>
    <row r="402" spans="1:7">
      <c r="A402" s="5" t="s">
        <v>22</v>
      </c>
      <c r="B402" s="5" t="s">
        <v>696</v>
      </c>
      <c r="C402" s="2" t="s">
        <v>95</v>
      </c>
      <c r="D402" s="2" t="s">
        <v>101</v>
      </c>
      <c r="E402" s="2" t="s">
        <v>103</v>
      </c>
      <c r="F402" s="2"/>
      <c r="G402" s="2" t="s">
        <v>349</v>
      </c>
    </row>
    <row r="403" spans="1:7">
      <c r="A403" s="5" t="s">
        <v>22</v>
      </c>
      <c r="B403" s="5" t="s">
        <v>697</v>
      </c>
      <c r="C403" s="2" t="s">
        <v>95</v>
      </c>
      <c r="D403" s="2" t="s">
        <v>102</v>
      </c>
      <c r="E403" s="2" t="s">
        <v>103</v>
      </c>
      <c r="F403" s="2"/>
      <c r="G403" s="2" t="s">
        <v>353</v>
      </c>
    </row>
    <row r="404" spans="1:7">
      <c r="A404" s="5" t="s">
        <v>22</v>
      </c>
      <c r="B404" s="5" t="s">
        <v>698</v>
      </c>
      <c r="C404" s="2" t="s">
        <v>96</v>
      </c>
      <c r="D404" s="2" t="s">
        <v>97</v>
      </c>
      <c r="E404" s="2" t="s">
        <v>98</v>
      </c>
      <c r="F404" s="2"/>
      <c r="G404" s="2" t="s">
        <v>699</v>
      </c>
    </row>
    <row r="405" spans="1:7">
      <c r="A405" s="5" t="s">
        <v>22</v>
      </c>
      <c r="B405" s="5" t="s">
        <v>700</v>
      </c>
      <c r="C405" s="2" t="s">
        <v>96</v>
      </c>
      <c r="D405" s="2" t="s">
        <v>97</v>
      </c>
      <c r="E405" s="2" t="s">
        <v>100</v>
      </c>
      <c r="F405" s="2"/>
      <c r="G405" s="2" t="s">
        <v>701</v>
      </c>
    </row>
    <row r="406" spans="1:7">
      <c r="A406" s="5" t="s">
        <v>22</v>
      </c>
      <c r="B406" s="5" t="s">
        <v>702</v>
      </c>
      <c r="C406" s="2" t="s">
        <v>96</v>
      </c>
      <c r="D406" s="2" t="s">
        <v>97</v>
      </c>
      <c r="E406" s="2" t="s">
        <v>101</v>
      </c>
      <c r="F406" s="2"/>
      <c r="G406" s="2" t="s">
        <v>703</v>
      </c>
    </row>
    <row r="407" spans="1:7">
      <c r="A407" s="5" t="s">
        <v>22</v>
      </c>
      <c r="B407" s="5" t="s">
        <v>704</v>
      </c>
      <c r="C407" s="2" t="s">
        <v>96</v>
      </c>
      <c r="D407" s="2" t="s">
        <v>97</v>
      </c>
      <c r="E407" s="2" t="s">
        <v>102</v>
      </c>
      <c r="F407" s="2"/>
      <c r="G407" s="2" t="s">
        <v>705</v>
      </c>
    </row>
    <row r="408" spans="1:7">
      <c r="A408" s="5" t="s">
        <v>22</v>
      </c>
      <c r="B408" s="5" t="s">
        <v>706</v>
      </c>
      <c r="C408" s="2" t="s">
        <v>96</v>
      </c>
      <c r="D408" s="2" t="s">
        <v>97</v>
      </c>
      <c r="E408" s="2" t="s">
        <v>103</v>
      </c>
      <c r="F408" s="2"/>
      <c r="G408" s="2" t="s">
        <v>707</v>
      </c>
    </row>
    <row r="409" spans="1:7">
      <c r="A409" s="5" t="s">
        <v>22</v>
      </c>
      <c r="B409" s="5" t="s">
        <v>708</v>
      </c>
      <c r="C409" s="2" t="s">
        <v>96</v>
      </c>
      <c r="D409" s="2" t="s">
        <v>98</v>
      </c>
      <c r="E409" s="2" t="s">
        <v>100</v>
      </c>
      <c r="F409" s="2"/>
      <c r="G409" s="2" t="s">
        <v>709</v>
      </c>
    </row>
    <row r="410" spans="1:7">
      <c r="A410" s="5" t="s">
        <v>22</v>
      </c>
      <c r="B410" s="5" t="s">
        <v>710</v>
      </c>
      <c r="C410" s="2" t="s">
        <v>96</v>
      </c>
      <c r="D410" s="2" t="s">
        <v>98</v>
      </c>
      <c r="E410" s="2" t="s">
        <v>101</v>
      </c>
      <c r="F410" s="2"/>
      <c r="G410" s="2" t="s">
        <v>711</v>
      </c>
    </row>
    <row r="411" spans="1:7">
      <c r="A411" s="5" t="s">
        <v>22</v>
      </c>
      <c r="B411" s="5" t="s">
        <v>712</v>
      </c>
      <c r="C411" s="2" t="s">
        <v>96</v>
      </c>
      <c r="D411" s="2" t="s">
        <v>98</v>
      </c>
      <c r="E411" s="2" t="s">
        <v>102</v>
      </c>
      <c r="F411" s="2"/>
      <c r="G411" s="2" t="s">
        <v>713</v>
      </c>
    </row>
    <row r="412" spans="1:7">
      <c r="A412" s="5" t="s">
        <v>22</v>
      </c>
      <c r="B412" s="5" t="s">
        <v>714</v>
      </c>
      <c r="C412" s="2" t="s">
        <v>96</v>
      </c>
      <c r="D412" s="2" t="s">
        <v>98</v>
      </c>
      <c r="E412" s="2" t="s">
        <v>103</v>
      </c>
      <c r="F412" s="2"/>
      <c r="G412" s="2" t="s">
        <v>715</v>
      </c>
    </row>
    <row r="413" spans="1:7">
      <c r="A413" s="5" t="s">
        <v>22</v>
      </c>
      <c r="B413" s="5" t="s">
        <v>716</v>
      </c>
      <c r="C413" s="2" t="s">
        <v>96</v>
      </c>
      <c r="D413" s="2" t="s">
        <v>100</v>
      </c>
      <c r="E413" s="2" t="s">
        <v>101</v>
      </c>
      <c r="F413" s="2"/>
      <c r="G413" s="2" t="s">
        <v>717</v>
      </c>
    </row>
    <row r="414" spans="1:7">
      <c r="A414" s="5" t="s">
        <v>22</v>
      </c>
      <c r="B414" s="5" t="s">
        <v>718</v>
      </c>
      <c r="C414" s="2" t="s">
        <v>96</v>
      </c>
      <c r="D414" s="2" t="s">
        <v>100</v>
      </c>
      <c r="E414" s="2" t="s">
        <v>102</v>
      </c>
      <c r="F414" s="2"/>
      <c r="G414" s="2" t="s">
        <v>719</v>
      </c>
    </row>
    <row r="415" spans="1:7">
      <c r="A415" s="5" t="s">
        <v>22</v>
      </c>
      <c r="B415" s="5" t="s">
        <v>720</v>
      </c>
      <c r="C415" s="2" t="s">
        <v>96</v>
      </c>
      <c r="D415" s="2" t="s">
        <v>101</v>
      </c>
      <c r="E415" s="2" t="s">
        <v>102</v>
      </c>
      <c r="F415" s="2"/>
      <c r="G415" s="2" t="s">
        <v>721</v>
      </c>
    </row>
    <row r="416" spans="1:7">
      <c r="A416" s="5" t="s">
        <v>22</v>
      </c>
      <c r="B416" s="5" t="s">
        <v>722</v>
      </c>
      <c r="C416" s="2" t="s">
        <v>96</v>
      </c>
      <c r="D416" s="2" t="s">
        <v>101</v>
      </c>
      <c r="E416" s="2" t="s">
        <v>103</v>
      </c>
      <c r="F416" s="2"/>
      <c r="G416" s="2" t="s">
        <v>723</v>
      </c>
    </row>
    <row r="417" spans="1:7">
      <c r="A417" s="5" t="s">
        <v>22</v>
      </c>
      <c r="B417" s="5" t="s">
        <v>724</v>
      </c>
      <c r="C417" s="2" t="s">
        <v>96</v>
      </c>
      <c r="D417" s="2" t="s">
        <v>102</v>
      </c>
      <c r="E417" s="2" t="s">
        <v>103</v>
      </c>
      <c r="F417" s="2"/>
      <c r="G417" s="2" t="s">
        <v>725</v>
      </c>
    </row>
    <row r="418" spans="1:7">
      <c r="A418" s="5" t="s">
        <v>22</v>
      </c>
      <c r="B418" s="5" t="s">
        <v>726</v>
      </c>
      <c r="C418" s="2" t="s">
        <v>97</v>
      </c>
      <c r="D418" s="2" t="s">
        <v>98</v>
      </c>
      <c r="E418" s="2" t="s">
        <v>100</v>
      </c>
      <c r="F418" s="2"/>
      <c r="G418" s="2" t="s">
        <v>359</v>
      </c>
    </row>
    <row r="419" spans="1:7">
      <c r="A419" s="5" t="s">
        <v>22</v>
      </c>
      <c r="B419" s="5" t="s">
        <v>727</v>
      </c>
      <c r="C419" s="2" t="s">
        <v>97</v>
      </c>
      <c r="D419" s="2" t="s">
        <v>98</v>
      </c>
      <c r="E419" s="2" t="s">
        <v>101</v>
      </c>
      <c r="F419" s="2"/>
      <c r="G419" s="2" t="s">
        <v>361</v>
      </c>
    </row>
    <row r="420" spans="1:7">
      <c r="A420" s="5" t="s">
        <v>22</v>
      </c>
      <c r="B420" s="5" t="s">
        <v>728</v>
      </c>
      <c r="C420" s="2" t="s">
        <v>97</v>
      </c>
      <c r="D420" s="2" t="s">
        <v>98</v>
      </c>
      <c r="E420" s="2" t="s">
        <v>102</v>
      </c>
      <c r="F420" s="2"/>
      <c r="G420" s="2" t="s">
        <v>363</v>
      </c>
    </row>
    <row r="421" spans="1:7">
      <c r="A421" s="5" t="s">
        <v>22</v>
      </c>
      <c r="B421" s="5" t="s">
        <v>729</v>
      </c>
      <c r="C421" s="2" t="s">
        <v>97</v>
      </c>
      <c r="D421" s="2" t="s">
        <v>98</v>
      </c>
      <c r="E421" s="2" t="s">
        <v>103</v>
      </c>
      <c r="F421" s="2"/>
      <c r="G421" s="2" t="s">
        <v>365</v>
      </c>
    </row>
    <row r="422" spans="1:7">
      <c r="A422" s="5" t="s">
        <v>22</v>
      </c>
      <c r="B422" s="5" t="s">
        <v>730</v>
      </c>
      <c r="C422" s="2" t="s">
        <v>97</v>
      </c>
      <c r="D422" s="2" t="s">
        <v>100</v>
      </c>
      <c r="E422" s="2" t="s">
        <v>101</v>
      </c>
      <c r="F422" s="2"/>
      <c r="G422" s="2" t="s">
        <v>369</v>
      </c>
    </row>
    <row r="423" spans="1:7">
      <c r="A423" s="5" t="s">
        <v>22</v>
      </c>
      <c r="B423" s="5" t="s">
        <v>731</v>
      </c>
      <c r="C423" s="2" t="s">
        <v>97</v>
      </c>
      <c r="D423" s="2" t="s">
        <v>100</v>
      </c>
      <c r="E423" s="2" t="s">
        <v>102</v>
      </c>
      <c r="F423" s="2"/>
      <c r="G423" s="2" t="s">
        <v>371</v>
      </c>
    </row>
    <row r="424" spans="1:7">
      <c r="A424" s="5" t="s">
        <v>22</v>
      </c>
      <c r="B424" s="5" t="s">
        <v>732</v>
      </c>
      <c r="C424" s="2" t="s">
        <v>97</v>
      </c>
      <c r="D424" s="2" t="s">
        <v>101</v>
      </c>
      <c r="E424" s="2" t="s">
        <v>102</v>
      </c>
      <c r="F424" s="2"/>
      <c r="G424" s="2" t="s">
        <v>375</v>
      </c>
    </row>
    <row r="425" spans="1:7">
      <c r="A425" s="5" t="s">
        <v>22</v>
      </c>
      <c r="B425" s="5" t="s">
        <v>733</v>
      </c>
      <c r="C425" s="2" t="s">
        <v>97</v>
      </c>
      <c r="D425" s="2" t="s">
        <v>101</v>
      </c>
      <c r="E425" s="2" t="s">
        <v>103</v>
      </c>
      <c r="F425" s="2"/>
      <c r="G425" s="2" t="s">
        <v>377</v>
      </c>
    </row>
    <row r="426" spans="1:7">
      <c r="A426" s="5" t="s">
        <v>22</v>
      </c>
      <c r="B426" s="5" t="s">
        <v>734</v>
      </c>
      <c r="C426" s="2" t="s">
        <v>97</v>
      </c>
      <c r="D426" s="2" t="s">
        <v>102</v>
      </c>
      <c r="E426" s="2" t="s">
        <v>103</v>
      </c>
      <c r="F426" s="2"/>
      <c r="G426" s="2" t="s">
        <v>381</v>
      </c>
    </row>
    <row r="427" spans="1:7">
      <c r="A427" s="5" t="s">
        <v>22</v>
      </c>
      <c r="B427" s="5" t="s">
        <v>735</v>
      </c>
      <c r="C427" s="2" t="s">
        <v>98</v>
      </c>
      <c r="D427" s="2" t="s">
        <v>100</v>
      </c>
      <c r="E427" s="2" t="s">
        <v>101</v>
      </c>
      <c r="F427" s="2"/>
      <c r="G427" s="2" t="s">
        <v>387</v>
      </c>
    </row>
    <row r="428" spans="1:7">
      <c r="A428" s="5" t="s">
        <v>22</v>
      </c>
      <c r="B428" s="5" t="s">
        <v>736</v>
      </c>
      <c r="C428" s="2" t="s">
        <v>98</v>
      </c>
      <c r="D428" s="2" t="s">
        <v>100</v>
      </c>
      <c r="E428" s="2" t="s">
        <v>102</v>
      </c>
      <c r="F428" s="2"/>
      <c r="G428" s="2" t="s">
        <v>389</v>
      </c>
    </row>
    <row r="429" spans="1:7">
      <c r="A429" s="5" t="s">
        <v>22</v>
      </c>
      <c r="B429" s="5" t="s">
        <v>737</v>
      </c>
      <c r="C429" s="2" t="s">
        <v>98</v>
      </c>
      <c r="D429" s="2" t="s">
        <v>101</v>
      </c>
      <c r="E429" s="2" t="s">
        <v>102</v>
      </c>
      <c r="F429" s="2"/>
      <c r="G429" s="2" t="s">
        <v>393</v>
      </c>
    </row>
    <row r="430" spans="1:7">
      <c r="A430" s="5" t="s">
        <v>22</v>
      </c>
      <c r="B430" s="5" t="s">
        <v>738</v>
      </c>
      <c r="C430" s="2" t="s">
        <v>98</v>
      </c>
      <c r="D430" s="2" t="s">
        <v>101</v>
      </c>
      <c r="E430" s="2" t="s">
        <v>103</v>
      </c>
      <c r="F430" s="2"/>
      <c r="G430" s="2" t="s">
        <v>395</v>
      </c>
    </row>
    <row r="431" spans="1:7">
      <c r="A431" s="5" t="s">
        <v>22</v>
      </c>
      <c r="B431" s="5" t="s">
        <v>739</v>
      </c>
      <c r="C431" s="2" t="s">
        <v>98</v>
      </c>
      <c r="D431" s="2" t="s">
        <v>102</v>
      </c>
      <c r="E431" s="2" t="s">
        <v>103</v>
      </c>
      <c r="F431" s="2"/>
      <c r="G431" s="2" t="s">
        <v>399</v>
      </c>
    </row>
    <row r="432" spans="1:7">
      <c r="A432" s="5" t="s">
        <v>22</v>
      </c>
      <c r="B432" s="5" t="s">
        <v>740</v>
      </c>
      <c r="C432" s="2" t="s">
        <v>100</v>
      </c>
      <c r="D432" s="2" t="s">
        <v>101</v>
      </c>
      <c r="E432" s="2" t="s">
        <v>102</v>
      </c>
      <c r="F432" s="2"/>
      <c r="G432" s="2" t="s">
        <v>405</v>
      </c>
    </row>
    <row r="433" spans="1:7">
      <c r="A433" s="5" t="s">
        <v>22</v>
      </c>
      <c r="B433" s="5" t="s">
        <v>741</v>
      </c>
      <c r="C433" s="2" t="s">
        <v>101</v>
      </c>
      <c r="D433" s="2" t="s">
        <v>102</v>
      </c>
      <c r="E433" s="2" t="s">
        <v>103</v>
      </c>
      <c r="F433" s="2"/>
      <c r="G433" s="2" t="s">
        <v>411</v>
      </c>
    </row>
    <row r="434" spans="1:7">
      <c r="A434" s="6" t="s">
        <v>25</v>
      </c>
      <c r="B434" s="6" t="s">
        <v>742</v>
      </c>
      <c r="C434" s="2" t="s">
        <v>93</v>
      </c>
      <c r="D434" s="2"/>
      <c r="E434" s="2"/>
      <c r="F434" s="2"/>
      <c r="G434" s="2" t="s">
        <v>93</v>
      </c>
    </row>
    <row r="435" spans="1:7">
      <c r="A435" s="6" t="s">
        <v>25</v>
      </c>
      <c r="B435" s="6" t="s">
        <v>743</v>
      </c>
      <c r="C435" s="2" t="s">
        <v>97</v>
      </c>
      <c r="D435" s="2"/>
      <c r="E435" s="2"/>
      <c r="F435" s="2"/>
      <c r="G435" s="2" t="s">
        <v>97</v>
      </c>
    </row>
    <row r="436" spans="1:7">
      <c r="A436" s="6" t="s">
        <v>25</v>
      </c>
      <c r="B436" s="6" t="s">
        <v>744</v>
      </c>
      <c r="C436" s="2" t="s">
        <v>98</v>
      </c>
      <c r="D436" s="2"/>
      <c r="E436" s="2"/>
      <c r="F436" s="2"/>
      <c r="G436" s="2" t="s">
        <v>98</v>
      </c>
    </row>
    <row r="437" spans="1:7">
      <c r="A437" s="6" t="s">
        <v>25</v>
      </c>
      <c r="B437" s="6" t="s">
        <v>745</v>
      </c>
      <c r="C437" s="2" t="s">
        <v>102</v>
      </c>
      <c r="D437" s="2"/>
      <c r="E437" s="2"/>
      <c r="F437" s="2"/>
      <c r="G437" s="2" t="s">
        <v>102</v>
      </c>
    </row>
    <row r="438" spans="1:7">
      <c r="A438" s="6" t="s">
        <v>25</v>
      </c>
      <c r="B438" s="6" t="s">
        <v>746</v>
      </c>
      <c r="C438" s="2" t="s">
        <v>93</v>
      </c>
      <c r="D438" s="2" t="s">
        <v>97</v>
      </c>
      <c r="E438" s="2"/>
      <c r="F438" s="2"/>
      <c r="G438" s="2" t="s">
        <v>149</v>
      </c>
    </row>
    <row r="439" spans="1:7">
      <c r="A439" s="6" t="s">
        <v>25</v>
      </c>
      <c r="B439" s="6" t="s">
        <v>747</v>
      </c>
      <c r="C439" s="2" t="s">
        <v>93</v>
      </c>
      <c r="D439" s="2" t="s">
        <v>98</v>
      </c>
      <c r="E439" s="2"/>
      <c r="F439" s="2"/>
      <c r="G439" s="2" t="s">
        <v>151</v>
      </c>
    </row>
    <row r="440" spans="1:7">
      <c r="A440" s="6" t="s">
        <v>25</v>
      </c>
      <c r="B440" s="6" t="s">
        <v>748</v>
      </c>
      <c r="C440" s="2" t="s">
        <v>93</v>
      </c>
      <c r="D440" s="2" t="s">
        <v>102</v>
      </c>
      <c r="E440" s="2"/>
      <c r="F440" s="2"/>
      <c r="G440" s="2" t="s">
        <v>157</v>
      </c>
    </row>
    <row r="441" spans="1:7">
      <c r="A441" s="6" t="s">
        <v>25</v>
      </c>
      <c r="B441" s="6" t="s">
        <v>749</v>
      </c>
      <c r="C441" s="2" t="s">
        <v>94</v>
      </c>
      <c r="D441" s="2" t="s">
        <v>97</v>
      </c>
      <c r="E441" s="2"/>
      <c r="F441" s="2"/>
      <c r="G441" s="2" t="s">
        <v>163</v>
      </c>
    </row>
    <row r="442" spans="1:7">
      <c r="A442" s="6" t="s">
        <v>25</v>
      </c>
      <c r="B442" s="6" t="s">
        <v>750</v>
      </c>
      <c r="C442" s="2" t="s">
        <v>94</v>
      </c>
      <c r="D442" s="2" t="s">
        <v>98</v>
      </c>
      <c r="E442" s="2"/>
      <c r="F442" s="2"/>
      <c r="G442" s="2" t="s">
        <v>165</v>
      </c>
    </row>
    <row r="443" spans="1:7">
      <c r="A443" s="6" t="s">
        <v>25</v>
      </c>
      <c r="B443" s="6" t="s">
        <v>751</v>
      </c>
      <c r="C443" s="2" t="s">
        <v>95</v>
      </c>
      <c r="D443" s="2" t="s">
        <v>97</v>
      </c>
      <c r="E443" s="2"/>
      <c r="F443" s="2"/>
      <c r="G443" s="2" t="s">
        <v>167</v>
      </c>
    </row>
    <row r="444" spans="1:7">
      <c r="A444" s="6" t="s">
        <v>25</v>
      </c>
      <c r="B444" s="6" t="s">
        <v>752</v>
      </c>
      <c r="C444" s="2" t="s">
        <v>95</v>
      </c>
      <c r="D444" s="2" t="s">
        <v>98</v>
      </c>
      <c r="E444" s="2"/>
      <c r="F444" s="2"/>
      <c r="G444" s="2" t="s">
        <v>169</v>
      </c>
    </row>
    <row r="445" spans="1:7">
      <c r="A445" s="6" t="s">
        <v>25</v>
      </c>
      <c r="B445" s="6" t="s">
        <v>753</v>
      </c>
      <c r="C445" s="2" t="s">
        <v>97</v>
      </c>
      <c r="D445" s="2" t="s">
        <v>98</v>
      </c>
      <c r="E445" s="2"/>
      <c r="F445" s="2"/>
      <c r="G445" s="2" t="s">
        <v>171</v>
      </c>
    </row>
    <row r="446" spans="1:7">
      <c r="A446" s="6" t="s">
        <v>25</v>
      </c>
      <c r="B446" s="6" t="s">
        <v>754</v>
      </c>
      <c r="C446" s="2" t="s">
        <v>97</v>
      </c>
      <c r="D446" s="2" t="s">
        <v>102</v>
      </c>
      <c r="E446" s="2"/>
      <c r="F446" s="2"/>
      <c r="G446" s="2" t="s">
        <v>177</v>
      </c>
    </row>
    <row r="447" spans="1:7">
      <c r="A447" s="6" t="s">
        <v>25</v>
      </c>
      <c r="B447" s="6" t="s">
        <v>755</v>
      </c>
      <c r="C447" s="2" t="s">
        <v>98</v>
      </c>
      <c r="D447" s="2" t="s">
        <v>102</v>
      </c>
      <c r="E447" s="2"/>
      <c r="F447" s="2"/>
      <c r="G447" s="2" t="s">
        <v>187</v>
      </c>
    </row>
    <row r="448" spans="1:7">
      <c r="A448" s="6" t="s">
        <v>25</v>
      </c>
      <c r="B448" s="6" t="s">
        <v>756</v>
      </c>
      <c r="C448" s="2" t="s">
        <v>93</v>
      </c>
      <c r="D448" s="2" t="s">
        <v>94</v>
      </c>
      <c r="E448" s="2" t="s">
        <v>97</v>
      </c>
      <c r="F448" s="2"/>
      <c r="G448" s="2" t="s">
        <v>211</v>
      </c>
    </row>
    <row r="449" spans="1:7">
      <c r="A449" s="6" t="s">
        <v>25</v>
      </c>
      <c r="B449" s="6" t="s">
        <v>757</v>
      </c>
      <c r="C449" s="2" t="s">
        <v>93</v>
      </c>
      <c r="D449" s="2" t="s">
        <v>94</v>
      </c>
      <c r="E449" s="2" t="s">
        <v>98</v>
      </c>
      <c r="F449" s="2"/>
      <c r="G449" s="2" t="s">
        <v>213</v>
      </c>
    </row>
    <row r="450" spans="1:7">
      <c r="A450" s="6" t="s">
        <v>25</v>
      </c>
      <c r="B450" s="6" t="s">
        <v>758</v>
      </c>
      <c r="C450" s="2" t="s">
        <v>93</v>
      </c>
      <c r="D450" s="2" t="s">
        <v>94</v>
      </c>
      <c r="E450" s="2" t="s">
        <v>102</v>
      </c>
      <c r="F450" s="2"/>
      <c r="G450" s="2" t="s">
        <v>219</v>
      </c>
    </row>
    <row r="451" spans="1:7">
      <c r="A451" s="6" t="s">
        <v>25</v>
      </c>
      <c r="B451" s="6" t="s">
        <v>759</v>
      </c>
      <c r="C451" s="2" t="s">
        <v>93</v>
      </c>
      <c r="D451" s="2" t="s">
        <v>95</v>
      </c>
      <c r="E451" s="2" t="s">
        <v>97</v>
      </c>
      <c r="F451" s="2"/>
      <c r="G451" s="2" t="s">
        <v>225</v>
      </c>
    </row>
    <row r="452" spans="1:7">
      <c r="A452" s="6" t="s">
        <v>25</v>
      </c>
      <c r="B452" s="6" t="s">
        <v>760</v>
      </c>
      <c r="C452" s="2" t="s">
        <v>93</v>
      </c>
      <c r="D452" s="2" t="s">
        <v>95</v>
      </c>
      <c r="E452" s="2" t="s">
        <v>98</v>
      </c>
      <c r="F452" s="2"/>
      <c r="G452" s="2" t="s">
        <v>227</v>
      </c>
    </row>
    <row r="453" spans="1:7">
      <c r="A453" s="6" t="s">
        <v>25</v>
      </c>
      <c r="B453" s="6" t="s">
        <v>761</v>
      </c>
      <c r="C453" s="2" t="s">
        <v>93</v>
      </c>
      <c r="D453" s="2" t="s">
        <v>95</v>
      </c>
      <c r="E453" s="2" t="s">
        <v>102</v>
      </c>
      <c r="F453" s="2"/>
      <c r="G453" s="2" t="s">
        <v>233</v>
      </c>
    </row>
    <row r="454" spans="1:7">
      <c r="A454" s="6" t="s">
        <v>25</v>
      </c>
      <c r="B454" s="6" t="s">
        <v>762</v>
      </c>
      <c r="C454" s="2" t="s">
        <v>93</v>
      </c>
      <c r="D454" s="2" t="s">
        <v>97</v>
      </c>
      <c r="E454" s="2" t="s">
        <v>98</v>
      </c>
      <c r="F454" s="2"/>
      <c r="G454" s="2" t="s">
        <v>239</v>
      </c>
    </row>
    <row r="455" spans="1:7">
      <c r="A455" s="6" t="s">
        <v>25</v>
      </c>
      <c r="B455" s="6" t="s">
        <v>763</v>
      </c>
      <c r="C455" s="2" t="s">
        <v>93</v>
      </c>
      <c r="D455" s="2" t="s">
        <v>97</v>
      </c>
      <c r="E455" s="2" t="s">
        <v>102</v>
      </c>
      <c r="F455" s="2"/>
      <c r="G455" s="2" t="s">
        <v>245</v>
      </c>
    </row>
    <row r="456" spans="1:7">
      <c r="A456" s="6" t="s">
        <v>25</v>
      </c>
      <c r="B456" s="6" t="s">
        <v>764</v>
      </c>
      <c r="C456" s="2" t="s">
        <v>93</v>
      </c>
      <c r="D456" s="2" t="s">
        <v>98</v>
      </c>
      <c r="E456" s="2" t="s">
        <v>102</v>
      </c>
      <c r="F456" s="2"/>
      <c r="G456" s="2" t="s">
        <v>255</v>
      </c>
    </row>
    <row r="457" spans="1:7">
      <c r="A457" s="6" t="s">
        <v>25</v>
      </c>
      <c r="B457" s="6" t="s">
        <v>765</v>
      </c>
      <c r="C457" s="2" t="s">
        <v>94</v>
      </c>
      <c r="D457" s="2" t="s">
        <v>97</v>
      </c>
      <c r="E457" s="2" t="s">
        <v>98</v>
      </c>
      <c r="F457" s="2"/>
      <c r="G457" s="2" t="s">
        <v>279</v>
      </c>
    </row>
    <row r="458" spans="1:7">
      <c r="A458" s="6" t="s">
        <v>25</v>
      </c>
      <c r="B458" s="6" t="s">
        <v>766</v>
      </c>
      <c r="C458" s="2" t="s">
        <v>94</v>
      </c>
      <c r="D458" s="2" t="s">
        <v>97</v>
      </c>
      <c r="E458" s="2" t="s">
        <v>102</v>
      </c>
      <c r="F458" s="2"/>
      <c r="G458" s="2" t="s">
        <v>285</v>
      </c>
    </row>
    <row r="459" spans="1:7">
      <c r="A459" s="6" t="s">
        <v>25</v>
      </c>
      <c r="B459" s="6" t="s">
        <v>767</v>
      </c>
      <c r="C459" s="2" t="s">
        <v>94</v>
      </c>
      <c r="D459" s="2" t="s">
        <v>98</v>
      </c>
      <c r="E459" s="2" t="s">
        <v>102</v>
      </c>
      <c r="F459" s="2"/>
      <c r="G459" s="2" t="s">
        <v>295</v>
      </c>
    </row>
    <row r="460" spans="1:7">
      <c r="A460" s="6" t="s">
        <v>25</v>
      </c>
      <c r="B460" s="6" t="s">
        <v>768</v>
      </c>
      <c r="C460" s="2" t="s">
        <v>95</v>
      </c>
      <c r="D460" s="2" t="s">
        <v>97</v>
      </c>
      <c r="E460" s="2" t="s">
        <v>98</v>
      </c>
      <c r="F460" s="2"/>
      <c r="G460" s="2" t="s">
        <v>319</v>
      </c>
    </row>
    <row r="461" spans="1:7">
      <c r="A461" s="6" t="s">
        <v>25</v>
      </c>
      <c r="B461" s="6" t="s">
        <v>769</v>
      </c>
      <c r="C461" s="2" t="s">
        <v>95</v>
      </c>
      <c r="D461" s="2" t="s">
        <v>97</v>
      </c>
      <c r="E461" s="2" t="s">
        <v>102</v>
      </c>
      <c r="F461" s="2"/>
      <c r="G461" s="2" t="s">
        <v>325</v>
      </c>
    </row>
    <row r="462" spans="1:7">
      <c r="A462" s="6" t="s">
        <v>25</v>
      </c>
      <c r="B462" s="6" t="s">
        <v>770</v>
      </c>
      <c r="C462" s="2" t="s">
        <v>95</v>
      </c>
      <c r="D462" s="2" t="s">
        <v>98</v>
      </c>
      <c r="E462" s="2" t="s">
        <v>102</v>
      </c>
      <c r="F462" s="2"/>
      <c r="G462" s="2" t="s">
        <v>335</v>
      </c>
    </row>
    <row r="463" spans="1:7">
      <c r="A463" s="6" t="s">
        <v>25</v>
      </c>
      <c r="B463" s="6" t="s">
        <v>771</v>
      </c>
      <c r="C463" s="2" t="s">
        <v>97</v>
      </c>
      <c r="D463" s="2" t="s">
        <v>98</v>
      </c>
      <c r="E463" s="2" t="s">
        <v>102</v>
      </c>
      <c r="F463" s="2"/>
      <c r="G463" s="2" t="s">
        <v>363</v>
      </c>
    </row>
    <row r="464" spans="1:7">
      <c r="A464" s="7" t="s">
        <v>29</v>
      </c>
      <c r="B464" s="7" t="s">
        <v>772</v>
      </c>
      <c r="C464" s="2" t="s">
        <v>97</v>
      </c>
      <c r="D464" s="2"/>
      <c r="E464" s="2"/>
      <c r="F464" s="2"/>
      <c r="G464" s="2" t="s">
        <v>97</v>
      </c>
    </row>
    <row r="465" spans="1:7">
      <c r="A465" s="7" t="s">
        <v>29</v>
      </c>
      <c r="B465" s="7" t="s">
        <v>773</v>
      </c>
      <c r="C465" s="2" t="s">
        <v>98</v>
      </c>
      <c r="D465" s="2"/>
      <c r="E465" s="2"/>
      <c r="F465" s="2"/>
      <c r="G465" s="2" t="s">
        <v>98</v>
      </c>
    </row>
    <row r="466" spans="1:7">
      <c r="A466" s="7" t="s">
        <v>29</v>
      </c>
      <c r="B466" s="7" t="s">
        <v>774</v>
      </c>
      <c r="C466" s="2" t="s">
        <v>102</v>
      </c>
      <c r="D466" s="2"/>
      <c r="E466" s="2"/>
      <c r="F466" s="2"/>
      <c r="G466" s="2" t="s">
        <v>102</v>
      </c>
    </row>
    <row r="467" spans="1:7">
      <c r="A467" s="7" t="s">
        <v>29</v>
      </c>
      <c r="B467" s="7" t="s">
        <v>775</v>
      </c>
      <c r="C467" s="2" t="s">
        <v>95</v>
      </c>
      <c r="D467" s="2" t="s">
        <v>97</v>
      </c>
      <c r="E467" s="2"/>
      <c r="F467" s="2"/>
      <c r="G467" s="2" t="s">
        <v>167</v>
      </c>
    </row>
    <row r="468" spans="1:7">
      <c r="A468" s="7" t="s">
        <v>29</v>
      </c>
      <c r="B468" s="7" t="s">
        <v>776</v>
      </c>
      <c r="C468" s="2" t="s">
        <v>95</v>
      </c>
      <c r="D468" s="2" t="s">
        <v>98</v>
      </c>
      <c r="E468" s="2"/>
      <c r="F468" s="2"/>
      <c r="G468" s="2" t="s">
        <v>169</v>
      </c>
    </row>
    <row r="469" spans="1:7">
      <c r="A469" s="7" t="s">
        <v>29</v>
      </c>
      <c r="B469" s="7" t="s">
        <v>777</v>
      </c>
      <c r="C469" s="2" t="s">
        <v>97</v>
      </c>
      <c r="D469" s="2" t="s">
        <v>98</v>
      </c>
      <c r="E469" s="2"/>
      <c r="F469" s="2"/>
      <c r="G469" s="2" t="s">
        <v>171</v>
      </c>
    </row>
    <row r="470" spans="1:7">
      <c r="A470" s="7" t="s">
        <v>29</v>
      </c>
      <c r="B470" s="7" t="s">
        <v>778</v>
      </c>
      <c r="C470" s="2" t="s">
        <v>97</v>
      </c>
      <c r="D470" s="2" t="s">
        <v>102</v>
      </c>
      <c r="E470" s="2"/>
      <c r="F470" s="2"/>
      <c r="G470" s="2" t="s">
        <v>177</v>
      </c>
    </row>
    <row r="471" spans="1:7">
      <c r="A471" s="7" t="s">
        <v>29</v>
      </c>
      <c r="B471" s="7" t="s">
        <v>779</v>
      </c>
      <c r="C471" s="2" t="s">
        <v>98</v>
      </c>
      <c r="D471" s="2" t="s">
        <v>102</v>
      </c>
      <c r="E471" s="2"/>
      <c r="F471" s="2"/>
      <c r="G471" s="2" t="s">
        <v>187</v>
      </c>
    </row>
    <row r="472" spans="1:7">
      <c r="A472" s="7" t="s">
        <v>29</v>
      </c>
      <c r="B472" s="7" t="s">
        <v>780</v>
      </c>
      <c r="C472" s="2" t="s">
        <v>95</v>
      </c>
      <c r="D472" s="2" t="s">
        <v>97</v>
      </c>
      <c r="E472" s="2" t="s">
        <v>98</v>
      </c>
      <c r="F472" s="2"/>
      <c r="G472" s="2" t="s">
        <v>319</v>
      </c>
    </row>
    <row r="473" spans="1:7">
      <c r="A473" s="7" t="s">
        <v>29</v>
      </c>
      <c r="B473" s="7" t="s">
        <v>781</v>
      </c>
      <c r="C473" s="2" t="s">
        <v>95</v>
      </c>
      <c r="D473" s="2" t="s">
        <v>97</v>
      </c>
      <c r="E473" s="2" t="s">
        <v>102</v>
      </c>
      <c r="F473" s="2"/>
      <c r="G473" s="2" t="s">
        <v>325</v>
      </c>
    </row>
    <row r="474" spans="1:7">
      <c r="A474" s="7" t="s">
        <v>29</v>
      </c>
      <c r="B474" s="7" t="s">
        <v>782</v>
      </c>
      <c r="C474" s="2" t="s">
        <v>95</v>
      </c>
      <c r="D474" s="2" t="s">
        <v>98</v>
      </c>
      <c r="E474" s="2" t="s">
        <v>102</v>
      </c>
      <c r="F474" s="2"/>
      <c r="G474" s="2" t="s">
        <v>335</v>
      </c>
    </row>
    <row r="475" spans="1:7">
      <c r="A475" s="7" t="s">
        <v>29</v>
      </c>
      <c r="B475" s="7" t="s">
        <v>783</v>
      </c>
      <c r="C475" s="2" t="s">
        <v>97</v>
      </c>
      <c r="D475" s="2" t="s">
        <v>98</v>
      </c>
      <c r="E475" s="2" t="s">
        <v>102</v>
      </c>
      <c r="F475" s="2"/>
      <c r="G475" s="2" t="s">
        <v>363</v>
      </c>
    </row>
    <row r="476" spans="1:7">
      <c r="A476" s="7" t="s">
        <v>29</v>
      </c>
      <c r="B476" s="7" t="s">
        <v>784</v>
      </c>
      <c r="C476" s="2" t="s">
        <v>95</v>
      </c>
      <c r="D476" s="2" t="s">
        <v>97</v>
      </c>
      <c r="E476" s="2" t="s">
        <v>98</v>
      </c>
      <c r="F476" s="2" t="s">
        <v>102</v>
      </c>
      <c r="G476" s="2" t="s">
        <v>785</v>
      </c>
    </row>
    <row r="477" spans="1:7">
      <c r="A477" s="7" t="s">
        <v>31</v>
      </c>
      <c r="B477" s="7" t="s">
        <v>786</v>
      </c>
      <c r="C477" s="2" t="s">
        <v>93</v>
      </c>
      <c r="D477" s="2"/>
      <c r="E477" s="2"/>
      <c r="F477" s="2"/>
      <c r="G477" s="2" t="s">
        <v>93</v>
      </c>
    </row>
    <row r="478" spans="1:7">
      <c r="A478" s="7" t="s">
        <v>31</v>
      </c>
      <c r="B478" s="7" t="s">
        <v>787</v>
      </c>
      <c r="C478" s="2" t="s">
        <v>97</v>
      </c>
      <c r="D478" s="2"/>
      <c r="E478" s="2"/>
      <c r="F478" s="2"/>
      <c r="G478" s="2" t="s">
        <v>97</v>
      </c>
    </row>
    <row r="479" spans="1:7">
      <c r="A479" s="7" t="s">
        <v>31</v>
      </c>
      <c r="B479" s="7" t="s">
        <v>788</v>
      </c>
      <c r="C479" s="2" t="s">
        <v>98</v>
      </c>
      <c r="D479" s="2"/>
      <c r="E479" s="2"/>
      <c r="F479" s="2"/>
      <c r="G479" s="2" t="s">
        <v>98</v>
      </c>
    </row>
    <row r="480" spans="1:7">
      <c r="A480" s="7" t="s">
        <v>31</v>
      </c>
      <c r="B480" s="7" t="s">
        <v>789</v>
      </c>
      <c r="C480" s="2" t="s">
        <v>100</v>
      </c>
      <c r="D480" s="2"/>
      <c r="E480" s="2"/>
      <c r="F480" s="2"/>
      <c r="G480" s="2" t="s">
        <v>100</v>
      </c>
    </row>
    <row r="481" spans="1:7">
      <c r="A481" s="7" t="s">
        <v>31</v>
      </c>
      <c r="B481" s="7" t="s">
        <v>790</v>
      </c>
      <c r="C481" s="2" t="s">
        <v>101</v>
      </c>
      <c r="D481" s="2"/>
      <c r="E481" s="2"/>
      <c r="F481" s="2"/>
      <c r="G481" s="2" t="s">
        <v>101</v>
      </c>
    </row>
    <row r="482" spans="1:7">
      <c r="A482" s="7" t="s">
        <v>31</v>
      </c>
      <c r="B482" s="7" t="s">
        <v>791</v>
      </c>
      <c r="C482" s="2" t="s">
        <v>102</v>
      </c>
      <c r="D482" s="2"/>
      <c r="E482" s="2"/>
      <c r="F482" s="2"/>
      <c r="G482" s="2" t="s">
        <v>102</v>
      </c>
    </row>
    <row r="483" spans="1:7">
      <c r="A483" s="7" t="s">
        <v>31</v>
      </c>
      <c r="B483" s="7" t="s">
        <v>792</v>
      </c>
      <c r="C483" s="2" t="s">
        <v>103</v>
      </c>
      <c r="D483" s="2"/>
      <c r="E483" s="2"/>
      <c r="F483" s="2"/>
      <c r="G483" s="2" t="s">
        <v>103</v>
      </c>
    </row>
    <row r="484" spans="1:7">
      <c r="A484" s="7" t="s">
        <v>31</v>
      </c>
      <c r="B484" s="7" t="s">
        <v>793</v>
      </c>
      <c r="C484" s="2" t="s">
        <v>104</v>
      </c>
      <c r="D484" s="2"/>
      <c r="E484" s="2"/>
      <c r="F484" s="2"/>
      <c r="G484" s="2" t="s">
        <v>104</v>
      </c>
    </row>
    <row r="485" spans="1:7">
      <c r="A485" s="7" t="s">
        <v>31</v>
      </c>
      <c r="B485" s="7" t="s">
        <v>794</v>
      </c>
      <c r="C485" s="2" t="s">
        <v>93</v>
      </c>
      <c r="D485" s="2" t="s">
        <v>97</v>
      </c>
      <c r="E485" s="2"/>
      <c r="F485" s="2"/>
      <c r="G485" s="2" t="s">
        <v>149</v>
      </c>
    </row>
    <row r="486" spans="1:7">
      <c r="A486" s="7" t="s">
        <v>31</v>
      </c>
      <c r="B486" s="7" t="s">
        <v>795</v>
      </c>
      <c r="C486" s="2" t="s">
        <v>93</v>
      </c>
      <c r="D486" s="2" t="s">
        <v>98</v>
      </c>
      <c r="E486" s="2"/>
      <c r="F486" s="2"/>
      <c r="G486" s="2" t="s">
        <v>151</v>
      </c>
    </row>
    <row r="487" spans="1:7">
      <c r="A487" s="7" t="s">
        <v>31</v>
      </c>
      <c r="B487" s="7" t="s">
        <v>796</v>
      </c>
      <c r="C487" s="2" t="s">
        <v>93</v>
      </c>
      <c r="D487" s="2" t="s">
        <v>100</v>
      </c>
      <c r="E487" s="2"/>
      <c r="F487" s="2"/>
      <c r="G487" s="2" t="s">
        <v>153</v>
      </c>
    </row>
    <row r="488" spans="1:7">
      <c r="A488" s="7" t="s">
        <v>31</v>
      </c>
      <c r="B488" s="7" t="s">
        <v>797</v>
      </c>
      <c r="C488" s="2" t="s">
        <v>93</v>
      </c>
      <c r="D488" s="2" t="s">
        <v>101</v>
      </c>
      <c r="E488" s="2"/>
      <c r="F488" s="2"/>
      <c r="G488" s="2" t="s">
        <v>155</v>
      </c>
    </row>
    <row r="489" spans="1:7">
      <c r="A489" s="7" t="s">
        <v>31</v>
      </c>
      <c r="B489" s="7" t="s">
        <v>798</v>
      </c>
      <c r="C489" s="2" t="s">
        <v>93</v>
      </c>
      <c r="D489" s="2" t="s">
        <v>102</v>
      </c>
      <c r="E489" s="2"/>
      <c r="F489" s="2"/>
      <c r="G489" s="2" t="s">
        <v>157</v>
      </c>
    </row>
    <row r="490" spans="1:7">
      <c r="A490" s="7" t="s">
        <v>31</v>
      </c>
      <c r="B490" s="7" t="s">
        <v>799</v>
      </c>
      <c r="C490" s="2" t="s">
        <v>93</v>
      </c>
      <c r="D490" s="2" t="s">
        <v>103</v>
      </c>
      <c r="E490" s="2"/>
      <c r="F490" s="2"/>
      <c r="G490" s="2" t="s">
        <v>159</v>
      </c>
    </row>
    <row r="491" spans="1:7">
      <c r="A491" s="7" t="s">
        <v>31</v>
      </c>
      <c r="B491" s="7" t="s">
        <v>800</v>
      </c>
      <c r="C491" s="2" t="s">
        <v>93</v>
      </c>
      <c r="D491" s="2" t="s">
        <v>104</v>
      </c>
      <c r="E491" s="2"/>
      <c r="F491" s="2"/>
      <c r="G491" s="2" t="s">
        <v>161</v>
      </c>
    </row>
    <row r="492" spans="1:7">
      <c r="A492" s="7" t="s">
        <v>31</v>
      </c>
      <c r="B492" s="7" t="s">
        <v>801</v>
      </c>
      <c r="C492" s="2" t="s">
        <v>94</v>
      </c>
      <c r="D492" s="2" t="s">
        <v>97</v>
      </c>
      <c r="E492" s="2"/>
      <c r="F492" s="2"/>
      <c r="G492" s="2" t="s">
        <v>163</v>
      </c>
    </row>
    <row r="493" spans="1:7">
      <c r="A493" s="7" t="s">
        <v>31</v>
      </c>
      <c r="B493" s="7" t="s">
        <v>802</v>
      </c>
      <c r="C493" s="2" t="s">
        <v>94</v>
      </c>
      <c r="D493" s="2" t="s">
        <v>98</v>
      </c>
      <c r="E493" s="2"/>
      <c r="F493" s="2"/>
      <c r="G493" s="2" t="s">
        <v>165</v>
      </c>
    </row>
    <row r="494" spans="1:7">
      <c r="A494" s="7" t="s">
        <v>31</v>
      </c>
      <c r="B494" s="7" t="s">
        <v>803</v>
      </c>
      <c r="C494" s="2" t="s">
        <v>95</v>
      </c>
      <c r="D494" s="2" t="s">
        <v>97</v>
      </c>
      <c r="E494" s="2"/>
      <c r="F494" s="2"/>
      <c r="G494" s="2" t="s">
        <v>167</v>
      </c>
    </row>
    <row r="495" spans="1:7">
      <c r="A495" s="7" t="s">
        <v>31</v>
      </c>
      <c r="B495" s="7" t="s">
        <v>804</v>
      </c>
      <c r="C495" s="2" t="s">
        <v>95</v>
      </c>
      <c r="D495" s="2" t="s">
        <v>98</v>
      </c>
      <c r="E495" s="2"/>
      <c r="F495" s="2"/>
      <c r="G495" s="2" t="s">
        <v>169</v>
      </c>
    </row>
    <row r="496" spans="1:7">
      <c r="A496" s="7" t="s">
        <v>31</v>
      </c>
      <c r="B496" s="7" t="s">
        <v>805</v>
      </c>
      <c r="C496" s="2" t="s">
        <v>96</v>
      </c>
      <c r="D496" s="2" t="s">
        <v>97</v>
      </c>
      <c r="E496" s="2"/>
      <c r="F496" s="2"/>
      <c r="G496" s="2" t="s">
        <v>615</v>
      </c>
    </row>
    <row r="497" spans="1:7">
      <c r="A497" s="7" t="s">
        <v>31</v>
      </c>
      <c r="B497" s="7" t="s">
        <v>806</v>
      </c>
      <c r="C497" s="2" t="s">
        <v>96</v>
      </c>
      <c r="D497" s="2" t="s">
        <v>98</v>
      </c>
      <c r="E497" s="2"/>
      <c r="F497" s="2"/>
      <c r="G497" s="2" t="s">
        <v>617</v>
      </c>
    </row>
    <row r="498" spans="1:7">
      <c r="A498" s="7" t="s">
        <v>31</v>
      </c>
      <c r="B498" s="7" t="s">
        <v>807</v>
      </c>
      <c r="C498" s="2" t="s">
        <v>97</v>
      </c>
      <c r="D498" s="2" t="s">
        <v>98</v>
      </c>
      <c r="E498" s="2"/>
      <c r="F498" s="2"/>
      <c r="G498" s="2" t="s">
        <v>171</v>
      </c>
    </row>
    <row r="499" spans="1:7">
      <c r="A499" s="7" t="s">
        <v>31</v>
      </c>
      <c r="B499" s="7" t="s">
        <v>808</v>
      </c>
      <c r="C499" s="2" t="s">
        <v>97</v>
      </c>
      <c r="D499" s="2" t="s">
        <v>100</v>
      </c>
      <c r="E499" s="2"/>
      <c r="F499" s="2"/>
      <c r="G499" s="2" t="s">
        <v>173</v>
      </c>
    </row>
    <row r="500" spans="1:7">
      <c r="A500" s="7" t="s">
        <v>31</v>
      </c>
      <c r="B500" s="7" t="s">
        <v>809</v>
      </c>
      <c r="C500" s="2" t="s">
        <v>97</v>
      </c>
      <c r="D500" s="2" t="s">
        <v>101</v>
      </c>
      <c r="E500" s="2"/>
      <c r="F500" s="2"/>
      <c r="G500" s="2" t="s">
        <v>175</v>
      </c>
    </row>
    <row r="501" spans="1:7">
      <c r="A501" s="7" t="s">
        <v>31</v>
      </c>
      <c r="B501" s="7" t="s">
        <v>810</v>
      </c>
      <c r="C501" s="2" t="s">
        <v>97</v>
      </c>
      <c r="D501" s="2" t="s">
        <v>102</v>
      </c>
      <c r="E501" s="2"/>
      <c r="F501" s="2"/>
      <c r="G501" s="2" t="s">
        <v>177</v>
      </c>
    </row>
    <row r="502" spans="1:7">
      <c r="A502" s="7" t="s">
        <v>31</v>
      </c>
      <c r="B502" s="7" t="s">
        <v>811</v>
      </c>
      <c r="C502" s="2" t="s">
        <v>97</v>
      </c>
      <c r="D502" s="2" t="s">
        <v>103</v>
      </c>
      <c r="E502" s="2"/>
      <c r="F502" s="2"/>
      <c r="G502" s="2" t="s">
        <v>179</v>
      </c>
    </row>
    <row r="503" spans="1:7">
      <c r="A503" s="7" t="s">
        <v>31</v>
      </c>
      <c r="B503" s="7" t="s">
        <v>812</v>
      </c>
      <c r="C503" s="2" t="s">
        <v>97</v>
      </c>
      <c r="D503" s="2" t="s">
        <v>104</v>
      </c>
      <c r="E503" s="2"/>
      <c r="F503" s="2"/>
      <c r="G503" s="2" t="s">
        <v>181</v>
      </c>
    </row>
    <row r="504" spans="1:7">
      <c r="A504" s="7" t="s">
        <v>31</v>
      </c>
      <c r="B504" s="7" t="s">
        <v>813</v>
      </c>
      <c r="C504" s="2" t="s">
        <v>98</v>
      </c>
      <c r="D504" s="2" t="s">
        <v>100</v>
      </c>
      <c r="E504" s="2"/>
      <c r="F504" s="2"/>
      <c r="G504" s="2" t="s">
        <v>183</v>
      </c>
    </row>
    <row r="505" spans="1:7">
      <c r="A505" s="7" t="s">
        <v>31</v>
      </c>
      <c r="B505" s="7" t="s">
        <v>814</v>
      </c>
      <c r="C505" s="2" t="s">
        <v>98</v>
      </c>
      <c r="D505" s="2" t="s">
        <v>101</v>
      </c>
      <c r="E505" s="2"/>
      <c r="F505" s="2"/>
      <c r="G505" s="2" t="s">
        <v>185</v>
      </c>
    </row>
    <row r="506" spans="1:7">
      <c r="A506" s="7" t="s">
        <v>31</v>
      </c>
      <c r="B506" s="7" t="s">
        <v>815</v>
      </c>
      <c r="C506" s="2" t="s">
        <v>98</v>
      </c>
      <c r="D506" s="2" t="s">
        <v>102</v>
      </c>
      <c r="E506" s="2"/>
      <c r="F506" s="2"/>
      <c r="G506" s="2" t="s">
        <v>187</v>
      </c>
    </row>
    <row r="507" spans="1:7">
      <c r="A507" s="7" t="s">
        <v>31</v>
      </c>
      <c r="B507" s="7" t="s">
        <v>816</v>
      </c>
      <c r="C507" s="2" t="s">
        <v>98</v>
      </c>
      <c r="D507" s="2" t="s">
        <v>103</v>
      </c>
      <c r="E507" s="2"/>
      <c r="F507" s="2"/>
      <c r="G507" s="2" t="s">
        <v>189</v>
      </c>
    </row>
    <row r="508" spans="1:7">
      <c r="A508" s="7" t="s">
        <v>31</v>
      </c>
      <c r="B508" s="7" t="s">
        <v>817</v>
      </c>
      <c r="C508" s="2" t="s">
        <v>98</v>
      </c>
      <c r="D508" s="2" t="s">
        <v>104</v>
      </c>
      <c r="E508" s="2"/>
      <c r="F508" s="2"/>
      <c r="G508" s="2" t="s">
        <v>191</v>
      </c>
    </row>
    <row r="509" spans="1:7">
      <c r="A509" s="7" t="s">
        <v>31</v>
      </c>
      <c r="B509" s="7" t="s">
        <v>818</v>
      </c>
      <c r="C509" s="2" t="s">
        <v>100</v>
      </c>
      <c r="D509" s="2" t="s">
        <v>101</v>
      </c>
      <c r="E509" s="2"/>
      <c r="F509" s="2"/>
      <c r="G509" s="2" t="s">
        <v>193</v>
      </c>
    </row>
    <row r="510" spans="1:7">
      <c r="A510" s="7" t="s">
        <v>31</v>
      </c>
      <c r="B510" s="7" t="s">
        <v>819</v>
      </c>
      <c r="C510" s="2" t="s">
        <v>100</v>
      </c>
      <c r="D510" s="2" t="s">
        <v>102</v>
      </c>
      <c r="E510" s="2"/>
      <c r="F510" s="2"/>
      <c r="G510" s="2" t="s">
        <v>195</v>
      </c>
    </row>
    <row r="511" spans="1:7">
      <c r="A511" s="7" t="s">
        <v>31</v>
      </c>
      <c r="B511" s="7" t="s">
        <v>820</v>
      </c>
      <c r="C511" s="2" t="s">
        <v>100</v>
      </c>
      <c r="D511" s="2" t="s">
        <v>104</v>
      </c>
      <c r="E511" s="2"/>
      <c r="F511" s="2"/>
      <c r="G511" s="2" t="s">
        <v>197</v>
      </c>
    </row>
    <row r="512" spans="1:7">
      <c r="A512" s="7" t="s">
        <v>31</v>
      </c>
      <c r="B512" s="7" t="s">
        <v>821</v>
      </c>
      <c r="C512" s="2" t="s">
        <v>101</v>
      </c>
      <c r="D512" s="2" t="s">
        <v>102</v>
      </c>
      <c r="E512" s="2"/>
      <c r="F512" s="2"/>
      <c r="G512" s="2" t="s">
        <v>199</v>
      </c>
    </row>
    <row r="513" spans="1:7">
      <c r="A513" s="7" t="s">
        <v>31</v>
      </c>
      <c r="B513" s="7" t="s">
        <v>822</v>
      </c>
      <c r="C513" s="2" t="s">
        <v>101</v>
      </c>
      <c r="D513" s="2" t="s">
        <v>103</v>
      </c>
      <c r="E513" s="2"/>
      <c r="F513" s="2"/>
      <c r="G513" s="2" t="s">
        <v>201</v>
      </c>
    </row>
    <row r="514" spans="1:7">
      <c r="A514" s="7" t="s">
        <v>31</v>
      </c>
      <c r="B514" s="7" t="s">
        <v>823</v>
      </c>
      <c r="C514" s="2" t="s">
        <v>101</v>
      </c>
      <c r="D514" s="2" t="s">
        <v>104</v>
      </c>
      <c r="E514" s="2"/>
      <c r="F514" s="2"/>
      <c r="G514" s="2" t="s">
        <v>203</v>
      </c>
    </row>
    <row r="515" spans="1:7">
      <c r="A515" s="7" t="s">
        <v>31</v>
      </c>
      <c r="B515" s="7" t="s">
        <v>824</v>
      </c>
      <c r="C515" s="2" t="s">
        <v>102</v>
      </c>
      <c r="D515" s="2" t="s">
        <v>103</v>
      </c>
      <c r="E515" s="2"/>
      <c r="F515" s="2"/>
      <c r="G515" s="2" t="s">
        <v>205</v>
      </c>
    </row>
    <row r="516" spans="1:7">
      <c r="A516" s="7" t="s">
        <v>31</v>
      </c>
      <c r="B516" s="7" t="s">
        <v>825</v>
      </c>
      <c r="C516" s="2" t="s">
        <v>102</v>
      </c>
      <c r="D516" s="2" t="s">
        <v>104</v>
      </c>
      <c r="E516" s="2"/>
      <c r="F516" s="2"/>
      <c r="G516" s="2" t="s">
        <v>207</v>
      </c>
    </row>
    <row r="517" spans="1:7">
      <c r="A517" s="7" t="s">
        <v>31</v>
      </c>
      <c r="B517" s="7" t="s">
        <v>826</v>
      </c>
      <c r="C517" s="2" t="s">
        <v>103</v>
      </c>
      <c r="D517" s="2" t="s">
        <v>104</v>
      </c>
      <c r="E517" s="2"/>
      <c r="F517" s="2"/>
      <c r="G517" s="2" t="s">
        <v>209</v>
      </c>
    </row>
    <row r="518" spans="1:7">
      <c r="A518" s="7" t="s">
        <v>31</v>
      </c>
      <c r="B518" s="7" t="s">
        <v>827</v>
      </c>
      <c r="C518" s="2" t="s">
        <v>93</v>
      </c>
      <c r="D518" s="2" t="s">
        <v>94</v>
      </c>
      <c r="E518" s="2" t="s">
        <v>97</v>
      </c>
      <c r="F518" s="2"/>
      <c r="G518" s="2" t="s">
        <v>211</v>
      </c>
    </row>
    <row r="519" spans="1:7">
      <c r="A519" s="7" t="s">
        <v>31</v>
      </c>
      <c r="B519" s="7" t="s">
        <v>828</v>
      </c>
      <c r="C519" s="2" t="s">
        <v>93</v>
      </c>
      <c r="D519" s="2" t="s">
        <v>94</v>
      </c>
      <c r="E519" s="2" t="s">
        <v>98</v>
      </c>
      <c r="F519" s="2"/>
      <c r="G519" s="2" t="s">
        <v>213</v>
      </c>
    </row>
    <row r="520" spans="1:7">
      <c r="A520" s="7" t="s">
        <v>31</v>
      </c>
      <c r="B520" s="7" t="s">
        <v>829</v>
      </c>
      <c r="C520" s="2" t="s">
        <v>93</v>
      </c>
      <c r="D520" s="2" t="s">
        <v>94</v>
      </c>
      <c r="E520" s="2" t="s">
        <v>100</v>
      </c>
      <c r="F520" s="2"/>
      <c r="G520" s="2" t="s">
        <v>215</v>
      </c>
    </row>
    <row r="521" spans="1:7">
      <c r="A521" s="7" t="s">
        <v>31</v>
      </c>
      <c r="B521" s="7" t="s">
        <v>830</v>
      </c>
      <c r="C521" s="2" t="s">
        <v>93</v>
      </c>
      <c r="D521" s="2" t="s">
        <v>94</v>
      </c>
      <c r="E521" s="2" t="s">
        <v>101</v>
      </c>
      <c r="F521" s="2"/>
      <c r="G521" s="2" t="s">
        <v>217</v>
      </c>
    </row>
    <row r="522" spans="1:7">
      <c r="A522" s="7" t="s">
        <v>31</v>
      </c>
      <c r="B522" s="7" t="s">
        <v>831</v>
      </c>
      <c r="C522" s="2" t="s">
        <v>93</v>
      </c>
      <c r="D522" s="2" t="s">
        <v>94</v>
      </c>
      <c r="E522" s="2" t="s">
        <v>102</v>
      </c>
      <c r="F522" s="2"/>
      <c r="G522" s="2" t="s">
        <v>219</v>
      </c>
    </row>
    <row r="523" spans="1:7">
      <c r="A523" s="7" t="s">
        <v>31</v>
      </c>
      <c r="B523" s="7" t="s">
        <v>832</v>
      </c>
      <c r="C523" s="2" t="s">
        <v>93</v>
      </c>
      <c r="D523" s="2" t="s">
        <v>94</v>
      </c>
      <c r="E523" s="2" t="s">
        <v>103</v>
      </c>
      <c r="F523" s="2"/>
      <c r="G523" s="2" t="s">
        <v>221</v>
      </c>
    </row>
    <row r="524" spans="1:7">
      <c r="A524" s="7" t="s">
        <v>31</v>
      </c>
      <c r="B524" s="7" t="s">
        <v>833</v>
      </c>
      <c r="C524" s="2" t="s">
        <v>93</v>
      </c>
      <c r="D524" s="2" t="s">
        <v>94</v>
      </c>
      <c r="E524" s="2" t="s">
        <v>104</v>
      </c>
      <c r="F524" s="2"/>
      <c r="G524" s="2" t="s">
        <v>223</v>
      </c>
    </row>
    <row r="525" spans="1:7">
      <c r="A525" s="7" t="s">
        <v>31</v>
      </c>
      <c r="B525" s="7" t="s">
        <v>834</v>
      </c>
      <c r="C525" s="2" t="s">
        <v>93</v>
      </c>
      <c r="D525" s="2" t="s">
        <v>95</v>
      </c>
      <c r="E525" s="2" t="s">
        <v>97</v>
      </c>
      <c r="F525" s="2"/>
      <c r="G525" s="2" t="s">
        <v>225</v>
      </c>
    </row>
    <row r="526" spans="1:7">
      <c r="A526" s="7" t="s">
        <v>31</v>
      </c>
      <c r="B526" s="7" t="s">
        <v>835</v>
      </c>
      <c r="C526" s="2" t="s">
        <v>93</v>
      </c>
      <c r="D526" s="2" t="s">
        <v>95</v>
      </c>
      <c r="E526" s="2" t="s">
        <v>98</v>
      </c>
      <c r="F526" s="2"/>
      <c r="G526" s="2" t="s">
        <v>227</v>
      </c>
    </row>
    <row r="527" spans="1:7">
      <c r="A527" s="7" t="s">
        <v>31</v>
      </c>
      <c r="B527" s="7" t="s">
        <v>836</v>
      </c>
      <c r="C527" s="2" t="s">
        <v>93</v>
      </c>
      <c r="D527" s="2" t="s">
        <v>95</v>
      </c>
      <c r="E527" s="2" t="s">
        <v>100</v>
      </c>
      <c r="F527" s="2"/>
      <c r="G527" s="2" t="s">
        <v>229</v>
      </c>
    </row>
    <row r="528" spans="1:7">
      <c r="A528" s="7" t="s">
        <v>31</v>
      </c>
      <c r="B528" s="7" t="s">
        <v>837</v>
      </c>
      <c r="C528" s="2" t="s">
        <v>93</v>
      </c>
      <c r="D528" s="2" t="s">
        <v>95</v>
      </c>
      <c r="E528" s="2" t="s">
        <v>101</v>
      </c>
      <c r="F528" s="2"/>
      <c r="G528" s="2" t="s">
        <v>231</v>
      </c>
    </row>
    <row r="529" spans="1:7">
      <c r="A529" s="7" t="s">
        <v>31</v>
      </c>
      <c r="B529" s="7" t="s">
        <v>838</v>
      </c>
      <c r="C529" s="2" t="s">
        <v>93</v>
      </c>
      <c r="D529" s="2" t="s">
        <v>95</v>
      </c>
      <c r="E529" s="2" t="s">
        <v>102</v>
      </c>
      <c r="F529" s="2"/>
      <c r="G529" s="2" t="s">
        <v>233</v>
      </c>
    </row>
    <row r="530" spans="1:7">
      <c r="A530" s="7" t="s">
        <v>31</v>
      </c>
      <c r="B530" s="7" t="s">
        <v>839</v>
      </c>
      <c r="C530" s="2" t="s">
        <v>93</v>
      </c>
      <c r="D530" s="2" t="s">
        <v>95</v>
      </c>
      <c r="E530" s="2" t="s">
        <v>103</v>
      </c>
      <c r="F530" s="2"/>
      <c r="G530" s="2" t="s">
        <v>235</v>
      </c>
    </row>
    <row r="531" spans="1:7">
      <c r="A531" s="7" t="s">
        <v>31</v>
      </c>
      <c r="B531" s="7" t="s">
        <v>840</v>
      </c>
      <c r="C531" s="2" t="s">
        <v>93</v>
      </c>
      <c r="D531" s="2" t="s">
        <v>95</v>
      </c>
      <c r="E531" s="2" t="s">
        <v>104</v>
      </c>
      <c r="F531" s="2"/>
      <c r="G531" s="2" t="s">
        <v>237</v>
      </c>
    </row>
    <row r="532" spans="1:7">
      <c r="A532" s="7" t="s">
        <v>31</v>
      </c>
      <c r="B532" s="7" t="s">
        <v>841</v>
      </c>
      <c r="C532" s="2" t="s">
        <v>93</v>
      </c>
      <c r="D532" s="2" t="s">
        <v>96</v>
      </c>
      <c r="E532" s="2" t="s">
        <v>97</v>
      </c>
      <c r="F532" s="2"/>
      <c r="G532" s="2" t="s">
        <v>645</v>
      </c>
    </row>
    <row r="533" spans="1:7">
      <c r="A533" s="7" t="s">
        <v>31</v>
      </c>
      <c r="B533" s="7" t="s">
        <v>842</v>
      </c>
      <c r="C533" s="2" t="s">
        <v>93</v>
      </c>
      <c r="D533" s="2" t="s">
        <v>96</v>
      </c>
      <c r="E533" s="2" t="s">
        <v>98</v>
      </c>
      <c r="F533" s="2"/>
      <c r="G533" s="2" t="s">
        <v>647</v>
      </c>
    </row>
    <row r="534" spans="1:7">
      <c r="A534" s="7" t="s">
        <v>31</v>
      </c>
      <c r="B534" s="7" t="s">
        <v>843</v>
      </c>
      <c r="C534" s="2" t="s">
        <v>93</v>
      </c>
      <c r="D534" s="2" t="s">
        <v>96</v>
      </c>
      <c r="E534" s="2" t="s">
        <v>100</v>
      </c>
      <c r="F534" s="2"/>
      <c r="G534" s="2" t="s">
        <v>649</v>
      </c>
    </row>
    <row r="535" spans="1:7">
      <c r="A535" s="7" t="s">
        <v>31</v>
      </c>
      <c r="B535" s="7" t="s">
        <v>844</v>
      </c>
      <c r="C535" s="2" t="s">
        <v>93</v>
      </c>
      <c r="D535" s="2" t="s">
        <v>96</v>
      </c>
      <c r="E535" s="2" t="s">
        <v>101</v>
      </c>
      <c r="F535" s="2"/>
      <c r="G535" s="2" t="s">
        <v>651</v>
      </c>
    </row>
    <row r="536" spans="1:7">
      <c r="A536" s="7" t="s">
        <v>31</v>
      </c>
      <c r="B536" s="7" t="s">
        <v>845</v>
      </c>
      <c r="C536" s="2" t="s">
        <v>93</v>
      </c>
      <c r="D536" s="2" t="s">
        <v>96</v>
      </c>
      <c r="E536" s="2" t="s">
        <v>102</v>
      </c>
      <c r="F536" s="2"/>
      <c r="G536" s="2" t="s">
        <v>653</v>
      </c>
    </row>
    <row r="537" spans="1:7">
      <c r="A537" s="7" t="s">
        <v>31</v>
      </c>
      <c r="B537" s="7" t="s">
        <v>846</v>
      </c>
      <c r="C537" s="2" t="s">
        <v>93</v>
      </c>
      <c r="D537" s="2" t="s">
        <v>96</v>
      </c>
      <c r="E537" s="2" t="s">
        <v>103</v>
      </c>
      <c r="F537" s="2"/>
      <c r="G537" s="2" t="s">
        <v>655</v>
      </c>
    </row>
    <row r="538" spans="1:7">
      <c r="A538" s="7" t="s">
        <v>31</v>
      </c>
      <c r="B538" s="7" t="s">
        <v>847</v>
      </c>
      <c r="C538" s="2" t="s">
        <v>93</v>
      </c>
      <c r="D538" s="2" t="s">
        <v>96</v>
      </c>
      <c r="E538" s="2" t="s">
        <v>104</v>
      </c>
      <c r="F538" s="2"/>
      <c r="G538" s="2" t="s">
        <v>848</v>
      </c>
    </row>
    <row r="539" spans="1:7">
      <c r="A539" s="7" t="s">
        <v>31</v>
      </c>
      <c r="B539" s="7" t="s">
        <v>849</v>
      </c>
      <c r="C539" s="2" t="s">
        <v>93</v>
      </c>
      <c r="D539" s="2" t="s">
        <v>97</v>
      </c>
      <c r="E539" s="2" t="s">
        <v>98</v>
      </c>
      <c r="F539" s="2"/>
      <c r="G539" s="2" t="s">
        <v>239</v>
      </c>
    </row>
    <row r="540" spans="1:7">
      <c r="A540" s="7" t="s">
        <v>31</v>
      </c>
      <c r="B540" s="7" t="s">
        <v>850</v>
      </c>
      <c r="C540" s="2" t="s">
        <v>93</v>
      </c>
      <c r="D540" s="2" t="s">
        <v>97</v>
      </c>
      <c r="E540" s="2" t="s">
        <v>100</v>
      </c>
      <c r="F540" s="2"/>
      <c r="G540" s="2" t="s">
        <v>241</v>
      </c>
    </row>
    <row r="541" spans="1:7">
      <c r="A541" s="7" t="s">
        <v>31</v>
      </c>
      <c r="B541" s="7" t="s">
        <v>851</v>
      </c>
      <c r="C541" s="2" t="s">
        <v>93</v>
      </c>
      <c r="D541" s="2" t="s">
        <v>97</v>
      </c>
      <c r="E541" s="2" t="s">
        <v>101</v>
      </c>
      <c r="F541" s="2"/>
      <c r="G541" s="2" t="s">
        <v>243</v>
      </c>
    </row>
    <row r="542" spans="1:7">
      <c r="A542" s="7" t="s">
        <v>31</v>
      </c>
      <c r="B542" s="7" t="s">
        <v>852</v>
      </c>
      <c r="C542" s="2" t="s">
        <v>93</v>
      </c>
      <c r="D542" s="2" t="s">
        <v>97</v>
      </c>
      <c r="E542" s="2" t="s">
        <v>102</v>
      </c>
      <c r="F542" s="2"/>
      <c r="G542" s="2" t="s">
        <v>245</v>
      </c>
    </row>
    <row r="543" spans="1:7">
      <c r="A543" s="7" t="s">
        <v>31</v>
      </c>
      <c r="B543" s="7" t="s">
        <v>853</v>
      </c>
      <c r="C543" s="2" t="s">
        <v>93</v>
      </c>
      <c r="D543" s="2" t="s">
        <v>97</v>
      </c>
      <c r="E543" s="2" t="s">
        <v>103</v>
      </c>
      <c r="F543" s="2"/>
      <c r="G543" s="2" t="s">
        <v>247</v>
      </c>
    </row>
    <row r="544" spans="1:7">
      <c r="A544" s="7" t="s">
        <v>31</v>
      </c>
      <c r="B544" s="7" t="s">
        <v>854</v>
      </c>
      <c r="C544" s="2" t="s">
        <v>93</v>
      </c>
      <c r="D544" s="2" t="s">
        <v>97</v>
      </c>
      <c r="E544" s="2" t="s">
        <v>104</v>
      </c>
      <c r="F544" s="2"/>
      <c r="G544" s="2" t="s">
        <v>249</v>
      </c>
    </row>
    <row r="545" spans="1:7">
      <c r="A545" s="7" t="s">
        <v>31</v>
      </c>
      <c r="B545" s="7" t="s">
        <v>855</v>
      </c>
      <c r="C545" s="2" t="s">
        <v>93</v>
      </c>
      <c r="D545" s="2" t="s">
        <v>98</v>
      </c>
      <c r="E545" s="2" t="s">
        <v>100</v>
      </c>
      <c r="F545" s="2"/>
      <c r="G545" s="2" t="s">
        <v>251</v>
      </c>
    </row>
    <row r="546" spans="1:7">
      <c r="A546" s="7" t="s">
        <v>31</v>
      </c>
      <c r="B546" s="7" t="s">
        <v>856</v>
      </c>
      <c r="C546" s="2" t="s">
        <v>93</v>
      </c>
      <c r="D546" s="2" t="s">
        <v>98</v>
      </c>
      <c r="E546" s="2" t="s">
        <v>101</v>
      </c>
      <c r="F546" s="2"/>
      <c r="G546" s="2" t="s">
        <v>253</v>
      </c>
    </row>
    <row r="547" spans="1:7">
      <c r="A547" s="7" t="s">
        <v>31</v>
      </c>
      <c r="B547" s="7" t="s">
        <v>857</v>
      </c>
      <c r="C547" s="2" t="s">
        <v>93</v>
      </c>
      <c r="D547" s="2" t="s">
        <v>98</v>
      </c>
      <c r="E547" s="2" t="s">
        <v>102</v>
      </c>
      <c r="F547" s="2"/>
      <c r="G547" s="2" t="s">
        <v>255</v>
      </c>
    </row>
    <row r="548" spans="1:7">
      <c r="A548" s="7" t="s">
        <v>31</v>
      </c>
      <c r="B548" s="7" t="s">
        <v>858</v>
      </c>
      <c r="C548" s="2" t="s">
        <v>93</v>
      </c>
      <c r="D548" s="2" t="s">
        <v>98</v>
      </c>
      <c r="E548" s="2" t="s">
        <v>103</v>
      </c>
      <c r="F548" s="2"/>
      <c r="G548" s="2" t="s">
        <v>257</v>
      </c>
    </row>
    <row r="549" spans="1:7">
      <c r="A549" s="7" t="s">
        <v>31</v>
      </c>
      <c r="B549" s="7" t="s">
        <v>859</v>
      </c>
      <c r="C549" s="2" t="s">
        <v>93</v>
      </c>
      <c r="D549" s="2" t="s">
        <v>98</v>
      </c>
      <c r="E549" s="2" t="s">
        <v>104</v>
      </c>
      <c r="F549" s="2"/>
      <c r="G549" s="2" t="s">
        <v>259</v>
      </c>
    </row>
    <row r="550" spans="1:7">
      <c r="A550" s="7" t="s">
        <v>31</v>
      </c>
      <c r="B550" s="7" t="s">
        <v>860</v>
      </c>
      <c r="C550" s="2" t="s">
        <v>93</v>
      </c>
      <c r="D550" s="2" t="s">
        <v>100</v>
      </c>
      <c r="E550" s="2" t="s">
        <v>101</v>
      </c>
      <c r="F550" s="2"/>
      <c r="G550" s="2" t="s">
        <v>261</v>
      </c>
    </row>
    <row r="551" spans="1:7">
      <c r="A551" s="7" t="s">
        <v>31</v>
      </c>
      <c r="B551" s="7" t="s">
        <v>861</v>
      </c>
      <c r="C551" s="2" t="s">
        <v>93</v>
      </c>
      <c r="D551" s="2" t="s">
        <v>100</v>
      </c>
      <c r="E551" s="2" t="s">
        <v>102</v>
      </c>
      <c r="F551" s="2"/>
      <c r="G551" s="2" t="s">
        <v>263</v>
      </c>
    </row>
    <row r="552" spans="1:7">
      <c r="A552" s="7" t="s">
        <v>31</v>
      </c>
      <c r="B552" s="7" t="s">
        <v>862</v>
      </c>
      <c r="C552" s="2" t="s">
        <v>93</v>
      </c>
      <c r="D552" s="2" t="s">
        <v>100</v>
      </c>
      <c r="E552" s="2" t="s">
        <v>104</v>
      </c>
      <c r="F552" s="2"/>
      <c r="G552" s="2" t="s">
        <v>265</v>
      </c>
    </row>
    <row r="553" spans="1:7">
      <c r="A553" s="7" t="s">
        <v>31</v>
      </c>
      <c r="B553" s="7" t="s">
        <v>863</v>
      </c>
      <c r="C553" s="2" t="s">
        <v>93</v>
      </c>
      <c r="D553" s="2" t="s">
        <v>101</v>
      </c>
      <c r="E553" s="2" t="s">
        <v>102</v>
      </c>
      <c r="F553" s="2"/>
      <c r="G553" s="2" t="s">
        <v>267</v>
      </c>
    </row>
    <row r="554" spans="1:7">
      <c r="A554" s="7" t="s">
        <v>31</v>
      </c>
      <c r="B554" s="7" t="s">
        <v>864</v>
      </c>
      <c r="C554" s="2" t="s">
        <v>93</v>
      </c>
      <c r="D554" s="2" t="s">
        <v>101</v>
      </c>
      <c r="E554" s="2" t="s">
        <v>103</v>
      </c>
      <c r="F554" s="2"/>
      <c r="G554" s="2" t="s">
        <v>269</v>
      </c>
    </row>
    <row r="555" spans="1:7">
      <c r="A555" s="7" t="s">
        <v>31</v>
      </c>
      <c r="B555" s="7" t="s">
        <v>865</v>
      </c>
      <c r="C555" s="2" t="s">
        <v>93</v>
      </c>
      <c r="D555" s="2" t="s">
        <v>101</v>
      </c>
      <c r="E555" s="2" t="s">
        <v>104</v>
      </c>
      <c r="F555" s="2"/>
      <c r="G555" s="2" t="s">
        <v>271</v>
      </c>
    </row>
    <row r="556" spans="1:7">
      <c r="A556" s="7" t="s">
        <v>31</v>
      </c>
      <c r="B556" s="7" t="s">
        <v>866</v>
      </c>
      <c r="C556" s="2" t="s">
        <v>93</v>
      </c>
      <c r="D556" s="2" t="s">
        <v>102</v>
      </c>
      <c r="E556" s="2" t="s">
        <v>103</v>
      </c>
      <c r="F556" s="2"/>
      <c r="G556" s="2" t="s">
        <v>273</v>
      </c>
    </row>
    <row r="557" spans="1:7">
      <c r="A557" s="7" t="s">
        <v>31</v>
      </c>
      <c r="B557" s="7" t="s">
        <v>867</v>
      </c>
      <c r="C557" s="2" t="s">
        <v>93</v>
      </c>
      <c r="D557" s="2" t="s">
        <v>102</v>
      </c>
      <c r="E557" s="2" t="s">
        <v>104</v>
      </c>
      <c r="F557" s="2"/>
      <c r="G557" s="2" t="s">
        <v>275</v>
      </c>
    </row>
    <row r="558" spans="1:7">
      <c r="A558" s="7" t="s">
        <v>31</v>
      </c>
      <c r="B558" s="7" t="s">
        <v>868</v>
      </c>
      <c r="C558" s="2" t="s">
        <v>93</v>
      </c>
      <c r="D558" s="2" t="s">
        <v>103</v>
      </c>
      <c r="E558" s="2" t="s">
        <v>104</v>
      </c>
      <c r="F558" s="2"/>
      <c r="G558" s="2" t="s">
        <v>277</v>
      </c>
    </row>
    <row r="559" spans="1:7">
      <c r="A559" s="7" t="s">
        <v>31</v>
      </c>
      <c r="B559" s="7" t="s">
        <v>869</v>
      </c>
      <c r="C559" s="2" t="s">
        <v>94</v>
      </c>
      <c r="D559" s="2" t="s">
        <v>97</v>
      </c>
      <c r="E559" s="2" t="s">
        <v>98</v>
      </c>
      <c r="F559" s="2"/>
      <c r="G559" s="2" t="s">
        <v>279</v>
      </c>
    </row>
    <row r="560" spans="1:7">
      <c r="A560" s="7" t="s">
        <v>31</v>
      </c>
      <c r="B560" s="7" t="s">
        <v>870</v>
      </c>
      <c r="C560" s="2" t="s">
        <v>94</v>
      </c>
      <c r="D560" s="2" t="s">
        <v>97</v>
      </c>
      <c r="E560" s="2" t="s">
        <v>100</v>
      </c>
      <c r="F560" s="2"/>
      <c r="G560" s="2" t="s">
        <v>281</v>
      </c>
    </row>
    <row r="561" spans="1:7">
      <c r="A561" s="7" t="s">
        <v>31</v>
      </c>
      <c r="B561" s="7" t="s">
        <v>871</v>
      </c>
      <c r="C561" s="2" t="s">
        <v>94</v>
      </c>
      <c r="D561" s="2" t="s">
        <v>97</v>
      </c>
      <c r="E561" s="2" t="s">
        <v>101</v>
      </c>
      <c r="F561" s="2"/>
      <c r="G561" s="2" t="s">
        <v>283</v>
      </c>
    </row>
    <row r="562" spans="1:7">
      <c r="A562" s="7" t="s">
        <v>31</v>
      </c>
      <c r="B562" s="7" t="s">
        <v>872</v>
      </c>
      <c r="C562" s="2" t="s">
        <v>94</v>
      </c>
      <c r="D562" s="2" t="s">
        <v>97</v>
      </c>
      <c r="E562" s="2" t="s">
        <v>102</v>
      </c>
      <c r="F562" s="2"/>
      <c r="G562" s="2" t="s">
        <v>285</v>
      </c>
    </row>
    <row r="563" spans="1:7">
      <c r="A563" s="7" t="s">
        <v>31</v>
      </c>
      <c r="B563" s="7" t="s">
        <v>873</v>
      </c>
      <c r="C563" s="2" t="s">
        <v>94</v>
      </c>
      <c r="D563" s="2" t="s">
        <v>97</v>
      </c>
      <c r="E563" s="2" t="s">
        <v>103</v>
      </c>
      <c r="F563" s="2"/>
      <c r="G563" s="2" t="s">
        <v>287</v>
      </c>
    </row>
    <row r="564" spans="1:7">
      <c r="A564" s="7" t="s">
        <v>31</v>
      </c>
      <c r="B564" s="7" t="s">
        <v>874</v>
      </c>
      <c r="C564" s="2" t="s">
        <v>94</v>
      </c>
      <c r="D564" s="2" t="s">
        <v>97</v>
      </c>
      <c r="E564" s="2" t="s">
        <v>104</v>
      </c>
      <c r="F564" s="2"/>
      <c r="G564" s="2" t="s">
        <v>289</v>
      </c>
    </row>
    <row r="565" spans="1:7">
      <c r="A565" s="7" t="s">
        <v>31</v>
      </c>
      <c r="B565" s="7" t="s">
        <v>875</v>
      </c>
      <c r="C565" s="2" t="s">
        <v>94</v>
      </c>
      <c r="D565" s="2" t="s">
        <v>98</v>
      </c>
      <c r="E565" s="2" t="s">
        <v>100</v>
      </c>
      <c r="F565" s="2"/>
      <c r="G565" s="2" t="s">
        <v>291</v>
      </c>
    </row>
    <row r="566" spans="1:7">
      <c r="A566" s="7" t="s">
        <v>31</v>
      </c>
      <c r="B566" s="7" t="s">
        <v>876</v>
      </c>
      <c r="C566" s="2" t="s">
        <v>94</v>
      </c>
      <c r="D566" s="2" t="s">
        <v>98</v>
      </c>
      <c r="E566" s="2" t="s">
        <v>101</v>
      </c>
      <c r="F566" s="2"/>
      <c r="G566" s="2" t="s">
        <v>293</v>
      </c>
    </row>
    <row r="567" spans="1:7">
      <c r="A567" s="7" t="s">
        <v>31</v>
      </c>
      <c r="B567" s="7" t="s">
        <v>877</v>
      </c>
      <c r="C567" s="2" t="s">
        <v>94</v>
      </c>
      <c r="D567" s="2" t="s">
        <v>98</v>
      </c>
      <c r="E567" s="2" t="s">
        <v>102</v>
      </c>
      <c r="F567" s="2"/>
      <c r="G567" s="2" t="s">
        <v>295</v>
      </c>
    </row>
    <row r="568" spans="1:7">
      <c r="A568" s="7" t="s">
        <v>31</v>
      </c>
      <c r="B568" s="7" t="s">
        <v>878</v>
      </c>
      <c r="C568" s="2" t="s">
        <v>94</v>
      </c>
      <c r="D568" s="2" t="s">
        <v>98</v>
      </c>
      <c r="E568" s="2" t="s">
        <v>103</v>
      </c>
      <c r="F568" s="2"/>
      <c r="G568" s="2" t="s">
        <v>297</v>
      </c>
    </row>
    <row r="569" spans="1:7">
      <c r="A569" s="7" t="s">
        <v>31</v>
      </c>
      <c r="B569" s="7" t="s">
        <v>879</v>
      </c>
      <c r="C569" s="2" t="s">
        <v>94</v>
      </c>
      <c r="D569" s="2" t="s">
        <v>98</v>
      </c>
      <c r="E569" s="2" t="s">
        <v>104</v>
      </c>
      <c r="F569" s="2"/>
      <c r="G569" s="2" t="s">
        <v>299</v>
      </c>
    </row>
    <row r="570" spans="1:7">
      <c r="A570" s="7" t="s">
        <v>31</v>
      </c>
      <c r="B570" s="7" t="s">
        <v>880</v>
      </c>
      <c r="C570" s="2" t="s">
        <v>94</v>
      </c>
      <c r="D570" s="2" t="s">
        <v>100</v>
      </c>
      <c r="E570" s="2" t="s">
        <v>101</v>
      </c>
      <c r="F570" s="2"/>
      <c r="G570" s="2" t="s">
        <v>301</v>
      </c>
    </row>
    <row r="571" spans="1:7">
      <c r="A571" s="7" t="s">
        <v>31</v>
      </c>
      <c r="B571" s="7" t="s">
        <v>881</v>
      </c>
      <c r="C571" s="2" t="s">
        <v>94</v>
      </c>
      <c r="D571" s="2" t="s">
        <v>100</v>
      </c>
      <c r="E571" s="2" t="s">
        <v>102</v>
      </c>
      <c r="F571" s="2"/>
      <c r="G571" s="2" t="s">
        <v>303</v>
      </c>
    </row>
    <row r="572" spans="1:7">
      <c r="A572" s="7" t="s">
        <v>31</v>
      </c>
      <c r="B572" s="7" t="s">
        <v>882</v>
      </c>
      <c r="C572" s="2" t="s">
        <v>94</v>
      </c>
      <c r="D572" s="2" t="s">
        <v>100</v>
      </c>
      <c r="E572" s="2" t="s">
        <v>104</v>
      </c>
      <c r="F572" s="2"/>
      <c r="G572" s="2" t="s">
        <v>305</v>
      </c>
    </row>
    <row r="573" spans="1:7">
      <c r="A573" s="7" t="s">
        <v>31</v>
      </c>
      <c r="B573" s="7" t="s">
        <v>883</v>
      </c>
      <c r="C573" s="2" t="s">
        <v>94</v>
      </c>
      <c r="D573" s="2" t="s">
        <v>101</v>
      </c>
      <c r="E573" s="2" t="s">
        <v>102</v>
      </c>
      <c r="F573" s="2"/>
      <c r="G573" s="2" t="s">
        <v>307</v>
      </c>
    </row>
    <row r="574" spans="1:7">
      <c r="A574" s="7" t="s">
        <v>31</v>
      </c>
      <c r="B574" s="7" t="s">
        <v>884</v>
      </c>
      <c r="C574" s="2" t="s">
        <v>94</v>
      </c>
      <c r="D574" s="2" t="s">
        <v>101</v>
      </c>
      <c r="E574" s="2" t="s">
        <v>103</v>
      </c>
      <c r="F574" s="2"/>
      <c r="G574" s="2" t="s">
        <v>309</v>
      </c>
    </row>
    <row r="575" spans="1:7">
      <c r="A575" s="7" t="s">
        <v>31</v>
      </c>
      <c r="B575" s="7" t="s">
        <v>885</v>
      </c>
      <c r="C575" s="2" t="s">
        <v>94</v>
      </c>
      <c r="D575" s="2" t="s">
        <v>101</v>
      </c>
      <c r="E575" s="2" t="s">
        <v>104</v>
      </c>
      <c r="F575" s="2"/>
      <c r="G575" s="2" t="s">
        <v>311</v>
      </c>
    </row>
    <row r="576" spans="1:7">
      <c r="A576" s="7" t="s">
        <v>31</v>
      </c>
      <c r="B576" s="7" t="s">
        <v>886</v>
      </c>
      <c r="C576" s="2" t="s">
        <v>94</v>
      </c>
      <c r="D576" s="2" t="s">
        <v>102</v>
      </c>
      <c r="E576" s="2" t="s">
        <v>103</v>
      </c>
      <c r="F576" s="2"/>
      <c r="G576" s="2" t="s">
        <v>313</v>
      </c>
    </row>
    <row r="577" spans="1:7">
      <c r="A577" s="7" t="s">
        <v>31</v>
      </c>
      <c r="B577" s="7" t="s">
        <v>887</v>
      </c>
      <c r="C577" s="2" t="s">
        <v>94</v>
      </c>
      <c r="D577" s="2" t="s">
        <v>102</v>
      </c>
      <c r="E577" s="2" t="s">
        <v>104</v>
      </c>
      <c r="F577" s="2"/>
      <c r="G577" s="2" t="s">
        <v>315</v>
      </c>
    </row>
    <row r="578" spans="1:7">
      <c r="A578" s="7" t="s">
        <v>31</v>
      </c>
      <c r="B578" s="7" t="s">
        <v>888</v>
      </c>
      <c r="C578" s="2" t="s">
        <v>94</v>
      </c>
      <c r="D578" s="2" t="s">
        <v>103</v>
      </c>
      <c r="E578" s="2" t="s">
        <v>104</v>
      </c>
      <c r="F578" s="2"/>
      <c r="G578" s="2" t="s">
        <v>317</v>
      </c>
    </row>
    <row r="579" spans="1:7">
      <c r="A579" s="7" t="s">
        <v>31</v>
      </c>
      <c r="B579" s="7" t="s">
        <v>889</v>
      </c>
      <c r="C579" s="2" t="s">
        <v>95</v>
      </c>
      <c r="D579" s="2" t="s">
        <v>97</v>
      </c>
      <c r="E579" s="2" t="s">
        <v>98</v>
      </c>
      <c r="F579" s="2"/>
      <c r="G579" s="2" t="s">
        <v>319</v>
      </c>
    </row>
    <row r="580" spans="1:7">
      <c r="A580" s="7" t="s">
        <v>31</v>
      </c>
      <c r="B580" s="7" t="s">
        <v>890</v>
      </c>
      <c r="C580" s="2" t="s">
        <v>95</v>
      </c>
      <c r="D580" s="2" t="s">
        <v>97</v>
      </c>
      <c r="E580" s="2" t="s">
        <v>100</v>
      </c>
      <c r="F580" s="2"/>
      <c r="G580" s="2" t="s">
        <v>321</v>
      </c>
    </row>
    <row r="581" spans="1:7">
      <c r="A581" s="7" t="s">
        <v>31</v>
      </c>
      <c r="B581" s="7" t="s">
        <v>891</v>
      </c>
      <c r="C581" s="2" t="s">
        <v>95</v>
      </c>
      <c r="D581" s="2" t="s">
        <v>97</v>
      </c>
      <c r="E581" s="2" t="s">
        <v>101</v>
      </c>
      <c r="F581" s="2"/>
      <c r="G581" s="2" t="s">
        <v>323</v>
      </c>
    </row>
    <row r="582" spans="1:7">
      <c r="A582" s="7" t="s">
        <v>31</v>
      </c>
      <c r="B582" s="7" t="s">
        <v>892</v>
      </c>
      <c r="C582" s="2" t="s">
        <v>95</v>
      </c>
      <c r="D582" s="2" t="s">
        <v>97</v>
      </c>
      <c r="E582" s="2" t="s">
        <v>102</v>
      </c>
      <c r="F582" s="2"/>
      <c r="G582" s="2" t="s">
        <v>325</v>
      </c>
    </row>
    <row r="583" spans="1:7">
      <c r="A583" s="7" t="s">
        <v>31</v>
      </c>
      <c r="B583" s="7" t="s">
        <v>893</v>
      </c>
      <c r="C583" s="2" t="s">
        <v>95</v>
      </c>
      <c r="D583" s="2" t="s">
        <v>97</v>
      </c>
      <c r="E583" s="2" t="s">
        <v>103</v>
      </c>
      <c r="F583" s="2"/>
      <c r="G583" s="2" t="s">
        <v>327</v>
      </c>
    </row>
    <row r="584" spans="1:7">
      <c r="A584" s="7" t="s">
        <v>31</v>
      </c>
      <c r="B584" s="7" t="s">
        <v>894</v>
      </c>
      <c r="C584" s="2" t="s">
        <v>95</v>
      </c>
      <c r="D584" s="2" t="s">
        <v>97</v>
      </c>
      <c r="E584" s="2" t="s">
        <v>104</v>
      </c>
      <c r="F584" s="2"/>
      <c r="G584" s="2" t="s">
        <v>329</v>
      </c>
    </row>
    <row r="585" spans="1:7">
      <c r="A585" s="7" t="s">
        <v>31</v>
      </c>
      <c r="B585" s="7" t="s">
        <v>895</v>
      </c>
      <c r="C585" s="2" t="s">
        <v>95</v>
      </c>
      <c r="D585" s="2" t="s">
        <v>98</v>
      </c>
      <c r="E585" s="2" t="s">
        <v>100</v>
      </c>
      <c r="F585" s="2"/>
      <c r="G585" s="2" t="s">
        <v>331</v>
      </c>
    </row>
    <row r="586" spans="1:7">
      <c r="A586" s="7" t="s">
        <v>31</v>
      </c>
      <c r="B586" s="7" t="s">
        <v>896</v>
      </c>
      <c r="C586" s="2" t="s">
        <v>95</v>
      </c>
      <c r="D586" s="2" t="s">
        <v>98</v>
      </c>
      <c r="E586" s="2" t="s">
        <v>101</v>
      </c>
      <c r="F586" s="2"/>
      <c r="G586" s="2" t="s">
        <v>333</v>
      </c>
    </row>
    <row r="587" spans="1:7">
      <c r="A587" s="7" t="s">
        <v>31</v>
      </c>
      <c r="B587" s="7" t="s">
        <v>897</v>
      </c>
      <c r="C587" s="2" t="s">
        <v>95</v>
      </c>
      <c r="D587" s="2" t="s">
        <v>98</v>
      </c>
      <c r="E587" s="2" t="s">
        <v>102</v>
      </c>
      <c r="F587" s="2"/>
      <c r="G587" s="2" t="s">
        <v>335</v>
      </c>
    </row>
    <row r="588" spans="1:7">
      <c r="A588" s="7" t="s">
        <v>31</v>
      </c>
      <c r="B588" s="7" t="s">
        <v>898</v>
      </c>
      <c r="C588" s="2" t="s">
        <v>95</v>
      </c>
      <c r="D588" s="2" t="s">
        <v>98</v>
      </c>
      <c r="E588" s="2" t="s">
        <v>103</v>
      </c>
      <c r="F588" s="2"/>
      <c r="G588" s="2" t="s">
        <v>337</v>
      </c>
    </row>
    <row r="589" spans="1:7">
      <c r="A589" s="7" t="s">
        <v>31</v>
      </c>
      <c r="B589" s="7" t="s">
        <v>899</v>
      </c>
      <c r="C589" s="2" t="s">
        <v>95</v>
      </c>
      <c r="D589" s="2" t="s">
        <v>98</v>
      </c>
      <c r="E589" s="2" t="s">
        <v>104</v>
      </c>
      <c r="F589" s="2"/>
      <c r="G589" s="2" t="s">
        <v>339</v>
      </c>
    </row>
    <row r="590" spans="1:7">
      <c r="A590" s="7" t="s">
        <v>31</v>
      </c>
      <c r="B590" s="7" t="s">
        <v>900</v>
      </c>
      <c r="C590" s="2" t="s">
        <v>95</v>
      </c>
      <c r="D590" s="2" t="s">
        <v>100</v>
      </c>
      <c r="E590" s="2" t="s">
        <v>101</v>
      </c>
      <c r="F590" s="2"/>
      <c r="G590" s="2" t="s">
        <v>341</v>
      </c>
    </row>
    <row r="591" spans="1:7">
      <c r="A591" s="7" t="s">
        <v>31</v>
      </c>
      <c r="B591" s="7" t="s">
        <v>901</v>
      </c>
      <c r="C591" s="2" t="s">
        <v>95</v>
      </c>
      <c r="D591" s="2" t="s">
        <v>100</v>
      </c>
      <c r="E591" s="2" t="s">
        <v>102</v>
      </c>
      <c r="F591" s="2"/>
      <c r="G591" s="2" t="s">
        <v>343</v>
      </c>
    </row>
    <row r="592" spans="1:7">
      <c r="A592" s="7" t="s">
        <v>31</v>
      </c>
      <c r="B592" s="7" t="s">
        <v>902</v>
      </c>
      <c r="C592" s="2" t="s">
        <v>95</v>
      </c>
      <c r="D592" s="2" t="s">
        <v>100</v>
      </c>
      <c r="E592" s="2" t="s">
        <v>104</v>
      </c>
      <c r="F592" s="2"/>
      <c r="G592" s="2" t="s">
        <v>345</v>
      </c>
    </row>
    <row r="593" spans="1:7">
      <c r="A593" s="7" t="s">
        <v>31</v>
      </c>
      <c r="B593" s="7" t="s">
        <v>903</v>
      </c>
      <c r="C593" s="2" t="s">
        <v>95</v>
      </c>
      <c r="D593" s="2" t="s">
        <v>101</v>
      </c>
      <c r="E593" s="2" t="s">
        <v>102</v>
      </c>
      <c r="F593" s="2"/>
      <c r="G593" s="2" t="s">
        <v>347</v>
      </c>
    </row>
    <row r="594" spans="1:7">
      <c r="A594" s="7" t="s">
        <v>31</v>
      </c>
      <c r="B594" s="7" t="s">
        <v>904</v>
      </c>
      <c r="C594" s="2" t="s">
        <v>95</v>
      </c>
      <c r="D594" s="2" t="s">
        <v>101</v>
      </c>
      <c r="E594" s="2" t="s">
        <v>103</v>
      </c>
      <c r="F594" s="2"/>
      <c r="G594" s="2" t="s">
        <v>349</v>
      </c>
    </row>
    <row r="595" spans="1:7">
      <c r="A595" s="7" t="s">
        <v>31</v>
      </c>
      <c r="B595" s="7" t="s">
        <v>905</v>
      </c>
      <c r="C595" s="2" t="s">
        <v>95</v>
      </c>
      <c r="D595" s="2" t="s">
        <v>101</v>
      </c>
      <c r="E595" s="2" t="s">
        <v>104</v>
      </c>
      <c r="F595" s="2"/>
      <c r="G595" s="2" t="s">
        <v>351</v>
      </c>
    </row>
    <row r="596" spans="1:7">
      <c r="A596" s="7" t="s">
        <v>31</v>
      </c>
      <c r="B596" s="7" t="s">
        <v>906</v>
      </c>
      <c r="C596" s="2" t="s">
        <v>95</v>
      </c>
      <c r="D596" s="2" t="s">
        <v>102</v>
      </c>
      <c r="E596" s="2" t="s">
        <v>103</v>
      </c>
      <c r="F596" s="2"/>
      <c r="G596" s="2" t="s">
        <v>353</v>
      </c>
    </row>
    <row r="597" spans="1:7">
      <c r="A597" s="7" t="s">
        <v>31</v>
      </c>
      <c r="B597" s="7" t="s">
        <v>907</v>
      </c>
      <c r="C597" s="2" t="s">
        <v>95</v>
      </c>
      <c r="D597" s="2" t="s">
        <v>102</v>
      </c>
      <c r="E597" s="2" t="s">
        <v>104</v>
      </c>
      <c r="F597" s="2"/>
      <c r="G597" s="2" t="s">
        <v>355</v>
      </c>
    </row>
    <row r="598" spans="1:7">
      <c r="A598" s="7" t="s">
        <v>31</v>
      </c>
      <c r="B598" s="7" t="s">
        <v>908</v>
      </c>
      <c r="C598" s="2" t="s">
        <v>95</v>
      </c>
      <c r="D598" s="2" t="s">
        <v>103</v>
      </c>
      <c r="E598" s="2" t="s">
        <v>104</v>
      </c>
      <c r="F598" s="2"/>
      <c r="G598" s="2" t="s">
        <v>357</v>
      </c>
    </row>
    <row r="599" spans="1:7">
      <c r="A599" s="7" t="s">
        <v>31</v>
      </c>
      <c r="B599" s="7" t="s">
        <v>909</v>
      </c>
      <c r="C599" s="2" t="s">
        <v>96</v>
      </c>
      <c r="D599" s="2" t="s">
        <v>97</v>
      </c>
      <c r="E599" s="2" t="s">
        <v>98</v>
      </c>
      <c r="F599" s="2"/>
      <c r="G599" s="2" t="s">
        <v>699</v>
      </c>
    </row>
    <row r="600" spans="1:7">
      <c r="A600" s="7" t="s">
        <v>31</v>
      </c>
      <c r="B600" s="7" t="s">
        <v>910</v>
      </c>
      <c r="C600" s="2" t="s">
        <v>96</v>
      </c>
      <c r="D600" s="2" t="s">
        <v>97</v>
      </c>
      <c r="E600" s="2" t="s">
        <v>100</v>
      </c>
      <c r="F600" s="2"/>
      <c r="G600" s="2" t="s">
        <v>701</v>
      </c>
    </row>
    <row r="601" spans="1:7">
      <c r="A601" s="7" t="s">
        <v>31</v>
      </c>
      <c r="B601" s="7" t="s">
        <v>911</v>
      </c>
      <c r="C601" s="2" t="s">
        <v>96</v>
      </c>
      <c r="D601" s="2" t="s">
        <v>97</v>
      </c>
      <c r="E601" s="2" t="s">
        <v>101</v>
      </c>
      <c r="F601" s="2"/>
      <c r="G601" s="2" t="s">
        <v>703</v>
      </c>
    </row>
    <row r="602" spans="1:7">
      <c r="A602" s="7" t="s">
        <v>31</v>
      </c>
      <c r="B602" s="7" t="s">
        <v>912</v>
      </c>
      <c r="C602" s="2" t="s">
        <v>96</v>
      </c>
      <c r="D602" s="2" t="s">
        <v>97</v>
      </c>
      <c r="E602" s="2" t="s">
        <v>102</v>
      </c>
      <c r="F602" s="2"/>
      <c r="G602" s="2" t="s">
        <v>705</v>
      </c>
    </row>
    <row r="603" spans="1:7">
      <c r="A603" s="7" t="s">
        <v>31</v>
      </c>
      <c r="B603" s="7" t="s">
        <v>913</v>
      </c>
      <c r="C603" s="2" t="s">
        <v>96</v>
      </c>
      <c r="D603" s="2" t="s">
        <v>97</v>
      </c>
      <c r="E603" s="2" t="s">
        <v>103</v>
      </c>
      <c r="F603" s="2"/>
      <c r="G603" s="2" t="s">
        <v>707</v>
      </c>
    </row>
    <row r="604" spans="1:7">
      <c r="A604" s="7" t="s">
        <v>31</v>
      </c>
      <c r="B604" s="7" t="s">
        <v>914</v>
      </c>
      <c r="C604" s="2" t="s">
        <v>96</v>
      </c>
      <c r="D604" s="2" t="s">
        <v>97</v>
      </c>
      <c r="E604" s="2" t="s">
        <v>104</v>
      </c>
      <c r="F604" s="2"/>
      <c r="G604" s="2" t="s">
        <v>915</v>
      </c>
    </row>
    <row r="605" spans="1:7">
      <c r="A605" s="7" t="s">
        <v>31</v>
      </c>
      <c r="B605" s="7" t="s">
        <v>916</v>
      </c>
      <c r="C605" s="2" t="s">
        <v>96</v>
      </c>
      <c r="D605" s="2" t="s">
        <v>98</v>
      </c>
      <c r="E605" s="2" t="s">
        <v>100</v>
      </c>
      <c r="F605" s="2"/>
      <c r="G605" s="2" t="s">
        <v>709</v>
      </c>
    </row>
    <row r="606" spans="1:7">
      <c r="A606" s="7" t="s">
        <v>31</v>
      </c>
      <c r="B606" s="7" t="s">
        <v>917</v>
      </c>
      <c r="C606" s="2" t="s">
        <v>96</v>
      </c>
      <c r="D606" s="2" t="s">
        <v>98</v>
      </c>
      <c r="E606" s="2" t="s">
        <v>101</v>
      </c>
      <c r="F606" s="2"/>
      <c r="G606" s="2" t="s">
        <v>711</v>
      </c>
    </row>
    <row r="607" spans="1:7">
      <c r="A607" s="7" t="s">
        <v>31</v>
      </c>
      <c r="B607" s="7" t="s">
        <v>918</v>
      </c>
      <c r="C607" s="2" t="s">
        <v>96</v>
      </c>
      <c r="D607" s="2" t="s">
        <v>98</v>
      </c>
      <c r="E607" s="2" t="s">
        <v>102</v>
      </c>
      <c r="F607" s="2"/>
      <c r="G607" s="2" t="s">
        <v>713</v>
      </c>
    </row>
    <row r="608" spans="1:7">
      <c r="A608" s="7" t="s">
        <v>31</v>
      </c>
      <c r="B608" s="7" t="s">
        <v>919</v>
      </c>
      <c r="C608" s="2" t="s">
        <v>96</v>
      </c>
      <c r="D608" s="2" t="s">
        <v>98</v>
      </c>
      <c r="E608" s="2" t="s">
        <v>103</v>
      </c>
      <c r="F608" s="2"/>
      <c r="G608" s="2" t="s">
        <v>715</v>
      </c>
    </row>
    <row r="609" spans="1:7">
      <c r="A609" s="7" t="s">
        <v>31</v>
      </c>
      <c r="B609" s="7" t="s">
        <v>920</v>
      </c>
      <c r="C609" s="2" t="s">
        <v>96</v>
      </c>
      <c r="D609" s="2" t="s">
        <v>98</v>
      </c>
      <c r="E609" s="2" t="s">
        <v>104</v>
      </c>
      <c r="F609" s="2"/>
      <c r="G609" s="2" t="s">
        <v>921</v>
      </c>
    </row>
    <row r="610" spans="1:7">
      <c r="A610" s="7" t="s">
        <v>31</v>
      </c>
      <c r="B610" s="7" t="s">
        <v>922</v>
      </c>
      <c r="C610" s="2" t="s">
        <v>96</v>
      </c>
      <c r="D610" s="2" t="s">
        <v>100</v>
      </c>
      <c r="E610" s="2" t="s">
        <v>101</v>
      </c>
      <c r="F610" s="2"/>
      <c r="G610" s="2" t="s">
        <v>717</v>
      </c>
    </row>
    <row r="611" spans="1:7">
      <c r="A611" s="7" t="s">
        <v>31</v>
      </c>
      <c r="B611" s="7" t="s">
        <v>923</v>
      </c>
      <c r="C611" s="2" t="s">
        <v>96</v>
      </c>
      <c r="D611" s="2" t="s">
        <v>100</v>
      </c>
      <c r="E611" s="2" t="s">
        <v>102</v>
      </c>
      <c r="F611" s="2"/>
      <c r="G611" s="2" t="s">
        <v>719</v>
      </c>
    </row>
    <row r="612" spans="1:7">
      <c r="A612" s="7" t="s">
        <v>31</v>
      </c>
      <c r="B612" s="7" t="s">
        <v>924</v>
      </c>
      <c r="C612" s="2" t="s">
        <v>96</v>
      </c>
      <c r="D612" s="2" t="s">
        <v>100</v>
      </c>
      <c r="E612" s="2" t="s">
        <v>104</v>
      </c>
      <c r="F612" s="2"/>
      <c r="G612" s="2" t="s">
        <v>925</v>
      </c>
    </row>
    <row r="613" spans="1:7">
      <c r="A613" s="7" t="s">
        <v>31</v>
      </c>
      <c r="B613" s="7" t="s">
        <v>926</v>
      </c>
      <c r="C613" s="2" t="s">
        <v>96</v>
      </c>
      <c r="D613" s="2" t="s">
        <v>101</v>
      </c>
      <c r="E613" s="2" t="s">
        <v>102</v>
      </c>
      <c r="F613" s="2"/>
      <c r="G613" s="2" t="s">
        <v>721</v>
      </c>
    </row>
    <row r="614" spans="1:7">
      <c r="A614" s="7" t="s">
        <v>31</v>
      </c>
      <c r="B614" s="7" t="s">
        <v>927</v>
      </c>
      <c r="C614" s="2" t="s">
        <v>96</v>
      </c>
      <c r="D614" s="2" t="s">
        <v>101</v>
      </c>
      <c r="E614" s="2" t="s">
        <v>103</v>
      </c>
      <c r="F614" s="2"/>
      <c r="G614" s="2" t="s">
        <v>723</v>
      </c>
    </row>
    <row r="615" spans="1:7">
      <c r="A615" s="7" t="s">
        <v>31</v>
      </c>
      <c r="B615" s="7" t="s">
        <v>928</v>
      </c>
      <c r="C615" s="2" t="s">
        <v>96</v>
      </c>
      <c r="D615" s="2" t="s">
        <v>101</v>
      </c>
      <c r="E615" s="2" t="s">
        <v>104</v>
      </c>
      <c r="F615" s="2"/>
      <c r="G615" s="2" t="s">
        <v>929</v>
      </c>
    </row>
    <row r="616" spans="1:7">
      <c r="A616" s="7" t="s">
        <v>31</v>
      </c>
      <c r="B616" s="7" t="s">
        <v>930</v>
      </c>
      <c r="C616" s="2" t="s">
        <v>96</v>
      </c>
      <c r="D616" s="2" t="s">
        <v>102</v>
      </c>
      <c r="E616" s="2" t="s">
        <v>103</v>
      </c>
      <c r="F616" s="2"/>
      <c r="G616" s="2" t="s">
        <v>725</v>
      </c>
    </row>
    <row r="617" spans="1:7">
      <c r="A617" s="7" t="s">
        <v>31</v>
      </c>
      <c r="B617" s="7" t="s">
        <v>931</v>
      </c>
      <c r="C617" s="2" t="s">
        <v>96</v>
      </c>
      <c r="D617" s="2" t="s">
        <v>102</v>
      </c>
      <c r="E617" s="2" t="s">
        <v>104</v>
      </c>
      <c r="F617" s="2"/>
      <c r="G617" s="2" t="s">
        <v>932</v>
      </c>
    </row>
    <row r="618" spans="1:7">
      <c r="A618" s="7" t="s">
        <v>31</v>
      </c>
      <c r="B618" s="7" t="s">
        <v>933</v>
      </c>
      <c r="C618" s="2" t="s">
        <v>96</v>
      </c>
      <c r="D618" s="2" t="s">
        <v>103</v>
      </c>
      <c r="E618" s="2" t="s">
        <v>104</v>
      </c>
      <c r="F618" s="2"/>
      <c r="G618" s="2" t="s">
        <v>934</v>
      </c>
    </row>
    <row r="619" spans="1:7">
      <c r="A619" s="7" t="s">
        <v>31</v>
      </c>
      <c r="B619" s="7" t="s">
        <v>935</v>
      </c>
      <c r="C619" s="2" t="s">
        <v>97</v>
      </c>
      <c r="D619" s="2" t="s">
        <v>98</v>
      </c>
      <c r="E619" s="2" t="s">
        <v>100</v>
      </c>
      <c r="F619" s="2"/>
      <c r="G619" s="2" t="s">
        <v>359</v>
      </c>
    </row>
    <row r="620" spans="1:7">
      <c r="A620" s="7" t="s">
        <v>31</v>
      </c>
      <c r="B620" s="7" t="s">
        <v>936</v>
      </c>
      <c r="C620" s="2" t="s">
        <v>97</v>
      </c>
      <c r="D620" s="2" t="s">
        <v>98</v>
      </c>
      <c r="E620" s="2" t="s">
        <v>101</v>
      </c>
      <c r="F620" s="2"/>
      <c r="G620" s="2" t="s">
        <v>361</v>
      </c>
    </row>
    <row r="621" spans="1:7">
      <c r="A621" s="7" t="s">
        <v>31</v>
      </c>
      <c r="B621" s="7" t="s">
        <v>937</v>
      </c>
      <c r="C621" s="2" t="s">
        <v>97</v>
      </c>
      <c r="D621" s="2" t="s">
        <v>98</v>
      </c>
      <c r="E621" s="2" t="s">
        <v>102</v>
      </c>
      <c r="F621" s="2"/>
      <c r="G621" s="2" t="s">
        <v>363</v>
      </c>
    </row>
    <row r="622" spans="1:7">
      <c r="A622" s="7" t="s">
        <v>31</v>
      </c>
      <c r="B622" s="7" t="s">
        <v>938</v>
      </c>
      <c r="C622" s="2" t="s">
        <v>97</v>
      </c>
      <c r="D622" s="2" t="s">
        <v>98</v>
      </c>
      <c r="E622" s="2" t="s">
        <v>103</v>
      </c>
      <c r="F622" s="2"/>
      <c r="G622" s="2" t="s">
        <v>365</v>
      </c>
    </row>
    <row r="623" spans="1:7">
      <c r="A623" s="7" t="s">
        <v>31</v>
      </c>
      <c r="B623" s="7" t="s">
        <v>939</v>
      </c>
      <c r="C623" s="2" t="s">
        <v>97</v>
      </c>
      <c r="D623" s="2" t="s">
        <v>98</v>
      </c>
      <c r="E623" s="2" t="s">
        <v>104</v>
      </c>
      <c r="F623" s="2"/>
      <c r="G623" s="2" t="s">
        <v>367</v>
      </c>
    </row>
    <row r="624" spans="1:7">
      <c r="A624" s="7" t="s">
        <v>31</v>
      </c>
      <c r="B624" s="7" t="s">
        <v>940</v>
      </c>
      <c r="C624" s="2" t="s">
        <v>97</v>
      </c>
      <c r="D624" s="2" t="s">
        <v>100</v>
      </c>
      <c r="E624" s="2" t="s">
        <v>101</v>
      </c>
      <c r="F624" s="2"/>
      <c r="G624" s="2" t="s">
        <v>369</v>
      </c>
    </row>
    <row r="625" spans="1:7">
      <c r="A625" s="7" t="s">
        <v>31</v>
      </c>
      <c r="B625" s="7" t="s">
        <v>941</v>
      </c>
      <c r="C625" s="2" t="s">
        <v>97</v>
      </c>
      <c r="D625" s="2" t="s">
        <v>100</v>
      </c>
      <c r="E625" s="2" t="s">
        <v>102</v>
      </c>
      <c r="F625" s="2"/>
      <c r="G625" s="2" t="s">
        <v>371</v>
      </c>
    </row>
    <row r="626" spans="1:7">
      <c r="A626" s="7" t="s">
        <v>31</v>
      </c>
      <c r="B626" s="7" t="s">
        <v>942</v>
      </c>
      <c r="C626" s="2" t="s">
        <v>97</v>
      </c>
      <c r="D626" s="2" t="s">
        <v>100</v>
      </c>
      <c r="E626" s="2" t="s">
        <v>104</v>
      </c>
      <c r="F626" s="2"/>
      <c r="G626" s="2" t="s">
        <v>373</v>
      </c>
    </row>
    <row r="627" spans="1:7">
      <c r="A627" s="7" t="s">
        <v>31</v>
      </c>
      <c r="B627" s="7" t="s">
        <v>943</v>
      </c>
      <c r="C627" s="2" t="s">
        <v>97</v>
      </c>
      <c r="D627" s="2" t="s">
        <v>101</v>
      </c>
      <c r="E627" s="2" t="s">
        <v>102</v>
      </c>
      <c r="F627" s="2"/>
      <c r="G627" s="2" t="s">
        <v>375</v>
      </c>
    </row>
    <row r="628" spans="1:7">
      <c r="A628" s="7" t="s">
        <v>31</v>
      </c>
      <c r="B628" s="7" t="s">
        <v>944</v>
      </c>
      <c r="C628" s="2" t="s">
        <v>97</v>
      </c>
      <c r="D628" s="2" t="s">
        <v>101</v>
      </c>
      <c r="E628" s="2" t="s">
        <v>103</v>
      </c>
      <c r="F628" s="2"/>
      <c r="G628" s="2" t="s">
        <v>377</v>
      </c>
    </row>
    <row r="629" spans="1:7">
      <c r="A629" s="7" t="s">
        <v>31</v>
      </c>
      <c r="B629" s="7" t="s">
        <v>945</v>
      </c>
      <c r="C629" s="2" t="s">
        <v>97</v>
      </c>
      <c r="D629" s="2" t="s">
        <v>101</v>
      </c>
      <c r="E629" s="2" t="s">
        <v>104</v>
      </c>
      <c r="F629" s="2"/>
      <c r="G629" s="2" t="s">
        <v>379</v>
      </c>
    </row>
    <row r="630" spans="1:7">
      <c r="A630" s="7" t="s">
        <v>31</v>
      </c>
      <c r="B630" s="7" t="s">
        <v>946</v>
      </c>
      <c r="C630" s="2" t="s">
        <v>97</v>
      </c>
      <c r="D630" s="2" t="s">
        <v>102</v>
      </c>
      <c r="E630" s="2" t="s">
        <v>103</v>
      </c>
      <c r="F630" s="2"/>
      <c r="G630" s="2" t="s">
        <v>381</v>
      </c>
    </row>
    <row r="631" spans="1:7">
      <c r="A631" s="7" t="s">
        <v>31</v>
      </c>
      <c r="B631" s="7" t="s">
        <v>947</v>
      </c>
      <c r="C631" s="2" t="s">
        <v>97</v>
      </c>
      <c r="D631" s="2" t="s">
        <v>102</v>
      </c>
      <c r="E631" s="2" t="s">
        <v>104</v>
      </c>
      <c r="F631" s="2"/>
      <c r="G631" s="2" t="s">
        <v>383</v>
      </c>
    </row>
    <row r="632" spans="1:7">
      <c r="A632" s="7" t="s">
        <v>31</v>
      </c>
      <c r="B632" s="7" t="s">
        <v>948</v>
      </c>
      <c r="C632" s="2" t="s">
        <v>97</v>
      </c>
      <c r="D632" s="2" t="s">
        <v>103</v>
      </c>
      <c r="E632" s="2" t="s">
        <v>104</v>
      </c>
      <c r="F632" s="2"/>
      <c r="G632" s="2" t="s">
        <v>385</v>
      </c>
    </row>
    <row r="633" spans="1:7">
      <c r="A633" s="7" t="s">
        <v>31</v>
      </c>
      <c r="B633" s="7" t="s">
        <v>949</v>
      </c>
      <c r="C633" s="2" t="s">
        <v>98</v>
      </c>
      <c r="D633" s="2" t="s">
        <v>100</v>
      </c>
      <c r="E633" s="2" t="s">
        <v>101</v>
      </c>
      <c r="F633" s="2"/>
      <c r="G633" s="2" t="s">
        <v>387</v>
      </c>
    </row>
    <row r="634" spans="1:7">
      <c r="A634" s="7" t="s">
        <v>31</v>
      </c>
      <c r="B634" s="7" t="s">
        <v>950</v>
      </c>
      <c r="C634" s="2" t="s">
        <v>98</v>
      </c>
      <c r="D634" s="2" t="s">
        <v>100</v>
      </c>
      <c r="E634" s="2" t="s">
        <v>102</v>
      </c>
      <c r="F634" s="2"/>
      <c r="G634" s="2" t="s">
        <v>389</v>
      </c>
    </row>
    <row r="635" spans="1:7">
      <c r="A635" s="7" t="s">
        <v>31</v>
      </c>
      <c r="B635" s="7" t="s">
        <v>951</v>
      </c>
      <c r="C635" s="2" t="s">
        <v>98</v>
      </c>
      <c r="D635" s="2" t="s">
        <v>100</v>
      </c>
      <c r="E635" s="2" t="s">
        <v>104</v>
      </c>
      <c r="F635" s="2"/>
      <c r="G635" s="2" t="s">
        <v>391</v>
      </c>
    </row>
    <row r="636" spans="1:7">
      <c r="A636" s="7" t="s">
        <v>31</v>
      </c>
      <c r="B636" s="7" t="s">
        <v>952</v>
      </c>
      <c r="C636" s="2" t="s">
        <v>98</v>
      </c>
      <c r="D636" s="2" t="s">
        <v>101</v>
      </c>
      <c r="E636" s="2" t="s">
        <v>102</v>
      </c>
      <c r="F636" s="2"/>
      <c r="G636" s="2" t="s">
        <v>393</v>
      </c>
    </row>
    <row r="637" spans="1:7">
      <c r="A637" s="7" t="s">
        <v>31</v>
      </c>
      <c r="B637" s="7" t="s">
        <v>953</v>
      </c>
      <c r="C637" s="2" t="s">
        <v>98</v>
      </c>
      <c r="D637" s="2" t="s">
        <v>101</v>
      </c>
      <c r="E637" s="2" t="s">
        <v>103</v>
      </c>
      <c r="F637" s="2"/>
      <c r="G637" s="2" t="s">
        <v>395</v>
      </c>
    </row>
    <row r="638" spans="1:7">
      <c r="A638" s="7" t="s">
        <v>31</v>
      </c>
      <c r="B638" s="7" t="s">
        <v>954</v>
      </c>
      <c r="C638" s="2" t="s">
        <v>98</v>
      </c>
      <c r="D638" s="2" t="s">
        <v>101</v>
      </c>
      <c r="E638" s="2" t="s">
        <v>104</v>
      </c>
      <c r="F638" s="2"/>
      <c r="G638" s="2" t="s">
        <v>397</v>
      </c>
    </row>
    <row r="639" spans="1:7">
      <c r="A639" s="7" t="s">
        <v>31</v>
      </c>
      <c r="B639" s="7" t="s">
        <v>955</v>
      </c>
      <c r="C639" s="2" t="s">
        <v>98</v>
      </c>
      <c r="D639" s="2" t="s">
        <v>102</v>
      </c>
      <c r="E639" s="2" t="s">
        <v>103</v>
      </c>
      <c r="F639" s="2"/>
      <c r="G639" s="2" t="s">
        <v>399</v>
      </c>
    </row>
    <row r="640" spans="1:7">
      <c r="A640" s="7" t="s">
        <v>31</v>
      </c>
      <c r="B640" s="7" t="s">
        <v>956</v>
      </c>
      <c r="C640" s="2" t="s">
        <v>98</v>
      </c>
      <c r="D640" s="2" t="s">
        <v>102</v>
      </c>
      <c r="E640" s="2" t="s">
        <v>104</v>
      </c>
      <c r="F640" s="2"/>
      <c r="G640" s="2" t="s">
        <v>401</v>
      </c>
    </row>
    <row r="641" spans="1:7">
      <c r="A641" s="7" t="s">
        <v>31</v>
      </c>
      <c r="B641" s="7" t="s">
        <v>957</v>
      </c>
      <c r="C641" s="2" t="s">
        <v>98</v>
      </c>
      <c r="D641" s="2" t="s">
        <v>103</v>
      </c>
      <c r="E641" s="2" t="s">
        <v>104</v>
      </c>
      <c r="F641" s="2"/>
      <c r="G641" s="2" t="s">
        <v>403</v>
      </c>
    </row>
    <row r="642" spans="1:7">
      <c r="A642" s="7" t="s">
        <v>31</v>
      </c>
      <c r="B642" s="7" t="s">
        <v>958</v>
      </c>
      <c r="C642" s="2" t="s">
        <v>100</v>
      </c>
      <c r="D642" s="2" t="s">
        <v>101</v>
      </c>
      <c r="E642" s="2" t="s">
        <v>102</v>
      </c>
      <c r="F642" s="2"/>
      <c r="G642" s="2" t="s">
        <v>405</v>
      </c>
    </row>
    <row r="643" spans="1:7">
      <c r="A643" s="7" t="s">
        <v>31</v>
      </c>
      <c r="B643" s="7" t="s">
        <v>959</v>
      </c>
      <c r="C643" s="2" t="s">
        <v>100</v>
      </c>
      <c r="D643" s="2" t="s">
        <v>101</v>
      </c>
      <c r="E643" s="2" t="s">
        <v>104</v>
      </c>
      <c r="F643" s="2"/>
      <c r="G643" s="2" t="s">
        <v>407</v>
      </c>
    </row>
    <row r="644" spans="1:7">
      <c r="A644" s="7" t="s">
        <v>31</v>
      </c>
      <c r="B644" s="7" t="s">
        <v>960</v>
      </c>
      <c r="C644" s="2" t="s">
        <v>100</v>
      </c>
      <c r="D644" s="2" t="s">
        <v>102</v>
      </c>
      <c r="E644" s="2" t="s">
        <v>104</v>
      </c>
      <c r="F644" s="2"/>
      <c r="G644" s="2" t="s">
        <v>409</v>
      </c>
    </row>
    <row r="645" spans="1:7">
      <c r="A645" s="7" t="s">
        <v>31</v>
      </c>
      <c r="B645" s="7" t="s">
        <v>961</v>
      </c>
      <c r="C645" s="2" t="s">
        <v>101</v>
      </c>
      <c r="D645" s="2" t="s">
        <v>102</v>
      </c>
      <c r="E645" s="2" t="s">
        <v>103</v>
      </c>
      <c r="F645" s="2"/>
      <c r="G645" s="2" t="s">
        <v>411</v>
      </c>
    </row>
    <row r="646" spans="1:7">
      <c r="A646" s="7" t="s">
        <v>31</v>
      </c>
      <c r="B646" s="7" t="s">
        <v>962</v>
      </c>
      <c r="C646" s="2" t="s">
        <v>101</v>
      </c>
      <c r="D646" s="2" t="s">
        <v>102</v>
      </c>
      <c r="E646" s="2" t="s">
        <v>104</v>
      </c>
      <c r="F646" s="2"/>
      <c r="G646" s="2" t="s">
        <v>413</v>
      </c>
    </row>
    <row r="647" spans="1:7">
      <c r="A647" s="7" t="s">
        <v>31</v>
      </c>
      <c r="B647" s="7" t="s">
        <v>963</v>
      </c>
      <c r="C647" s="2" t="s">
        <v>101</v>
      </c>
      <c r="D647" s="2" t="s">
        <v>103</v>
      </c>
      <c r="E647" s="2" t="s">
        <v>104</v>
      </c>
      <c r="F647" s="2"/>
      <c r="G647" s="2" t="s">
        <v>415</v>
      </c>
    </row>
    <row r="648" spans="1:7">
      <c r="A648" s="7" t="s">
        <v>31</v>
      </c>
      <c r="B648" s="7" t="s">
        <v>964</v>
      </c>
      <c r="C648" s="2" t="s">
        <v>102</v>
      </c>
      <c r="D648" s="2" t="s">
        <v>103</v>
      </c>
      <c r="E648" s="2" t="s">
        <v>104</v>
      </c>
      <c r="F648" s="2"/>
      <c r="G648" s="2" t="s">
        <v>417</v>
      </c>
    </row>
    <row r="649" spans="1:7">
      <c r="A649" s="7" t="s">
        <v>35</v>
      </c>
      <c r="B649" s="7" t="s">
        <v>965</v>
      </c>
      <c r="C649" s="2" t="s">
        <v>93</v>
      </c>
      <c r="D649" s="2"/>
      <c r="E649" s="2"/>
      <c r="F649" s="2"/>
      <c r="G649" s="2" t="s">
        <v>93</v>
      </c>
    </row>
    <row r="650" spans="1:7">
      <c r="A650" s="7" t="s">
        <v>35</v>
      </c>
      <c r="B650" s="7" t="s">
        <v>966</v>
      </c>
      <c r="C650" s="2" t="s">
        <v>97</v>
      </c>
      <c r="D650" s="2"/>
      <c r="E650" s="2"/>
      <c r="F650" s="2"/>
      <c r="G650" s="2" t="s">
        <v>97</v>
      </c>
    </row>
    <row r="651" spans="1:7">
      <c r="A651" s="7" t="s">
        <v>35</v>
      </c>
      <c r="B651" s="7" t="s">
        <v>967</v>
      </c>
      <c r="C651" s="2" t="s">
        <v>98</v>
      </c>
      <c r="D651" s="2"/>
      <c r="E651" s="2"/>
      <c r="F651" s="2"/>
      <c r="G651" s="2" t="s">
        <v>98</v>
      </c>
    </row>
    <row r="652" spans="1:7">
      <c r="A652" s="7" t="s">
        <v>35</v>
      </c>
      <c r="B652" s="7" t="s">
        <v>968</v>
      </c>
      <c r="C652" s="2" t="s">
        <v>100</v>
      </c>
      <c r="D652" s="2"/>
      <c r="E652" s="2"/>
      <c r="F652" s="2"/>
      <c r="G652" s="2" t="s">
        <v>100</v>
      </c>
    </row>
    <row r="653" spans="1:7">
      <c r="A653" s="7" t="s">
        <v>35</v>
      </c>
      <c r="B653" s="7" t="s">
        <v>969</v>
      </c>
      <c r="C653" s="2" t="s">
        <v>101</v>
      </c>
      <c r="D653" s="2"/>
      <c r="E653" s="2"/>
      <c r="F653" s="2"/>
      <c r="G653" s="2" t="s">
        <v>101</v>
      </c>
    </row>
    <row r="654" spans="1:7">
      <c r="A654" s="7" t="s">
        <v>35</v>
      </c>
      <c r="B654" s="7" t="s">
        <v>970</v>
      </c>
      <c r="C654" s="2" t="s">
        <v>102</v>
      </c>
      <c r="D654" s="2"/>
      <c r="E654" s="2"/>
      <c r="F654" s="2"/>
      <c r="G654" s="2" t="s">
        <v>102</v>
      </c>
    </row>
    <row r="655" spans="1:7">
      <c r="A655" s="7" t="s">
        <v>35</v>
      </c>
      <c r="B655" s="7" t="s">
        <v>971</v>
      </c>
      <c r="C655" s="2" t="s">
        <v>103</v>
      </c>
      <c r="D655" s="2"/>
      <c r="E655" s="2"/>
      <c r="F655" s="2"/>
      <c r="G655" s="2" t="s">
        <v>103</v>
      </c>
    </row>
    <row r="656" spans="1:7">
      <c r="A656" s="7" t="s">
        <v>35</v>
      </c>
      <c r="B656" s="7" t="s">
        <v>972</v>
      </c>
      <c r="C656" s="2" t="s">
        <v>93</v>
      </c>
      <c r="D656" s="2" t="s">
        <v>97</v>
      </c>
      <c r="E656" s="2"/>
      <c r="F656" s="2"/>
      <c r="G656" s="2" t="s">
        <v>149</v>
      </c>
    </row>
    <row r="657" spans="1:7">
      <c r="A657" s="7" t="s">
        <v>35</v>
      </c>
      <c r="B657" s="7" t="s">
        <v>973</v>
      </c>
      <c r="C657" s="2" t="s">
        <v>93</v>
      </c>
      <c r="D657" s="2" t="s">
        <v>98</v>
      </c>
      <c r="E657" s="2"/>
      <c r="F657" s="2"/>
      <c r="G657" s="2" t="s">
        <v>151</v>
      </c>
    </row>
    <row r="658" spans="1:7">
      <c r="A658" s="7" t="s">
        <v>35</v>
      </c>
      <c r="B658" s="7" t="s">
        <v>974</v>
      </c>
      <c r="C658" s="2" t="s">
        <v>93</v>
      </c>
      <c r="D658" s="2" t="s">
        <v>100</v>
      </c>
      <c r="E658" s="2"/>
      <c r="F658" s="2"/>
      <c r="G658" s="2" t="s">
        <v>153</v>
      </c>
    </row>
    <row r="659" spans="1:7">
      <c r="A659" s="7" t="s">
        <v>35</v>
      </c>
      <c r="B659" s="7" t="s">
        <v>975</v>
      </c>
      <c r="C659" s="2" t="s">
        <v>93</v>
      </c>
      <c r="D659" s="2" t="s">
        <v>101</v>
      </c>
      <c r="E659" s="2"/>
      <c r="F659" s="2"/>
      <c r="G659" s="2" t="s">
        <v>155</v>
      </c>
    </row>
    <row r="660" spans="1:7">
      <c r="A660" s="7" t="s">
        <v>35</v>
      </c>
      <c r="B660" s="7" t="s">
        <v>976</v>
      </c>
      <c r="C660" s="2" t="s">
        <v>93</v>
      </c>
      <c r="D660" s="2" t="s">
        <v>102</v>
      </c>
      <c r="E660" s="2"/>
      <c r="F660" s="2"/>
      <c r="G660" s="2" t="s">
        <v>157</v>
      </c>
    </row>
    <row r="661" spans="1:7">
      <c r="A661" s="7" t="s">
        <v>35</v>
      </c>
      <c r="B661" s="7" t="s">
        <v>977</v>
      </c>
      <c r="C661" s="2" t="s">
        <v>93</v>
      </c>
      <c r="D661" s="2" t="s">
        <v>103</v>
      </c>
      <c r="E661" s="2"/>
      <c r="F661" s="2"/>
      <c r="G661" s="2" t="s">
        <v>159</v>
      </c>
    </row>
    <row r="662" spans="1:7">
      <c r="A662" s="7" t="s">
        <v>35</v>
      </c>
      <c r="B662" s="7" t="s">
        <v>978</v>
      </c>
      <c r="C662" s="2" t="s">
        <v>94</v>
      </c>
      <c r="D662" s="2" t="s">
        <v>97</v>
      </c>
      <c r="E662" s="2"/>
      <c r="F662" s="2"/>
      <c r="G662" s="2" t="s">
        <v>163</v>
      </c>
    </row>
    <row r="663" spans="1:7">
      <c r="A663" s="7" t="s">
        <v>35</v>
      </c>
      <c r="B663" s="7" t="s">
        <v>979</v>
      </c>
      <c r="C663" s="2" t="s">
        <v>94</v>
      </c>
      <c r="D663" s="2" t="s">
        <v>98</v>
      </c>
      <c r="E663" s="2"/>
      <c r="F663" s="2"/>
      <c r="G663" s="2" t="s">
        <v>165</v>
      </c>
    </row>
    <row r="664" spans="1:7">
      <c r="A664" s="7" t="s">
        <v>35</v>
      </c>
      <c r="B664" s="7" t="s">
        <v>980</v>
      </c>
      <c r="C664" s="2" t="s">
        <v>95</v>
      </c>
      <c r="D664" s="2" t="s">
        <v>97</v>
      </c>
      <c r="E664" s="2"/>
      <c r="F664" s="2"/>
      <c r="G664" s="2" t="s">
        <v>167</v>
      </c>
    </row>
    <row r="665" spans="1:7">
      <c r="A665" s="7" t="s">
        <v>35</v>
      </c>
      <c r="B665" s="7" t="s">
        <v>981</v>
      </c>
      <c r="C665" s="2" t="s">
        <v>95</v>
      </c>
      <c r="D665" s="2" t="s">
        <v>98</v>
      </c>
      <c r="E665" s="2"/>
      <c r="F665" s="2"/>
      <c r="G665" s="2" t="s">
        <v>169</v>
      </c>
    </row>
    <row r="666" spans="1:7">
      <c r="A666" s="7" t="s">
        <v>35</v>
      </c>
      <c r="B666" s="7" t="s">
        <v>982</v>
      </c>
      <c r="C666" s="2" t="s">
        <v>96</v>
      </c>
      <c r="D666" s="2" t="s">
        <v>97</v>
      </c>
      <c r="E666" s="2"/>
      <c r="F666" s="2"/>
      <c r="G666" s="2" t="s">
        <v>615</v>
      </c>
    </row>
    <row r="667" spans="1:7">
      <c r="A667" s="7" t="s">
        <v>35</v>
      </c>
      <c r="B667" s="7" t="s">
        <v>983</v>
      </c>
      <c r="C667" s="2" t="s">
        <v>96</v>
      </c>
      <c r="D667" s="2" t="s">
        <v>98</v>
      </c>
      <c r="E667" s="2"/>
      <c r="F667" s="2"/>
      <c r="G667" s="2" t="s">
        <v>617</v>
      </c>
    </row>
    <row r="668" spans="1:7">
      <c r="A668" s="7" t="s">
        <v>35</v>
      </c>
      <c r="B668" s="7" t="s">
        <v>984</v>
      </c>
      <c r="C668" s="2" t="s">
        <v>97</v>
      </c>
      <c r="D668" s="2" t="s">
        <v>98</v>
      </c>
      <c r="E668" s="2"/>
      <c r="F668" s="2"/>
      <c r="G668" s="2" t="s">
        <v>171</v>
      </c>
    </row>
    <row r="669" spans="1:7">
      <c r="A669" s="7" t="s">
        <v>35</v>
      </c>
      <c r="B669" s="7" t="s">
        <v>985</v>
      </c>
      <c r="C669" s="2" t="s">
        <v>97</v>
      </c>
      <c r="D669" s="2" t="s">
        <v>100</v>
      </c>
      <c r="E669" s="2"/>
      <c r="F669" s="2"/>
      <c r="G669" s="2" t="s">
        <v>173</v>
      </c>
    </row>
    <row r="670" spans="1:7">
      <c r="A670" s="7" t="s">
        <v>35</v>
      </c>
      <c r="B670" s="7" t="s">
        <v>986</v>
      </c>
      <c r="C670" s="2" t="s">
        <v>97</v>
      </c>
      <c r="D670" s="2" t="s">
        <v>101</v>
      </c>
      <c r="E670" s="2"/>
      <c r="F670" s="2"/>
      <c r="G670" s="2" t="s">
        <v>175</v>
      </c>
    </row>
    <row r="671" spans="1:7">
      <c r="A671" s="7" t="s">
        <v>35</v>
      </c>
      <c r="B671" s="7" t="s">
        <v>987</v>
      </c>
      <c r="C671" s="2" t="s">
        <v>97</v>
      </c>
      <c r="D671" s="2" t="s">
        <v>102</v>
      </c>
      <c r="E671" s="2"/>
      <c r="F671" s="2"/>
      <c r="G671" s="2" t="s">
        <v>177</v>
      </c>
    </row>
    <row r="672" spans="1:7">
      <c r="A672" s="7" t="s">
        <v>35</v>
      </c>
      <c r="B672" s="7" t="s">
        <v>988</v>
      </c>
      <c r="C672" s="2" t="s">
        <v>97</v>
      </c>
      <c r="D672" s="2" t="s">
        <v>103</v>
      </c>
      <c r="E672" s="2"/>
      <c r="F672" s="2"/>
      <c r="G672" s="2" t="s">
        <v>179</v>
      </c>
    </row>
    <row r="673" spans="1:7">
      <c r="A673" s="7" t="s">
        <v>35</v>
      </c>
      <c r="B673" s="7" t="s">
        <v>989</v>
      </c>
      <c r="C673" s="2" t="s">
        <v>98</v>
      </c>
      <c r="D673" s="2" t="s">
        <v>100</v>
      </c>
      <c r="E673" s="2"/>
      <c r="F673" s="2"/>
      <c r="G673" s="2" t="s">
        <v>183</v>
      </c>
    </row>
    <row r="674" spans="1:7">
      <c r="A674" s="7" t="s">
        <v>35</v>
      </c>
      <c r="B674" s="7" t="s">
        <v>990</v>
      </c>
      <c r="C674" s="2" t="s">
        <v>98</v>
      </c>
      <c r="D674" s="2" t="s">
        <v>101</v>
      </c>
      <c r="E674" s="2"/>
      <c r="F674" s="2"/>
      <c r="G674" s="2" t="s">
        <v>185</v>
      </c>
    </row>
    <row r="675" spans="1:7">
      <c r="A675" s="7" t="s">
        <v>35</v>
      </c>
      <c r="B675" s="7" t="s">
        <v>991</v>
      </c>
      <c r="C675" s="2" t="s">
        <v>98</v>
      </c>
      <c r="D675" s="2" t="s">
        <v>102</v>
      </c>
      <c r="E675" s="2"/>
      <c r="F675" s="2"/>
      <c r="G675" s="2" t="s">
        <v>187</v>
      </c>
    </row>
    <row r="676" spans="1:7">
      <c r="A676" s="7" t="s">
        <v>35</v>
      </c>
      <c r="B676" s="7" t="s">
        <v>992</v>
      </c>
      <c r="C676" s="2" t="s">
        <v>98</v>
      </c>
      <c r="D676" s="2" t="s">
        <v>103</v>
      </c>
      <c r="E676" s="2"/>
      <c r="F676" s="2"/>
      <c r="G676" s="2" t="s">
        <v>189</v>
      </c>
    </row>
    <row r="677" spans="1:7">
      <c r="A677" s="7" t="s">
        <v>35</v>
      </c>
      <c r="B677" s="7" t="s">
        <v>993</v>
      </c>
      <c r="C677" s="2" t="s">
        <v>100</v>
      </c>
      <c r="D677" s="2" t="s">
        <v>101</v>
      </c>
      <c r="E677" s="2"/>
      <c r="F677" s="2"/>
      <c r="G677" s="2" t="s">
        <v>193</v>
      </c>
    </row>
    <row r="678" spans="1:7">
      <c r="A678" s="7" t="s">
        <v>35</v>
      </c>
      <c r="B678" s="7" t="s">
        <v>994</v>
      </c>
      <c r="C678" s="2" t="s">
        <v>100</v>
      </c>
      <c r="D678" s="2" t="s">
        <v>102</v>
      </c>
      <c r="E678" s="2"/>
      <c r="F678" s="2"/>
      <c r="G678" s="2" t="s">
        <v>195</v>
      </c>
    </row>
    <row r="679" spans="1:7">
      <c r="A679" s="7" t="s">
        <v>35</v>
      </c>
      <c r="B679" s="7" t="s">
        <v>995</v>
      </c>
      <c r="C679" s="2" t="s">
        <v>101</v>
      </c>
      <c r="D679" s="2" t="s">
        <v>102</v>
      </c>
      <c r="E679" s="2"/>
      <c r="F679" s="2"/>
      <c r="G679" s="2" t="s">
        <v>199</v>
      </c>
    </row>
    <row r="680" spans="1:7">
      <c r="A680" s="7" t="s">
        <v>35</v>
      </c>
      <c r="B680" s="7" t="s">
        <v>996</v>
      </c>
      <c r="C680" s="2" t="s">
        <v>101</v>
      </c>
      <c r="D680" s="2" t="s">
        <v>103</v>
      </c>
      <c r="E680" s="2"/>
      <c r="F680" s="2"/>
      <c r="G680" s="2" t="s">
        <v>201</v>
      </c>
    </row>
    <row r="681" spans="1:7">
      <c r="A681" s="7" t="s">
        <v>35</v>
      </c>
      <c r="B681" s="7" t="s">
        <v>997</v>
      </c>
      <c r="C681" s="2" t="s">
        <v>102</v>
      </c>
      <c r="D681" s="2" t="s">
        <v>103</v>
      </c>
      <c r="E681" s="2"/>
      <c r="F681" s="2"/>
      <c r="G681" s="2" t="s">
        <v>205</v>
      </c>
    </row>
    <row r="682" spans="1:7">
      <c r="A682" s="7" t="s">
        <v>35</v>
      </c>
      <c r="B682" s="7" t="s">
        <v>998</v>
      </c>
      <c r="C682" s="2" t="s">
        <v>93</v>
      </c>
      <c r="D682" s="2" t="s">
        <v>94</v>
      </c>
      <c r="E682" s="2" t="s">
        <v>97</v>
      </c>
      <c r="F682" s="2"/>
      <c r="G682" s="2" t="s">
        <v>211</v>
      </c>
    </row>
    <row r="683" spans="1:7">
      <c r="A683" s="7" t="s">
        <v>35</v>
      </c>
      <c r="B683" s="7" t="s">
        <v>999</v>
      </c>
      <c r="C683" s="2" t="s">
        <v>93</v>
      </c>
      <c r="D683" s="2" t="s">
        <v>94</v>
      </c>
      <c r="E683" s="2" t="s">
        <v>98</v>
      </c>
      <c r="F683" s="2"/>
      <c r="G683" s="2" t="s">
        <v>213</v>
      </c>
    </row>
    <row r="684" spans="1:7">
      <c r="A684" s="7" t="s">
        <v>35</v>
      </c>
      <c r="B684" s="7" t="s">
        <v>1000</v>
      </c>
      <c r="C684" s="2" t="s">
        <v>93</v>
      </c>
      <c r="D684" s="2" t="s">
        <v>94</v>
      </c>
      <c r="E684" s="2" t="s">
        <v>100</v>
      </c>
      <c r="F684" s="2"/>
      <c r="G684" s="2" t="s">
        <v>215</v>
      </c>
    </row>
    <row r="685" spans="1:7">
      <c r="A685" s="7" t="s">
        <v>35</v>
      </c>
      <c r="B685" s="7" t="s">
        <v>1001</v>
      </c>
      <c r="C685" s="2" t="s">
        <v>93</v>
      </c>
      <c r="D685" s="2" t="s">
        <v>94</v>
      </c>
      <c r="E685" s="2" t="s">
        <v>101</v>
      </c>
      <c r="F685" s="2"/>
      <c r="G685" s="2" t="s">
        <v>217</v>
      </c>
    </row>
    <row r="686" spans="1:7">
      <c r="A686" s="7" t="s">
        <v>35</v>
      </c>
      <c r="B686" s="7" t="s">
        <v>1002</v>
      </c>
      <c r="C686" s="2" t="s">
        <v>93</v>
      </c>
      <c r="D686" s="2" t="s">
        <v>94</v>
      </c>
      <c r="E686" s="2" t="s">
        <v>102</v>
      </c>
      <c r="F686" s="2"/>
      <c r="G686" s="2" t="s">
        <v>219</v>
      </c>
    </row>
    <row r="687" spans="1:7">
      <c r="A687" s="7" t="s">
        <v>35</v>
      </c>
      <c r="B687" s="7" t="s">
        <v>1003</v>
      </c>
      <c r="C687" s="2" t="s">
        <v>93</v>
      </c>
      <c r="D687" s="2" t="s">
        <v>94</v>
      </c>
      <c r="E687" s="2" t="s">
        <v>103</v>
      </c>
      <c r="F687" s="2"/>
      <c r="G687" s="2" t="s">
        <v>221</v>
      </c>
    </row>
    <row r="688" spans="1:7">
      <c r="A688" s="7" t="s">
        <v>35</v>
      </c>
      <c r="B688" s="7" t="s">
        <v>1004</v>
      </c>
      <c r="C688" s="2" t="s">
        <v>93</v>
      </c>
      <c r="D688" s="2" t="s">
        <v>95</v>
      </c>
      <c r="E688" s="2" t="s">
        <v>97</v>
      </c>
      <c r="F688" s="2"/>
      <c r="G688" s="2" t="s">
        <v>225</v>
      </c>
    </row>
    <row r="689" spans="1:7">
      <c r="A689" s="7" t="s">
        <v>35</v>
      </c>
      <c r="B689" s="7" t="s">
        <v>1005</v>
      </c>
      <c r="C689" s="2" t="s">
        <v>93</v>
      </c>
      <c r="D689" s="2" t="s">
        <v>95</v>
      </c>
      <c r="E689" s="2" t="s">
        <v>98</v>
      </c>
      <c r="F689" s="2"/>
      <c r="G689" s="2" t="s">
        <v>227</v>
      </c>
    </row>
    <row r="690" spans="1:7">
      <c r="A690" s="7" t="s">
        <v>35</v>
      </c>
      <c r="B690" s="7" t="s">
        <v>1006</v>
      </c>
      <c r="C690" s="2" t="s">
        <v>93</v>
      </c>
      <c r="D690" s="2" t="s">
        <v>95</v>
      </c>
      <c r="E690" s="2" t="s">
        <v>100</v>
      </c>
      <c r="F690" s="2"/>
      <c r="G690" s="2" t="s">
        <v>229</v>
      </c>
    </row>
    <row r="691" spans="1:7">
      <c r="A691" s="7" t="s">
        <v>35</v>
      </c>
      <c r="B691" s="7" t="s">
        <v>1007</v>
      </c>
      <c r="C691" s="2" t="s">
        <v>93</v>
      </c>
      <c r="D691" s="2" t="s">
        <v>95</v>
      </c>
      <c r="E691" s="2" t="s">
        <v>101</v>
      </c>
      <c r="F691" s="2"/>
      <c r="G691" s="2" t="s">
        <v>231</v>
      </c>
    </row>
    <row r="692" spans="1:7">
      <c r="A692" s="7" t="s">
        <v>35</v>
      </c>
      <c r="B692" s="7" t="s">
        <v>1008</v>
      </c>
      <c r="C692" s="2" t="s">
        <v>93</v>
      </c>
      <c r="D692" s="2" t="s">
        <v>95</v>
      </c>
      <c r="E692" s="2" t="s">
        <v>102</v>
      </c>
      <c r="F692" s="2"/>
      <c r="G692" s="2" t="s">
        <v>233</v>
      </c>
    </row>
    <row r="693" spans="1:7">
      <c r="A693" s="7" t="s">
        <v>35</v>
      </c>
      <c r="B693" s="7" t="s">
        <v>1009</v>
      </c>
      <c r="C693" s="2" t="s">
        <v>93</v>
      </c>
      <c r="D693" s="2" t="s">
        <v>95</v>
      </c>
      <c r="E693" s="2" t="s">
        <v>103</v>
      </c>
      <c r="F693" s="2"/>
      <c r="G693" s="2" t="s">
        <v>235</v>
      </c>
    </row>
    <row r="694" spans="1:7">
      <c r="A694" s="7" t="s">
        <v>35</v>
      </c>
      <c r="B694" s="7" t="s">
        <v>1010</v>
      </c>
      <c r="C694" s="2" t="s">
        <v>93</v>
      </c>
      <c r="D694" s="2" t="s">
        <v>96</v>
      </c>
      <c r="E694" s="2" t="s">
        <v>97</v>
      </c>
      <c r="F694" s="2"/>
      <c r="G694" s="2" t="s">
        <v>645</v>
      </c>
    </row>
    <row r="695" spans="1:7">
      <c r="A695" s="7" t="s">
        <v>35</v>
      </c>
      <c r="B695" s="7" t="s">
        <v>1011</v>
      </c>
      <c r="C695" s="2" t="s">
        <v>93</v>
      </c>
      <c r="D695" s="2" t="s">
        <v>96</v>
      </c>
      <c r="E695" s="2" t="s">
        <v>98</v>
      </c>
      <c r="F695" s="2"/>
      <c r="G695" s="2" t="s">
        <v>647</v>
      </c>
    </row>
    <row r="696" spans="1:7">
      <c r="A696" s="7" t="s">
        <v>35</v>
      </c>
      <c r="B696" s="7" t="s">
        <v>1012</v>
      </c>
      <c r="C696" s="2" t="s">
        <v>93</v>
      </c>
      <c r="D696" s="2" t="s">
        <v>96</v>
      </c>
      <c r="E696" s="2" t="s">
        <v>100</v>
      </c>
      <c r="F696" s="2"/>
      <c r="G696" s="2" t="s">
        <v>649</v>
      </c>
    </row>
    <row r="697" spans="1:7">
      <c r="A697" s="7" t="s">
        <v>35</v>
      </c>
      <c r="B697" s="7" t="s">
        <v>1013</v>
      </c>
      <c r="C697" s="2" t="s">
        <v>93</v>
      </c>
      <c r="D697" s="2" t="s">
        <v>96</v>
      </c>
      <c r="E697" s="2" t="s">
        <v>101</v>
      </c>
      <c r="F697" s="2"/>
      <c r="G697" s="2" t="s">
        <v>651</v>
      </c>
    </row>
    <row r="698" spans="1:7">
      <c r="A698" s="7" t="s">
        <v>35</v>
      </c>
      <c r="B698" s="7" t="s">
        <v>1014</v>
      </c>
      <c r="C698" s="2" t="s">
        <v>93</v>
      </c>
      <c r="D698" s="2" t="s">
        <v>96</v>
      </c>
      <c r="E698" s="2" t="s">
        <v>102</v>
      </c>
      <c r="F698" s="2"/>
      <c r="G698" s="2" t="s">
        <v>653</v>
      </c>
    </row>
    <row r="699" spans="1:7">
      <c r="A699" s="7" t="s">
        <v>35</v>
      </c>
      <c r="B699" s="7" t="s">
        <v>1015</v>
      </c>
      <c r="C699" s="2" t="s">
        <v>93</v>
      </c>
      <c r="D699" s="2" t="s">
        <v>96</v>
      </c>
      <c r="E699" s="2" t="s">
        <v>103</v>
      </c>
      <c r="F699" s="2"/>
      <c r="G699" s="2" t="s">
        <v>655</v>
      </c>
    </row>
    <row r="700" spans="1:7">
      <c r="A700" s="7" t="s">
        <v>35</v>
      </c>
      <c r="B700" s="7" t="s">
        <v>1016</v>
      </c>
      <c r="C700" s="2" t="s">
        <v>93</v>
      </c>
      <c r="D700" s="2" t="s">
        <v>97</v>
      </c>
      <c r="E700" s="2" t="s">
        <v>98</v>
      </c>
      <c r="F700" s="2"/>
      <c r="G700" s="2" t="s">
        <v>239</v>
      </c>
    </row>
    <row r="701" spans="1:7">
      <c r="A701" s="7" t="s">
        <v>35</v>
      </c>
      <c r="B701" s="7" t="s">
        <v>1017</v>
      </c>
      <c r="C701" s="2" t="s">
        <v>93</v>
      </c>
      <c r="D701" s="2" t="s">
        <v>97</v>
      </c>
      <c r="E701" s="2" t="s">
        <v>100</v>
      </c>
      <c r="F701" s="2"/>
      <c r="G701" s="2" t="s">
        <v>241</v>
      </c>
    </row>
    <row r="702" spans="1:7">
      <c r="A702" s="7" t="s">
        <v>35</v>
      </c>
      <c r="B702" s="7" t="s">
        <v>1018</v>
      </c>
      <c r="C702" s="2" t="s">
        <v>93</v>
      </c>
      <c r="D702" s="2" t="s">
        <v>97</v>
      </c>
      <c r="E702" s="2" t="s">
        <v>101</v>
      </c>
      <c r="F702" s="2"/>
      <c r="G702" s="2" t="s">
        <v>243</v>
      </c>
    </row>
    <row r="703" spans="1:7">
      <c r="A703" s="7" t="s">
        <v>35</v>
      </c>
      <c r="B703" s="7" t="s">
        <v>1019</v>
      </c>
      <c r="C703" s="2" t="s">
        <v>93</v>
      </c>
      <c r="D703" s="2" t="s">
        <v>97</v>
      </c>
      <c r="E703" s="2" t="s">
        <v>102</v>
      </c>
      <c r="F703" s="2"/>
      <c r="G703" s="2" t="s">
        <v>245</v>
      </c>
    </row>
    <row r="704" spans="1:7">
      <c r="A704" s="7" t="s">
        <v>35</v>
      </c>
      <c r="B704" s="7" t="s">
        <v>1020</v>
      </c>
      <c r="C704" s="2" t="s">
        <v>93</v>
      </c>
      <c r="D704" s="2" t="s">
        <v>97</v>
      </c>
      <c r="E704" s="2" t="s">
        <v>103</v>
      </c>
      <c r="F704" s="2"/>
      <c r="G704" s="2" t="s">
        <v>247</v>
      </c>
    </row>
    <row r="705" spans="1:7">
      <c r="A705" s="7" t="s">
        <v>35</v>
      </c>
      <c r="B705" s="7" t="s">
        <v>1021</v>
      </c>
      <c r="C705" s="2" t="s">
        <v>93</v>
      </c>
      <c r="D705" s="2" t="s">
        <v>98</v>
      </c>
      <c r="E705" s="2" t="s">
        <v>100</v>
      </c>
      <c r="F705" s="2"/>
      <c r="G705" s="2" t="s">
        <v>251</v>
      </c>
    </row>
    <row r="706" spans="1:7">
      <c r="A706" s="7" t="s">
        <v>35</v>
      </c>
      <c r="B706" s="7" t="s">
        <v>1022</v>
      </c>
      <c r="C706" s="2" t="s">
        <v>93</v>
      </c>
      <c r="D706" s="2" t="s">
        <v>98</v>
      </c>
      <c r="E706" s="2" t="s">
        <v>101</v>
      </c>
      <c r="F706" s="2"/>
      <c r="G706" s="2" t="s">
        <v>253</v>
      </c>
    </row>
    <row r="707" spans="1:7">
      <c r="A707" s="7" t="s">
        <v>35</v>
      </c>
      <c r="B707" s="7" t="s">
        <v>1023</v>
      </c>
      <c r="C707" s="2" t="s">
        <v>93</v>
      </c>
      <c r="D707" s="2" t="s">
        <v>98</v>
      </c>
      <c r="E707" s="2" t="s">
        <v>102</v>
      </c>
      <c r="F707" s="2"/>
      <c r="G707" s="2" t="s">
        <v>255</v>
      </c>
    </row>
    <row r="708" spans="1:7">
      <c r="A708" s="7" t="s">
        <v>35</v>
      </c>
      <c r="B708" s="7" t="s">
        <v>1024</v>
      </c>
      <c r="C708" s="2" t="s">
        <v>93</v>
      </c>
      <c r="D708" s="2" t="s">
        <v>98</v>
      </c>
      <c r="E708" s="2" t="s">
        <v>103</v>
      </c>
      <c r="F708" s="2"/>
      <c r="G708" s="2" t="s">
        <v>257</v>
      </c>
    </row>
    <row r="709" spans="1:7">
      <c r="A709" s="7" t="s">
        <v>35</v>
      </c>
      <c r="B709" s="7" t="s">
        <v>1025</v>
      </c>
      <c r="C709" s="2" t="s">
        <v>93</v>
      </c>
      <c r="D709" s="2" t="s">
        <v>100</v>
      </c>
      <c r="E709" s="2" t="s">
        <v>101</v>
      </c>
      <c r="F709" s="2"/>
      <c r="G709" s="2" t="s">
        <v>261</v>
      </c>
    </row>
    <row r="710" spans="1:7">
      <c r="A710" s="7" t="s">
        <v>35</v>
      </c>
      <c r="B710" s="7" t="s">
        <v>1026</v>
      </c>
      <c r="C710" s="2" t="s">
        <v>93</v>
      </c>
      <c r="D710" s="2" t="s">
        <v>100</v>
      </c>
      <c r="E710" s="2" t="s">
        <v>102</v>
      </c>
      <c r="F710" s="2"/>
      <c r="G710" s="2" t="s">
        <v>263</v>
      </c>
    </row>
    <row r="711" spans="1:7">
      <c r="A711" s="7" t="s">
        <v>35</v>
      </c>
      <c r="B711" s="7" t="s">
        <v>1027</v>
      </c>
      <c r="C711" s="2" t="s">
        <v>93</v>
      </c>
      <c r="D711" s="2" t="s">
        <v>101</v>
      </c>
      <c r="E711" s="2" t="s">
        <v>102</v>
      </c>
      <c r="F711" s="2"/>
      <c r="G711" s="2" t="s">
        <v>267</v>
      </c>
    </row>
    <row r="712" spans="1:7">
      <c r="A712" s="7" t="s">
        <v>35</v>
      </c>
      <c r="B712" s="7" t="s">
        <v>1028</v>
      </c>
      <c r="C712" s="2" t="s">
        <v>93</v>
      </c>
      <c r="D712" s="2" t="s">
        <v>101</v>
      </c>
      <c r="E712" s="2" t="s">
        <v>103</v>
      </c>
      <c r="F712" s="2"/>
      <c r="G712" s="2" t="s">
        <v>269</v>
      </c>
    </row>
    <row r="713" spans="1:7">
      <c r="A713" s="7" t="s">
        <v>35</v>
      </c>
      <c r="B713" s="7" t="s">
        <v>1029</v>
      </c>
      <c r="C713" s="2" t="s">
        <v>93</v>
      </c>
      <c r="D713" s="2" t="s">
        <v>102</v>
      </c>
      <c r="E713" s="2" t="s">
        <v>103</v>
      </c>
      <c r="F713" s="2"/>
      <c r="G713" s="2" t="s">
        <v>273</v>
      </c>
    </row>
    <row r="714" spans="1:7">
      <c r="A714" s="7" t="s">
        <v>35</v>
      </c>
      <c r="B714" s="7" t="s">
        <v>1030</v>
      </c>
      <c r="C714" s="2" t="s">
        <v>94</v>
      </c>
      <c r="D714" s="2" t="s">
        <v>97</v>
      </c>
      <c r="E714" s="2" t="s">
        <v>98</v>
      </c>
      <c r="F714" s="2"/>
      <c r="G714" s="2" t="s">
        <v>279</v>
      </c>
    </row>
    <row r="715" spans="1:7">
      <c r="A715" s="7" t="s">
        <v>35</v>
      </c>
      <c r="B715" s="7" t="s">
        <v>1031</v>
      </c>
      <c r="C715" s="2" t="s">
        <v>94</v>
      </c>
      <c r="D715" s="2" t="s">
        <v>97</v>
      </c>
      <c r="E715" s="2" t="s">
        <v>100</v>
      </c>
      <c r="F715" s="2"/>
      <c r="G715" s="2" t="s">
        <v>281</v>
      </c>
    </row>
    <row r="716" spans="1:7">
      <c r="A716" s="7" t="s">
        <v>35</v>
      </c>
      <c r="B716" s="7" t="s">
        <v>1032</v>
      </c>
      <c r="C716" s="2" t="s">
        <v>94</v>
      </c>
      <c r="D716" s="2" t="s">
        <v>97</v>
      </c>
      <c r="E716" s="2" t="s">
        <v>101</v>
      </c>
      <c r="F716" s="2"/>
      <c r="G716" s="2" t="s">
        <v>283</v>
      </c>
    </row>
    <row r="717" spans="1:7">
      <c r="A717" s="7" t="s">
        <v>35</v>
      </c>
      <c r="B717" s="7" t="s">
        <v>1033</v>
      </c>
      <c r="C717" s="2" t="s">
        <v>94</v>
      </c>
      <c r="D717" s="2" t="s">
        <v>97</v>
      </c>
      <c r="E717" s="2" t="s">
        <v>102</v>
      </c>
      <c r="F717" s="2"/>
      <c r="G717" s="2" t="s">
        <v>285</v>
      </c>
    </row>
    <row r="718" spans="1:7">
      <c r="A718" s="7" t="s">
        <v>35</v>
      </c>
      <c r="B718" s="7" t="s">
        <v>1034</v>
      </c>
      <c r="C718" s="2" t="s">
        <v>94</v>
      </c>
      <c r="D718" s="2" t="s">
        <v>97</v>
      </c>
      <c r="E718" s="2" t="s">
        <v>103</v>
      </c>
      <c r="F718" s="2"/>
      <c r="G718" s="2" t="s">
        <v>287</v>
      </c>
    </row>
    <row r="719" spans="1:7">
      <c r="A719" s="7" t="s">
        <v>35</v>
      </c>
      <c r="B719" s="7" t="s">
        <v>1035</v>
      </c>
      <c r="C719" s="2" t="s">
        <v>94</v>
      </c>
      <c r="D719" s="2" t="s">
        <v>98</v>
      </c>
      <c r="E719" s="2" t="s">
        <v>100</v>
      </c>
      <c r="F719" s="2"/>
      <c r="G719" s="2" t="s">
        <v>291</v>
      </c>
    </row>
    <row r="720" spans="1:7">
      <c r="A720" s="7" t="s">
        <v>35</v>
      </c>
      <c r="B720" s="7" t="s">
        <v>1036</v>
      </c>
      <c r="C720" s="2" t="s">
        <v>94</v>
      </c>
      <c r="D720" s="2" t="s">
        <v>98</v>
      </c>
      <c r="E720" s="2" t="s">
        <v>101</v>
      </c>
      <c r="F720" s="2"/>
      <c r="G720" s="2" t="s">
        <v>293</v>
      </c>
    </row>
    <row r="721" spans="1:7">
      <c r="A721" s="7" t="s">
        <v>35</v>
      </c>
      <c r="B721" s="7" t="s">
        <v>1037</v>
      </c>
      <c r="C721" s="2" t="s">
        <v>94</v>
      </c>
      <c r="D721" s="2" t="s">
        <v>98</v>
      </c>
      <c r="E721" s="2" t="s">
        <v>102</v>
      </c>
      <c r="F721" s="2"/>
      <c r="G721" s="2" t="s">
        <v>295</v>
      </c>
    </row>
    <row r="722" spans="1:7">
      <c r="A722" s="7" t="s">
        <v>35</v>
      </c>
      <c r="B722" s="7" t="s">
        <v>1038</v>
      </c>
      <c r="C722" s="2" t="s">
        <v>94</v>
      </c>
      <c r="D722" s="2" t="s">
        <v>98</v>
      </c>
      <c r="E722" s="2" t="s">
        <v>103</v>
      </c>
      <c r="F722" s="2"/>
      <c r="G722" s="2" t="s">
        <v>297</v>
      </c>
    </row>
    <row r="723" spans="1:7">
      <c r="A723" s="7" t="s">
        <v>35</v>
      </c>
      <c r="B723" s="7" t="s">
        <v>1039</v>
      </c>
      <c r="C723" s="2" t="s">
        <v>94</v>
      </c>
      <c r="D723" s="2" t="s">
        <v>100</v>
      </c>
      <c r="E723" s="2" t="s">
        <v>101</v>
      </c>
      <c r="F723" s="2"/>
      <c r="G723" s="2" t="s">
        <v>301</v>
      </c>
    </row>
    <row r="724" spans="1:7">
      <c r="A724" s="7" t="s">
        <v>35</v>
      </c>
      <c r="B724" s="7" t="s">
        <v>1040</v>
      </c>
      <c r="C724" s="2" t="s">
        <v>94</v>
      </c>
      <c r="D724" s="2" t="s">
        <v>100</v>
      </c>
      <c r="E724" s="2" t="s">
        <v>102</v>
      </c>
      <c r="F724" s="2"/>
      <c r="G724" s="2" t="s">
        <v>303</v>
      </c>
    </row>
    <row r="725" spans="1:7">
      <c r="A725" s="7" t="s">
        <v>35</v>
      </c>
      <c r="B725" s="7" t="s">
        <v>1041</v>
      </c>
      <c r="C725" s="2" t="s">
        <v>94</v>
      </c>
      <c r="D725" s="2" t="s">
        <v>101</v>
      </c>
      <c r="E725" s="2" t="s">
        <v>102</v>
      </c>
      <c r="F725" s="2"/>
      <c r="G725" s="2" t="s">
        <v>307</v>
      </c>
    </row>
    <row r="726" spans="1:7">
      <c r="A726" s="7" t="s">
        <v>35</v>
      </c>
      <c r="B726" s="7" t="s">
        <v>1042</v>
      </c>
      <c r="C726" s="2" t="s">
        <v>94</v>
      </c>
      <c r="D726" s="2" t="s">
        <v>101</v>
      </c>
      <c r="E726" s="2" t="s">
        <v>103</v>
      </c>
      <c r="F726" s="2"/>
      <c r="G726" s="2" t="s">
        <v>309</v>
      </c>
    </row>
    <row r="727" spans="1:7">
      <c r="A727" s="7" t="s">
        <v>35</v>
      </c>
      <c r="B727" s="7" t="s">
        <v>1043</v>
      </c>
      <c r="C727" s="2" t="s">
        <v>94</v>
      </c>
      <c r="D727" s="2" t="s">
        <v>102</v>
      </c>
      <c r="E727" s="2" t="s">
        <v>103</v>
      </c>
      <c r="F727" s="2"/>
      <c r="G727" s="2" t="s">
        <v>313</v>
      </c>
    </row>
    <row r="728" spans="1:7">
      <c r="A728" s="7" t="s">
        <v>35</v>
      </c>
      <c r="B728" s="7" t="s">
        <v>1044</v>
      </c>
      <c r="C728" s="2" t="s">
        <v>95</v>
      </c>
      <c r="D728" s="2" t="s">
        <v>97</v>
      </c>
      <c r="E728" s="2" t="s">
        <v>98</v>
      </c>
      <c r="F728" s="2"/>
      <c r="G728" s="2" t="s">
        <v>319</v>
      </c>
    </row>
    <row r="729" spans="1:7">
      <c r="A729" s="7" t="s">
        <v>35</v>
      </c>
      <c r="B729" s="7" t="s">
        <v>1045</v>
      </c>
      <c r="C729" s="2" t="s">
        <v>95</v>
      </c>
      <c r="D729" s="2" t="s">
        <v>97</v>
      </c>
      <c r="E729" s="2" t="s">
        <v>100</v>
      </c>
      <c r="F729" s="2"/>
      <c r="G729" s="2" t="s">
        <v>321</v>
      </c>
    </row>
    <row r="730" spans="1:7">
      <c r="A730" s="7" t="s">
        <v>35</v>
      </c>
      <c r="B730" s="7" t="s">
        <v>1046</v>
      </c>
      <c r="C730" s="2" t="s">
        <v>95</v>
      </c>
      <c r="D730" s="2" t="s">
        <v>97</v>
      </c>
      <c r="E730" s="2" t="s">
        <v>101</v>
      </c>
      <c r="F730" s="2"/>
      <c r="G730" s="2" t="s">
        <v>323</v>
      </c>
    </row>
    <row r="731" spans="1:7">
      <c r="A731" s="7" t="s">
        <v>35</v>
      </c>
      <c r="B731" s="7" t="s">
        <v>1047</v>
      </c>
      <c r="C731" s="2" t="s">
        <v>95</v>
      </c>
      <c r="D731" s="2" t="s">
        <v>97</v>
      </c>
      <c r="E731" s="2" t="s">
        <v>102</v>
      </c>
      <c r="F731" s="2"/>
      <c r="G731" s="2" t="s">
        <v>325</v>
      </c>
    </row>
    <row r="732" spans="1:7">
      <c r="A732" s="7" t="s">
        <v>35</v>
      </c>
      <c r="B732" s="7" t="s">
        <v>1048</v>
      </c>
      <c r="C732" s="2" t="s">
        <v>95</v>
      </c>
      <c r="D732" s="2" t="s">
        <v>97</v>
      </c>
      <c r="E732" s="2" t="s">
        <v>103</v>
      </c>
      <c r="F732" s="2"/>
      <c r="G732" s="2" t="s">
        <v>327</v>
      </c>
    </row>
    <row r="733" spans="1:7">
      <c r="A733" s="7" t="s">
        <v>35</v>
      </c>
      <c r="B733" s="7" t="s">
        <v>1049</v>
      </c>
      <c r="C733" s="2" t="s">
        <v>95</v>
      </c>
      <c r="D733" s="2" t="s">
        <v>98</v>
      </c>
      <c r="E733" s="2" t="s">
        <v>100</v>
      </c>
      <c r="F733" s="2"/>
      <c r="G733" s="2" t="s">
        <v>331</v>
      </c>
    </row>
    <row r="734" spans="1:7">
      <c r="A734" s="7" t="s">
        <v>35</v>
      </c>
      <c r="B734" s="7" t="s">
        <v>1050</v>
      </c>
      <c r="C734" s="2" t="s">
        <v>95</v>
      </c>
      <c r="D734" s="2" t="s">
        <v>98</v>
      </c>
      <c r="E734" s="2" t="s">
        <v>101</v>
      </c>
      <c r="F734" s="2"/>
      <c r="G734" s="2" t="s">
        <v>333</v>
      </c>
    </row>
    <row r="735" spans="1:7">
      <c r="A735" s="7" t="s">
        <v>35</v>
      </c>
      <c r="B735" s="7" t="s">
        <v>1051</v>
      </c>
      <c r="C735" s="2" t="s">
        <v>95</v>
      </c>
      <c r="D735" s="2" t="s">
        <v>98</v>
      </c>
      <c r="E735" s="2" t="s">
        <v>102</v>
      </c>
      <c r="F735" s="2"/>
      <c r="G735" s="2" t="s">
        <v>335</v>
      </c>
    </row>
    <row r="736" spans="1:7">
      <c r="A736" s="7" t="s">
        <v>35</v>
      </c>
      <c r="B736" s="7" t="s">
        <v>1052</v>
      </c>
      <c r="C736" s="2" t="s">
        <v>95</v>
      </c>
      <c r="D736" s="2" t="s">
        <v>98</v>
      </c>
      <c r="E736" s="2" t="s">
        <v>103</v>
      </c>
      <c r="F736" s="2"/>
      <c r="G736" s="2" t="s">
        <v>337</v>
      </c>
    </row>
    <row r="737" spans="1:7">
      <c r="A737" s="7" t="s">
        <v>35</v>
      </c>
      <c r="B737" s="7" t="s">
        <v>1053</v>
      </c>
      <c r="C737" s="2" t="s">
        <v>95</v>
      </c>
      <c r="D737" s="2" t="s">
        <v>100</v>
      </c>
      <c r="E737" s="2" t="s">
        <v>101</v>
      </c>
      <c r="F737" s="2"/>
      <c r="G737" s="2" t="s">
        <v>341</v>
      </c>
    </row>
    <row r="738" spans="1:7">
      <c r="A738" s="7" t="s">
        <v>35</v>
      </c>
      <c r="B738" s="7" t="s">
        <v>1054</v>
      </c>
      <c r="C738" s="2" t="s">
        <v>95</v>
      </c>
      <c r="D738" s="2" t="s">
        <v>100</v>
      </c>
      <c r="E738" s="2" t="s">
        <v>102</v>
      </c>
      <c r="F738" s="2"/>
      <c r="G738" s="2" t="s">
        <v>343</v>
      </c>
    </row>
    <row r="739" spans="1:7">
      <c r="A739" s="7" t="s">
        <v>35</v>
      </c>
      <c r="B739" s="7" t="s">
        <v>1055</v>
      </c>
      <c r="C739" s="2" t="s">
        <v>95</v>
      </c>
      <c r="D739" s="2" t="s">
        <v>101</v>
      </c>
      <c r="E739" s="2" t="s">
        <v>102</v>
      </c>
      <c r="F739" s="2"/>
      <c r="G739" s="2" t="s">
        <v>347</v>
      </c>
    </row>
    <row r="740" spans="1:7">
      <c r="A740" s="7" t="s">
        <v>35</v>
      </c>
      <c r="B740" s="7" t="s">
        <v>1056</v>
      </c>
      <c r="C740" s="2" t="s">
        <v>95</v>
      </c>
      <c r="D740" s="2" t="s">
        <v>101</v>
      </c>
      <c r="E740" s="2" t="s">
        <v>103</v>
      </c>
      <c r="F740" s="2"/>
      <c r="G740" s="2" t="s">
        <v>349</v>
      </c>
    </row>
    <row r="741" spans="1:7">
      <c r="A741" s="7" t="s">
        <v>35</v>
      </c>
      <c r="B741" s="7" t="s">
        <v>1057</v>
      </c>
      <c r="C741" s="2" t="s">
        <v>95</v>
      </c>
      <c r="D741" s="2" t="s">
        <v>102</v>
      </c>
      <c r="E741" s="2" t="s">
        <v>103</v>
      </c>
      <c r="F741" s="2"/>
      <c r="G741" s="2" t="s">
        <v>353</v>
      </c>
    </row>
    <row r="742" spans="1:7">
      <c r="A742" s="7" t="s">
        <v>35</v>
      </c>
      <c r="B742" s="7" t="s">
        <v>1058</v>
      </c>
      <c r="C742" s="2" t="s">
        <v>96</v>
      </c>
      <c r="D742" s="2" t="s">
        <v>97</v>
      </c>
      <c r="E742" s="2" t="s">
        <v>98</v>
      </c>
      <c r="F742" s="2"/>
      <c r="G742" s="2" t="s">
        <v>699</v>
      </c>
    </row>
    <row r="743" spans="1:7">
      <c r="A743" s="7" t="s">
        <v>35</v>
      </c>
      <c r="B743" s="7" t="s">
        <v>1059</v>
      </c>
      <c r="C743" s="2" t="s">
        <v>96</v>
      </c>
      <c r="D743" s="2" t="s">
        <v>97</v>
      </c>
      <c r="E743" s="2" t="s">
        <v>100</v>
      </c>
      <c r="F743" s="2"/>
      <c r="G743" s="2" t="s">
        <v>701</v>
      </c>
    </row>
    <row r="744" spans="1:7">
      <c r="A744" s="7" t="s">
        <v>35</v>
      </c>
      <c r="B744" s="7" t="s">
        <v>1060</v>
      </c>
      <c r="C744" s="2" t="s">
        <v>96</v>
      </c>
      <c r="D744" s="2" t="s">
        <v>97</v>
      </c>
      <c r="E744" s="2" t="s">
        <v>101</v>
      </c>
      <c r="F744" s="2"/>
      <c r="G744" s="2" t="s">
        <v>703</v>
      </c>
    </row>
    <row r="745" spans="1:7">
      <c r="A745" s="7" t="s">
        <v>35</v>
      </c>
      <c r="B745" s="7" t="s">
        <v>1061</v>
      </c>
      <c r="C745" s="2" t="s">
        <v>96</v>
      </c>
      <c r="D745" s="2" t="s">
        <v>97</v>
      </c>
      <c r="E745" s="2" t="s">
        <v>102</v>
      </c>
      <c r="F745" s="2"/>
      <c r="G745" s="2" t="s">
        <v>705</v>
      </c>
    </row>
    <row r="746" spans="1:7">
      <c r="A746" s="7" t="s">
        <v>35</v>
      </c>
      <c r="B746" s="7" t="s">
        <v>1062</v>
      </c>
      <c r="C746" s="2" t="s">
        <v>96</v>
      </c>
      <c r="D746" s="2" t="s">
        <v>97</v>
      </c>
      <c r="E746" s="2" t="s">
        <v>103</v>
      </c>
      <c r="F746" s="2"/>
      <c r="G746" s="2" t="s">
        <v>707</v>
      </c>
    </row>
    <row r="747" spans="1:7">
      <c r="A747" s="7" t="s">
        <v>35</v>
      </c>
      <c r="B747" s="7" t="s">
        <v>1063</v>
      </c>
      <c r="C747" s="2" t="s">
        <v>96</v>
      </c>
      <c r="D747" s="2" t="s">
        <v>98</v>
      </c>
      <c r="E747" s="2" t="s">
        <v>100</v>
      </c>
      <c r="F747" s="2"/>
      <c r="G747" s="2" t="s">
        <v>709</v>
      </c>
    </row>
    <row r="748" spans="1:7">
      <c r="A748" s="7" t="s">
        <v>35</v>
      </c>
      <c r="B748" s="7" t="s">
        <v>1064</v>
      </c>
      <c r="C748" s="2" t="s">
        <v>96</v>
      </c>
      <c r="D748" s="2" t="s">
        <v>98</v>
      </c>
      <c r="E748" s="2" t="s">
        <v>101</v>
      </c>
      <c r="F748" s="2"/>
      <c r="G748" s="2" t="s">
        <v>711</v>
      </c>
    </row>
    <row r="749" spans="1:7">
      <c r="A749" s="7" t="s">
        <v>35</v>
      </c>
      <c r="B749" s="7" t="s">
        <v>1065</v>
      </c>
      <c r="C749" s="2" t="s">
        <v>96</v>
      </c>
      <c r="D749" s="2" t="s">
        <v>98</v>
      </c>
      <c r="E749" s="2" t="s">
        <v>102</v>
      </c>
      <c r="F749" s="2"/>
      <c r="G749" s="2" t="s">
        <v>713</v>
      </c>
    </row>
    <row r="750" spans="1:7">
      <c r="A750" s="7" t="s">
        <v>35</v>
      </c>
      <c r="B750" s="7" t="s">
        <v>1066</v>
      </c>
      <c r="C750" s="2" t="s">
        <v>96</v>
      </c>
      <c r="D750" s="2" t="s">
        <v>98</v>
      </c>
      <c r="E750" s="2" t="s">
        <v>103</v>
      </c>
      <c r="F750" s="2"/>
      <c r="G750" s="2" t="s">
        <v>715</v>
      </c>
    </row>
    <row r="751" spans="1:7">
      <c r="A751" s="7" t="s">
        <v>35</v>
      </c>
      <c r="B751" s="7" t="s">
        <v>1067</v>
      </c>
      <c r="C751" s="2" t="s">
        <v>96</v>
      </c>
      <c r="D751" s="2" t="s">
        <v>100</v>
      </c>
      <c r="E751" s="2" t="s">
        <v>101</v>
      </c>
      <c r="F751" s="2"/>
      <c r="G751" s="2" t="s">
        <v>717</v>
      </c>
    </row>
    <row r="752" spans="1:7">
      <c r="A752" s="7" t="s">
        <v>35</v>
      </c>
      <c r="B752" s="7" t="s">
        <v>1068</v>
      </c>
      <c r="C752" s="2" t="s">
        <v>96</v>
      </c>
      <c r="D752" s="2" t="s">
        <v>100</v>
      </c>
      <c r="E752" s="2" t="s">
        <v>102</v>
      </c>
      <c r="F752" s="2"/>
      <c r="G752" s="2" t="s">
        <v>719</v>
      </c>
    </row>
    <row r="753" spans="1:7">
      <c r="A753" s="7" t="s">
        <v>35</v>
      </c>
      <c r="B753" s="7" t="s">
        <v>1069</v>
      </c>
      <c r="C753" s="2" t="s">
        <v>96</v>
      </c>
      <c r="D753" s="2" t="s">
        <v>101</v>
      </c>
      <c r="E753" s="2" t="s">
        <v>102</v>
      </c>
      <c r="F753" s="2"/>
      <c r="G753" s="2" t="s">
        <v>721</v>
      </c>
    </row>
    <row r="754" spans="1:7">
      <c r="A754" s="7" t="s">
        <v>35</v>
      </c>
      <c r="B754" s="7" t="s">
        <v>1070</v>
      </c>
      <c r="C754" s="2" t="s">
        <v>96</v>
      </c>
      <c r="D754" s="2" t="s">
        <v>101</v>
      </c>
      <c r="E754" s="2" t="s">
        <v>103</v>
      </c>
      <c r="F754" s="2"/>
      <c r="G754" s="2" t="s">
        <v>723</v>
      </c>
    </row>
    <row r="755" spans="1:7">
      <c r="A755" s="7" t="s">
        <v>35</v>
      </c>
      <c r="B755" s="7" t="s">
        <v>1071</v>
      </c>
      <c r="C755" s="2" t="s">
        <v>96</v>
      </c>
      <c r="D755" s="2" t="s">
        <v>102</v>
      </c>
      <c r="E755" s="2" t="s">
        <v>103</v>
      </c>
      <c r="F755" s="2"/>
      <c r="G755" s="2" t="s">
        <v>725</v>
      </c>
    </row>
    <row r="756" spans="1:7">
      <c r="A756" s="7" t="s">
        <v>35</v>
      </c>
      <c r="B756" s="7" t="s">
        <v>1072</v>
      </c>
      <c r="C756" s="2" t="s">
        <v>97</v>
      </c>
      <c r="D756" s="2" t="s">
        <v>98</v>
      </c>
      <c r="E756" s="2" t="s">
        <v>100</v>
      </c>
      <c r="F756" s="2"/>
      <c r="G756" s="2" t="s">
        <v>359</v>
      </c>
    </row>
    <row r="757" spans="1:7">
      <c r="A757" s="7" t="s">
        <v>35</v>
      </c>
      <c r="B757" s="7" t="s">
        <v>1073</v>
      </c>
      <c r="C757" s="2" t="s">
        <v>97</v>
      </c>
      <c r="D757" s="2" t="s">
        <v>98</v>
      </c>
      <c r="E757" s="2" t="s">
        <v>101</v>
      </c>
      <c r="F757" s="2"/>
      <c r="G757" s="2" t="s">
        <v>361</v>
      </c>
    </row>
    <row r="758" spans="1:7">
      <c r="A758" s="7" t="s">
        <v>35</v>
      </c>
      <c r="B758" s="7" t="s">
        <v>1074</v>
      </c>
      <c r="C758" s="2" t="s">
        <v>97</v>
      </c>
      <c r="D758" s="2" t="s">
        <v>98</v>
      </c>
      <c r="E758" s="2" t="s">
        <v>102</v>
      </c>
      <c r="F758" s="2"/>
      <c r="G758" s="2" t="s">
        <v>363</v>
      </c>
    </row>
    <row r="759" spans="1:7">
      <c r="A759" s="7" t="s">
        <v>35</v>
      </c>
      <c r="B759" s="7" t="s">
        <v>1075</v>
      </c>
      <c r="C759" s="2" t="s">
        <v>97</v>
      </c>
      <c r="D759" s="2" t="s">
        <v>98</v>
      </c>
      <c r="E759" s="2" t="s">
        <v>103</v>
      </c>
      <c r="F759" s="2"/>
      <c r="G759" s="2" t="s">
        <v>365</v>
      </c>
    </row>
    <row r="760" spans="1:7">
      <c r="A760" s="7" t="s">
        <v>35</v>
      </c>
      <c r="B760" s="7" t="s">
        <v>1076</v>
      </c>
      <c r="C760" s="2" t="s">
        <v>97</v>
      </c>
      <c r="D760" s="2" t="s">
        <v>100</v>
      </c>
      <c r="E760" s="2" t="s">
        <v>101</v>
      </c>
      <c r="F760" s="2"/>
      <c r="G760" s="2" t="s">
        <v>369</v>
      </c>
    </row>
    <row r="761" spans="1:7">
      <c r="A761" s="7" t="s">
        <v>35</v>
      </c>
      <c r="B761" s="7" t="s">
        <v>1077</v>
      </c>
      <c r="C761" s="2" t="s">
        <v>97</v>
      </c>
      <c r="D761" s="2" t="s">
        <v>100</v>
      </c>
      <c r="E761" s="2" t="s">
        <v>102</v>
      </c>
      <c r="F761" s="2"/>
      <c r="G761" s="2" t="s">
        <v>371</v>
      </c>
    </row>
    <row r="762" spans="1:7">
      <c r="A762" s="7" t="s">
        <v>35</v>
      </c>
      <c r="B762" s="7" t="s">
        <v>1078</v>
      </c>
      <c r="C762" s="2" t="s">
        <v>97</v>
      </c>
      <c r="D762" s="2" t="s">
        <v>101</v>
      </c>
      <c r="E762" s="2" t="s">
        <v>102</v>
      </c>
      <c r="F762" s="2"/>
      <c r="G762" s="2" t="s">
        <v>375</v>
      </c>
    </row>
    <row r="763" spans="1:7">
      <c r="A763" s="7" t="s">
        <v>35</v>
      </c>
      <c r="B763" s="7" t="s">
        <v>1079</v>
      </c>
      <c r="C763" s="2" t="s">
        <v>97</v>
      </c>
      <c r="D763" s="2" t="s">
        <v>101</v>
      </c>
      <c r="E763" s="2" t="s">
        <v>103</v>
      </c>
      <c r="F763" s="2"/>
      <c r="G763" s="2" t="s">
        <v>377</v>
      </c>
    </row>
    <row r="764" spans="1:7">
      <c r="A764" s="7" t="s">
        <v>35</v>
      </c>
      <c r="B764" s="7" t="s">
        <v>1080</v>
      </c>
      <c r="C764" s="2" t="s">
        <v>97</v>
      </c>
      <c r="D764" s="2" t="s">
        <v>102</v>
      </c>
      <c r="E764" s="2" t="s">
        <v>103</v>
      </c>
      <c r="F764" s="2"/>
      <c r="G764" s="2" t="s">
        <v>381</v>
      </c>
    </row>
    <row r="765" spans="1:7">
      <c r="A765" s="7" t="s">
        <v>35</v>
      </c>
      <c r="B765" s="7" t="s">
        <v>1081</v>
      </c>
      <c r="C765" s="2" t="s">
        <v>98</v>
      </c>
      <c r="D765" s="2" t="s">
        <v>100</v>
      </c>
      <c r="E765" s="2" t="s">
        <v>101</v>
      </c>
      <c r="F765" s="2"/>
      <c r="G765" s="2" t="s">
        <v>387</v>
      </c>
    </row>
    <row r="766" spans="1:7">
      <c r="A766" s="7" t="s">
        <v>35</v>
      </c>
      <c r="B766" s="7" t="s">
        <v>1082</v>
      </c>
      <c r="C766" s="2" t="s">
        <v>98</v>
      </c>
      <c r="D766" s="2" t="s">
        <v>100</v>
      </c>
      <c r="E766" s="2" t="s">
        <v>102</v>
      </c>
      <c r="F766" s="2"/>
      <c r="G766" s="2" t="s">
        <v>389</v>
      </c>
    </row>
    <row r="767" spans="1:7">
      <c r="A767" s="7" t="s">
        <v>35</v>
      </c>
      <c r="B767" s="7" t="s">
        <v>1083</v>
      </c>
      <c r="C767" s="2" t="s">
        <v>98</v>
      </c>
      <c r="D767" s="2" t="s">
        <v>101</v>
      </c>
      <c r="E767" s="2" t="s">
        <v>102</v>
      </c>
      <c r="F767" s="2"/>
      <c r="G767" s="2" t="s">
        <v>393</v>
      </c>
    </row>
    <row r="768" spans="1:7">
      <c r="A768" s="7" t="s">
        <v>35</v>
      </c>
      <c r="B768" s="7" t="s">
        <v>1084</v>
      </c>
      <c r="C768" s="2" t="s">
        <v>98</v>
      </c>
      <c r="D768" s="2" t="s">
        <v>101</v>
      </c>
      <c r="E768" s="2" t="s">
        <v>103</v>
      </c>
      <c r="F768" s="2"/>
      <c r="G768" s="2" t="s">
        <v>395</v>
      </c>
    </row>
    <row r="769" spans="1:7">
      <c r="A769" s="7" t="s">
        <v>35</v>
      </c>
      <c r="B769" s="7" t="s">
        <v>1085</v>
      </c>
      <c r="C769" s="2" t="s">
        <v>98</v>
      </c>
      <c r="D769" s="2" t="s">
        <v>102</v>
      </c>
      <c r="E769" s="2" t="s">
        <v>103</v>
      </c>
      <c r="F769" s="2"/>
      <c r="G769" s="2" t="s">
        <v>399</v>
      </c>
    </row>
    <row r="770" spans="1:7">
      <c r="A770" s="7" t="s">
        <v>35</v>
      </c>
      <c r="B770" s="7" t="s">
        <v>1086</v>
      </c>
      <c r="C770" s="2" t="s">
        <v>100</v>
      </c>
      <c r="D770" s="2" t="s">
        <v>101</v>
      </c>
      <c r="E770" s="2" t="s">
        <v>102</v>
      </c>
      <c r="F770" s="2"/>
      <c r="G770" s="2" t="s">
        <v>405</v>
      </c>
    </row>
    <row r="771" spans="1:7">
      <c r="A771" s="7" t="s">
        <v>35</v>
      </c>
      <c r="B771" s="7" t="s">
        <v>1087</v>
      </c>
      <c r="C771" s="2" t="s">
        <v>101</v>
      </c>
      <c r="D771" s="2" t="s">
        <v>102</v>
      </c>
      <c r="E771" s="2" t="s">
        <v>103</v>
      </c>
      <c r="F771" s="2"/>
      <c r="G771" s="2" t="s">
        <v>411</v>
      </c>
    </row>
    <row r="772" spans="1:7">
      <c r="A772" s="8" t="s">
        <v>44</v>
      </c>
      <c r="B772" s="8" t="s">
        <v>1088</v>
      </c>
      <c r="C772" s="2" t="s">
        <v>97</v>
      </c>
      <c r="D772" s="2"/>
      <c r="E772" s="2"/>
      <c r="F772" s="2"/>
      <c r="G772" s="2" t="s">
        <v>97</v>
      </c>
    </row>
    <row r="773" spans="1:7">
      <c r="A773" s="8" t="s">
        <v>44</v>
      </c>
      <c r="B773" s="8" t="s">
        <v>1089</v>
      </c>
      <c r="C773" s="2" t="s">
        <v>98</v>
      </c>
      <c r="D773" s="2"/>
      <c r="E773" s="2"/>
      <c r="F773" s="2"/>
      <c r="G773" s="2" t="s">
        <v>98</v>
      </c>
    </row>
    <row r="774" spans="1:7">
      <c r="A774" s="8" t="s">
        <v>44</v>
      </c>
      <c r="B774" s="8" t="s">
        <v>1090</v>
      </c>
      <c r="C774" s="2" t="s">
        <v>102</v>
      </c>
      <c r="D774" s="2"/>
      <c r="E774" s="2"/>
      <c r="F774" s="2"/>
      <c r="G774" s="2" t="s">
        <v>102</v>
      </c>
    </row>
    <row r="775" spans="1:7">
      <c r="A775" s="8" t="s">
        <v>44</v>
      </c>
      <c r="B775" s="8" t="s">
        <v>1091</v>
      </c>
      <c r="C775" s="2" t="s">
        <v>94</v>
      </c>
      <c r="D775" s="2" t="s">
        <v>97</v>
      </c>
      <c r="E775" s="2"/>
      <c r="F775" s="2"/>
      <c r="G775" s="2" t="s">
        <v>163</v>
      </c>
    </row>
    <row r="776" spans="1:7">
      <c r="A776" s="8" t="s">
        <v>44</v>
      </c>
      <c r="B776" s="8" t="s">
        <v>1092</v>
      </c>
      <c r="C776" s="2" t="s">
        <v>94</v>
      </c>
      <c r="D776" s="2" t="s">
        <v>98</v>
      </c>
      <c r="E776" s="2"/>
      <c r="F776" s="2"/>
      <c r="G776" s="2" t="s">
        <v>165</v>
      </c>
    </row>
    <row r="777" spans="1:7">
      <c r="A777" s="8" t="s">
        <v>44</v>
      </c>
      <c r="B777" s="8" t="s">
        <v>1093</v>
      </c>
      <c r="C777" s="2" t="s">
        <v>95</v>
      </c>
      <c r="D777" s="2" t="s">
        <v>97</v>
      </c>
      <c r="E777" s="2"/>
      <c r="F777" s="2"/>
      <c r="G777" s="2" t="s">
        <v>167</v>
      </c>
    </row>
    <row r="778" spans="1:7">
      <c r="A778" s="8" t="s">
        <v>44</v>
      </c>
      <c r="B778" s="8" t="s">
        <v>1094</v>
      </c>
      <c r="C778" s="2" t="s">
        <v>95</v>
      </c>
      <c r="D778" s="2" t="s">
        <v>98</v>
      </c>
      <c r="E778" s="2"/>
      <c r="F778" s="2"/>
      <c r="G778" s="2" t="s">
        <v>169</v>
      </c>
    </row>
    <row r="779" spans="1:7">
      <c r="A779" s="8" t="s">
        <v>44</v>
      </c>
      <c r="B779" s="8" t="s">
        <v>1095</v>
      </c>
      <c r="C779" s="2" t="s">
        <v>97</v>
      </c>
      <c r="D779" s="2" t="s">
        <v>98</v>
      </c>
      <c r="E779" s="2"/>
      <c r="F779" s="2"/>
      <c r="G779" s="2" t="s">
        <v>171</v>
      </c>
    </row>
    <row r="780" spans="1:7">
      <c r="A780" s="8" t="s">
        <v>44</v>
      </c>
      <c r="B780" s="8" t="s">
        <v>1096</v>
      </c>
      <c r="C780" s="2" t="s">
        <v>97</v>
      </c>
      <c r="D780" s="2" t="s">
        <v>102</v>
      </c>
      <c r="E780" s="2"/>
      <c r="F780" s="2"/>
      <c r="G780" s="2" t="s">
        <v>177</v>
      </c>
    </row>
    <row r="781" spans="1:7">
      <c r="A781" s="8" t="s">
        <v>44</v>
      </c>
      <c r="B781" s="8" t="s">
        <v>1097</v>
      </c>
      <c r="C781" s="2" t="s">
        <v>98</v>
      </c>
      <c r="D781" s="2" t="s">
        <v>102</v>
      </c>
      <c r="E781" s="2"/>
      <c r="F781" s="2"/>
      <c r="G781" s="2" t="s">
        <v>187</v>
      </c>
    </row>
    <row r="782" spans="1:7">
      <c r="A782" s="8" t="s">
        <v>44</v>
      </c>
      <c r="B782" s="8" t="s">
        <v>1098</v>
      </c>
      <c r="C782" s="2" t="s">
        <v>94</v>
      </c>
      <c r="D782" s="2" t="s">
        <v>97</v>
      </c>
      <c r="E782" s="2" t="s">
        <v>98</v>
      </c>
      <c r="F782" s="2"/>
      <c r="G782" s="2" t="s">
        <v>279</v>
      </c>
    </row>
    <row r="783" spans="1:7">
      <c r="A783" s="8" t="s">
        <v>44</v>
      </c>
      <c r="B783" s="8" t="s">
        <v>1099</v>
      </c>
      <c r="C783" s="2" t="s">
        <v>94</v>
      </c>
      <c r="D783" s="2" t="s">
        <v>97</v>
      </c>
      <c r="E783" s="2" t="s">
        <v>102</v>
      </c>
      <c r="F783" s="2"/>
      <c r="G783" s="2" t="s">
        <v>285</v>
      </c>
    </row>
    <row r="784" spans="1:7">
      <c r="A784" s="8" t="s">
        <v>44</v>
      </c>
      <c r="B784" s="8" t="s">
        <v>1100</v>
      </c>
      <c r="C784" s="2" t="s">
        <v>94</v>
      </c>
      <c r="D784" s="2" t="s">
        <v>98</v>
      </c>
      <c r="E784" s="2" t="s">
        <v>102</v>
      </c>
      <c r="F784" s="2"/>
      <c r="G784" s="2" t="s">
        <v>295</v>
      </c>
    </row>
    <row r="785" spans="1:7">
      <c r="A785" s="8" t="s">
        <v>44</v>
      </c>
      <c r="B785" s="8" t="s">
        <v>1101</v>
      </c>
      <c r="C785" s="2" t="s">
        <v>95</v>
      </c>
      <c r="D785" s="2" t="s">
        <v>97</v>
      </c>
      <c r="E785" s="2" t="s">
        <v>98</v>
      </c>
      <c r="F785" s="2"/>
      <c r="G785" s="2" t="s">
        <v>319</v>
      </c>
    </row>
    <row r="786" spans="1:7">
      <c r="A786" s="8" t="s">
        <v>44</v>
      </c>
      <c r="B786" s="8" t="s">
        <v>1102</v>
      </c>
      <c r="C786" s="2" t="s">
        <v>95</v>
      </c>
      <c r="D786" s="2" t="s">
        <v>97</v>
      </c>
      <c r="E786" s="2" t="s">
        <v>102</v>
      </c>
      <c r="F786" s="2"/>
      <c r="G786" s="2" t="s">
        <v>325</v>
      </c>
    </row>
    <row r="787" spans="1:7">
      <c r="A787" s="8" t="s">
        <v>44</v>
      </c>
      <c r="B787" s="8" t="s">
        <v>1103</v>
      </c>
      <c r="C787" s="2" t="s">
        <v>95</v>
      </c>
      <c r="D787" s="2" t="s">
        <v>98</v>
      </c>
      <c r="E787" s="2" t="s">
        <v>102</v>
      </c>
      <c r="F787" s="2"/>
      <c r="G787" s="2" t="s">
        <v>335</v>
      </c>
    </row>
    <row r="788" spans="1:7">
      <c r="A788" s="8" t="s">
        <v>44</v>
      </c>
      <c r="B788" s="8" t="s">
        <v>1104</v>
      </c>
      <c r="C788" s="2" t="s">
        <v>97</v>
      </c>
      <c r="D788" s="2" t="s">
        <v>98</v>
      </c>
      <c r="E788" s="2" t="s">
        <v>102</v>
      </c>
      <c r="F788" s="2"/>
      <c r="G788" s="2" t="s">
        <v>363</v>
      </c>
    </row>
    <row r="789" spans="1:7">
      <c r="A789" s="8" t="s">
        <v>46</v>
      </c>
      <c r="B789" s="8" t="s">
        <v>1105</v>
      </c>
      <c r="C789" s="2" t="s">
        <v>97</v>
      </c>
      <c r="D789" s="2"/>
      <c r="E789" s="2"/>
      <c r="F789" s="2"/>
      <c r="G789" s="2" t="s">
        <v>97</v>
      </c>
    </row>
    <row r="790" spans="1:7">
      <c r="A790" s="8" t="s">
        <v>46</v>
      </c>
      <c r="B790" s="8" t="s">
        <v>1106</v>
      </c>
      <c r="C790" s="2" t="s">
        <v>98</v>
      </c>
      <c r="D790" s="2"/>
      <c r="E790" s="2"/>
      <c r="F790" s="2"/>
      <c r="G790" s="2" t="s">
        <v>98</v>
      </c>
    </row>
    <row r="791" spans="1:7">
      <c r="A791" s="8" t="s">
        <v>46</v>
      </c>
      <c r="B791" s="8" t="s">
        <v>1107</v>
      </c>
      <c r="C791" s="2" t="s">
        <v>102</v>
      </c>
      <c r="D791" s="2"/>
      <c r="E791" s="2"/>
      <c r="F791" s="2"/>
      <c r="G791" s="2" t="s">
        <v>102</v>
      </c>
    </row>
    <row r="792" spans="1:7">
      <c r="A792" s="8" t="s">
        <v>46</v>
      </c>
      <c r="B792" s="8" t="s">
        <v>1108</v>
      </c>
      <c r="C792" s="2" t="s">
        <v>94</v>
      </c>
      <c r="D792" s="2" t="s">
        <v>97</v>
      </c>
      <c r="E792" s="2"/>
      <c r="F792" s="2"/>
      <c r="G792" s="2" t="s">
        <v>163</v>
      </c>
    </row>
    <row r="793" spans="1:7">
      <c r="A793" s="8" t="s">
        <v>46</v>
      </c>
      <c r="B793" s="8" t="s">
        <v>1109</v>
      </c>
      <c r="C793" s="2" t="s">
        <v>94</v>
      </c>
      <c r="D793" s="2" t="s">
        <v>98</v>
      </c>
      <c r="E793" s="2"/>
      <c r="F793" s="2"/>
      <c r="G793" s="2" t="s">
        <v>165</v>
      </c>
    </row>
    <row r="794" spans="1:7">
      <c r="A794" s="8" t="s">
        <v>46</v>
      </c>
      <c r="B794" s="8" t="s">
        <v>1110</v>
      </c>
      <c r="C794" s="2" t="s">
        <v>95</v>
      </c>
      <c r="D794" s="2" t="s">
        <v>97</v>
      </c>
      <c r="E794" s="2"/>
      <c r="F794" s="2"/>
      <c r="G794" s="2" t="s">
        <v>167</v>
      </c>
    </row>
    <row r="795" spans="1:7">
      <c r="A795" s="8" t="s">
        <v>46</v>
      </c>
      <c r="B795" s="8" t="s">
        <v>1111</v>
      </c>
      <c r="C795" s="2" t="s">
        <v>95</v>
      </c>
      <c r="D795" s="2" t="s">
        <v>98</v>
      </c>
      <c r="E795" s="2"/>
      <c r="F795" s="2"/>
      <c r="G795" s="2" t="s">
        <v>169</v>
      </c>
    </row>
    <row r="796" spans="1:7">
      <c r="A796" s="8" t="s">
        <v>46</v>
      </c>
      <c r="B796" s="8" t="s">
        <v>1112</v>
      </c>
      <c r="C796" s="2" t="s">
        <v>97</v>
      </c>
      <c r="D796" s="2" t="s">
        <v>98</v>
      </c>
      <c r="E796" s="2"/>
      <c r="F796" s="2"/>
      <c r="G796" s="2" t="s">
        <v>171</v>
      </c>
    </row>
    <row r="797" spans="1:7">
      <c r="A797" s="8" t="s">
        <v>46</v>
      </c>
      <c r="B797" s="8" t="s">
        <v>1113</v>
      </c>
      <c r="C797" s="2" t="s">
        <v>97</v>
      </c>
      <c r="D797" s="2" t="s">
        <v>102</v>
      </c>
      <c r="E797" s="2"/>
      <c r="F797" s="2"/>
      <c r="G797" s="2" t="s">
        <v>177</v>
      </c>
    </row>
    <row r="798" spans="1:7">
      <c r="A798" s="8" t="s">
        <v>46</v>
      </c>
      <c r="B798" s="8" t="s">
        <v>1114</v>
      </c>
      <c r="C798" s="2" t="s">
        <v>98</v>
      </c>
      <c r="D798" s="2" t="s">
        <v>102</v>
      </c>
      <c r="E798" s="2"/>
      <c r="F798" s="2"/>
      <c r="G798" s="2" t="s">
        <v>187</v>
      </c>
    </row>
    <row r="799" spans="1:7">
      <c r="A799" s="8" t="s">
        <v>46</v>
      </c>
      <c r="B799" s="8" t="s">
        <v>1115</v>
      </c>
      <c r="C799" s="2" t="s">
        <v>94</v>
      </c>
      <c r="D799" s="2" t="s">
        <v>97</v>
      </c>
      <c r="E799" s="2" t="s">
        <v>98</v>
      </c>
      <c r="F799" s="2"/>
      <c r="G799" s="2" t="s">
        <v>279</v>
      </c>
    </row>
    <row r="800" spans="1:7">
      <c r="A800" s="8" t="s">
        <v>46</v>
      </c>
      <c r="B800" s="8" t="s">
        <v>1116</v>
      </c>
      <c r="C800" s="2" t="s">
        <v>94</v>
      </c>
      <c r="D800" s="2" t="s">
        <v>97</v>
      </c>
      <c r="E800" s="2" t="s">
        <v>102</v>
      </c>
      <c r="F800" s="2"/>
      <c r="G800" s="2" t="s">
        <v>285</v>
      </c>
    </row>
    <row r="801" spans="1:7">
      <c r="A801" s="8" t="s">
        <v>46</v>
      </c>
      <c r="B801" s="8" t="s">
        <v>1117</v>
      </c>
      <c r="C801" s="2" t="s">
        <v>94</v>
      </c>
      <c r="D801" s="2" t="s">
        <v>98</v>
      </c>
      <c r="E801" s="2" t="s">
        <v>102</v>
      </c>
      <c r="F801" s="2"/>
      <c r="G801" s="2" t="s">
        <v>295</v>
      </c>
    </row>
    <row r="802" spans="1:7">
      <c r="A802" s="8" t="s">
        <v>46</v>
      </c>
      <c r="B802" s="8" t="s">
        <v>1118</v>
      </c>
      <c r="C802" s="2" t="s">
        <v>95</v>
      </c>
      <c r="D802" s="2" t="s">
        <v>97</v>
      </c>
      <c r="E802" s="2" t="s">
        <v>98</v>
      </c>
      <c r="F802" s="2"/>
      <c r="G802" s="2" t="s">
        <v>319</v>
      </c>
    </row>
    <row r="803" spans="1:7">
      <c r="A803" s="8" t="s">
        <v>46</v>
      </c>
      <c r="B803" s="8" t="s">
        <v>1119</v>
      </c>
      <c r="C803" s="2" t="s">
        <v>95</v>
      </c>
      <c r="D803" s="2" t="s">
        <v>97</v>
      </c>
      <c r="E803" s="2" t="s">
        <v>102</v>
      </c>
      <c r="F803" s="2"/>
      <c r="G803" s="2" t="s">
        <v>325</v>
      </c>
    </row>
    <row r="804" spans="1:7">
      <c r="A804" s="8" t="s">
        <v>46</v>
      </c>
      <c r="B804" s="8" t="s">
        <v>1120</v>
      </c>
      <c r="C804" s="2" t="s">
        <v>95</v>
      </c>
      <c r="D804" s="2" t="s">
        <v>98</v>
      </c>
      <c r="E804" s="2" t="s">
        <v>102</v>
      </c>
      <c r="F804" s="2"/>
      <c r="G804" s="2" t="s">
        <v>335</v>
      </c>
    </row>
    <row r="805" spans="1:7">
      <c r="A805" s="8" t="s">
        <v>46</v>
      </c>
      <c r="B805" s="8" t="s">
        <v>1121</v>
      </c>
      <c r="C805" s="2" t="s">
        <v>97</v>
      </c>
      <c r="D805" s="2" t="s">
        <v>98</v>
      </c>
      <c r="E805" s="2" t="s">
        <v>102</v>
      </c>
      <c r="F805" s="2"/>
      <c r="G805" s="2" t="s">
        <v>363</v>
      </c>
    </row>
    <row r="806" spans="1:7">
      <c r="A806" s="8" t="s">
        <v>46</v>
      </c>
      <c r="B806" s="8" t="s">
        <v>1122</v>
      </c>
      <c r="C806" s="2" t="s">
        <v>94</v>
      </c>
      <c r="D806" s="2" t="s">
        <v>97</v>
      </c>
      <c r="E806" s="2" t="s">
        <v>98</v>
      </c>
      <c r="F806" s="2" t="s">
        <v>102</v>
      </c>
      <c r="G806" s="2" t="s">
        <v>1123</v>
      </c>
    </row>
    <row r="807" spans="1:7">
      <c r="A807" s="8" t="s">
        <v>46</v>
      </c>
      <c r="B807" s="8" t="s">
        <v>1124</v>
      </c>
      <c r="C807" s="2" t="s">
        <v>95</v>
      </c>
      <c r="D807" s="2" t="s">
        <v>97</v>
      </c>
      <c r="E807" s="2" t="s">
        <v>98</v>
      </c>
      <c r="F807" s="2" t="s">
        <v>102</v>
      </c>
      <c r="G807" s="2" t="s">
        <v>785</v>
      </c>
    </row>
    <row r="808" spans="1:7">
      <c r="A808" s="8" t="s">
        <v>48</v>
      </c>
      <c r="B808" s="8" t="s">
        <v>1125</v>
      </c>
      <c r="C808" s="2" t="s">
        <v>93</v>
      </c>
      <c r="D808" s="2"/>
      <c r="E808" s="2"/>
      <c r="F808" s="2"/>
      <c r="G808" s="2" t="s">
        <v>93</v>
      </c>
    </row>
    <row r="809" spans="1:7">
      <c r="A809" s="8" t="s">
        <v>48</v>
      </c>
      <c r="B809" s="8" t="s">
        <v>1126</v>
      </c>
      <c r="C809" s="2" t="s">
        <v>97</v>
      </c>
      <c r="D809" s="2"/>
      <c r="E809" s="2"/>
      <c r="F809" s="2"/>
      <c r="G809" s="2" t="s">
        <v>97</v>
      </c>
    </row>
    <row r="810" spans="1:7">
      <c r="A810" s="8" t="s">
        <v>48</v>
      </c>
      <c r="B810" s="8" t="s">
        <v>1127</v>
      </c>
      <c r="C810" s="2" t="s">
        <v>98</v>
      </c>
      <c r="D810" s="2"/>
      <c r="E810" s="2"/>
      <c r="F810" s="2"/>
      <c r="G810" s="2" t="s">
        <v>98</v>
      </c>
    </row>
    <row r="811" spans="1:7">
      <c r="A811" s="8" t="s">
        <v>48</v>
      </c>
      <c r="B811" s="8" t="s">
        <v>1128</v>
      </c>
      <c r="C811" s="2" t="s">
        <v>103</v>
      </c>
      <c r="D811" s="2"/>
      <c r="E811" s="2"/>
      <c r="F811" s="2"/>
      <c r="G811" s="2" t="s">
        <v>103</v>
      </c>
    </row>
    <row r="812" spans="1:7">
      <c r="A812" s="8" t="s">
        <v>48</v>
      </c>
      <c r="B812" s="8" t="s">
        <v>1129</v>
      </c>
      <c r="C812" s="2" t="s">
        <v>93</v>
      </c>
      <c r="D812" s="2" t="s">
        <v>97</v>
      </c>
      <c r="E812" s="2"/>
      <c r="F812" s="2"/>
      <c r="G812" s="2" t="s">
        <v>149</v>
      </c>
    </row>
    <row r="813" spans="1:7">
      <c r="A813" s="8" t="s">
        <v>48</v>
      </c>
      <c r="B813" s="8" t="s">
        <v>1130</v>
      </c>
      <c r="C813" s="2" t="s">
        <v>93</v>
      </c>
      <c r="D813" s="2" t="s">
        <v>98</v>
      </c>
      <c r="E813" s="2"/>
      <c r="F813" s="2"/>
      <c r="G813" s="2" t="s">
        <v>151</v>
      </c>
    </row>
    <row r="814" spans="1:7">
      <c r="A814" s="8" t="s">
        <v>48</v>
      </c>
      <c r="B814" s="8" t="s">
        <v>1131</v>
      </c>
      <c r="C814" s="2" t="s">
        <v>93</v>
      </c>
      <c r="D814" s="2" t="s">
        <v>103</v>
      </c>
      <c r="E814" s="2"/>
      <c r="F814" s="2"/>
      <c r="G814" s="2" t="s">
        <v>159</v>
      </c>
    </row>
    <row r="815" spans="1:7">
      <c r="A815" s="8" t="s">
        <v>48</v>
      </c>
      <c r="B815" s="8" t="s">
        <v>1132</v>
      </c>
      <c r="C815" s="2" t="s">
        <v>94</v>
      </c>
      <c r="D815" s="2" t="s">
        <v>97</v>
      </c>
      <c r="E815" s="2"/>
      <c r="F815" s="2"/>
      <c r="G815" s="2" t="s">
        <v>163</v>
      </c>
    </row>
    <row r="816" spans="1:7">
      <c r="A816" s="8" t="s">
        <v>48</v>
      </c>
      <c r="B816" s="8" t="s">
        <v>1133</v>
      </c>
      <c r="C816" s="2" t="s">
        <v>94</v>
      </c>
      <c r="D816" s="2" t="s">
        <v>98</v>
      </c>
      <c r="E816" s="2"/>
      <c r="F816" s="2"/>
      <c r="G816" s="2" t="s">
        <v>165</v>
      </c>
    </row>
    <row r="817" spans="1:7">
      <c r="A817" s="8" t="s">
        <v>48</v>
      </c>
      <c r="B817" s="8" t="s">
        <v>1134</v>
      </c>
      <c r="C817" s="2" t="s">
        <v>95</v>
      </c>
      <c r="D817" s="2" t="s">
        <v>97</v>
      </c>
      <c r="E817" s="2"/>
      <c r="F817" s="2"/>
      <c r="G817" s="2" t="s">
        <v>167</v>
      </c>
    </row>
    <row r="818" spans="1:7">
      <c r="A818" s="8" t="s">
        <v>48</v>
      </c>
      <c r="B818" s="8" t="s">
        <v>1135</v>
      </c>
      <c r="C818" s="2" t="s">
        <v>95</v>
      </c>
      <c r="D818" s="2" t="s">
        <v>98</v>
      </c>
      <c r="E818" s="2"/>
      <c r="F818" s="2"/>
      <c r="G818" s="2" t="s">
        <v>169</v>
      </c>
    </row>
    <row r="819" spans="1:7">
      <c r="A819" s="8" t="s">
        <v>48</v>
      </c>
      <c r="B819" s="8" t="s">
        <v>1136</v>
      </c>
      <c r="C819" s="2" t="s">
        <v>97</v>
      </c>
      <c r="D819" s="2" t="s">
        <v>98</v>
      </c>
      <c r="E819" s="2"/>
      <c r="F819" s="2"/>
      <c r="G819" s="2" t="s">
        <v>171</v>
      </c>
    </row>
    <row r="820" spans="1:7">
      <c r="A820" s="8" t="s">
        <v>48</v>
      </c>
      <c r="B820" s="8" t="s">
        <v>1137</v>
      </c>
      <c r="C820" s="2" t="s">
        <v>97</v>
      </c>
      <c r="D820" s="2" t="s">
        <v>103</v>
      </c>
      <c r="E820" s="2"/>
      <c r="F820" s="2"/>
      <c r="G820" s="2" t="s">
        <v>179</v>
      </c>
    </row>
    <row r="821" spans="1:7">
      <c r="A821" s="8" t="s">
        <v>48</v>
      </c>
      <c r="B821" s="8" t="s">
        <v>1138</v>
      </c>
      <c r="C821" s="2" t="s">
        <v>98</v>
      </c>
      <c r="D821" s="2" t="s">
        <v>103</v>
      </c>
      <c r="E821" s="2"/>
      <c r="F821" s="2"/>
      <c r="G821" s="2" t="s">
        <v>189</v>
      </c>
    </row>
    <row r="822" spans="1:7">
      <c r="A822" s="8" t="s">
        <v>48</v>
      </c>
      <c r="B822" s="8" t="s">
        <v>1139</v>
      </c>
      <c r="C822" s="2" t="s">
        <v>93</v>
      </c>
      <c r="D822" s="2" t="s">
        <v>94</v>
      </c>
      <c r="E822" s="2" t="s">
        <v>97</v>
      </c>
      <c r="F822" s="2"/>
      <c r="G822" s="2" t="s">
        <v>211</v>
      </c>
    </row>
    <row r="823" spans="1:7">
      <c r="A823" s="8" t="s">
        <v>48</v>
      </c>
      <c r="B823" s="8" t="s">
        <v>1140</v>
      </c>
      <c r="C823" s="2" t="s">
        <v>93</v>
      </c>
      <c r="D823" s="2" t="s">
        <v>94</v>
      </c>
      <c r="E823" s="2" t="s">
        <v>98</v>
      </c>
      <c r="F823" s="2"/>
      <c r="G823" s="2" t="s">
        <v>213</v>
      </c>
    </row>
    <row r="824" spans="1:7">
      <c r="A824" s="8" t="s">
        <v>48</v>
      </c>
      <c r="B824" s="8" t="s">
        <v>1141</v>
      </c>
      <c r="C824" s="2" t="s">
        <v>93</v>
      </c>
      <c r="D824" s="2" t="s">
        <v>94</v>
      </c>
      <c r="E824" s="2" t="s">
        <v>103</v>
      </c>
      <c r="F824" s="2"/>
      <c r="G824" s="2" t="s">
        <v>221</v>
      </c>
    </row>
    <row r="825" spans="1:7">
      <c r="A825" s="8" t="s">
        <v>48</v>
      </c>
      <c r="B825" s="8" t="s">
        <v>1142</v>
      </c>
      <c r="C825" s="2" t="s">
        <v>93</v>
      </c>
      <c r="D825" s="2" t="s">
        <v>95</v>
      </c>
      <c r="E825" s="2" t="s">
        <v>97</v>
      </c>
      <c r="F825" s="2"/>
      <c r="G825" s="2" t="s">
        <v>225</v>
      </c>
    </row>
    <row r="826" spans="1:7">
      <c r="A826" s="8" t="s">
        <v>48</v>
      </c>
      <c r="B826" s="8" t="s">
        <v>1143</v>
      </c>
      <c r="C826" s="2" t="s">
        <v>93</v>
      </c>
      <c r="D826" s="2" t="s">
        <v>95</v>
      </c>
      <c r="E826" s="2" t="s">
        <v>98</v>
      </c>
      <c r="F826" s="2"/>
      <c r="G826" s="2" t="s">
        <v>227</v>
      </c>
    </row>
    <row r="827" spans="1:7">
      <c r="A827" s="8" t="s">
        <v>48</v>
      </c>
      <c r="B827" s="8" t="s">
        <v>1144</v>
      </c>
      <c r="C827" s="2" t="s">
        <v>93</v>
      </c>
      <c r="D827" s="2" t="s">
        <v>95</v>
      </c>
      <c r="E827" s="2" t="s">
        <v>103</v>
      </c>
      <c r="F827" s="2"/>
      <c r="G827" s="2" t="s">
        <v>235</v>
      </c>
    </row>
    <row r="828" spans="1:7">
      <c r="A828" s="8" t="s">
        <v>48</v>
      </c>
      <c r="B828" s="8" t="s">
        <v>1145</v>
      </c>
      <c r="C828" s="2" t="s">
        <v>93</v>
      </c>
      <c r="D828" s="2" t="s">
        <v>97</v>
      </c>
      <c r="E828" s="2" t="s">
        <v>98</v>
      </c>
      <c r="F828" s="2"/>
      <c r="G828" s="2" t="s">
        <v>239</v>
      </c>
    </row>
    <row r="829" spans="1:7">
      <c r="A829" s="8" t="s">
        <v>48</v>
      </c>
      <c r="B829" s="8" t="s">
        <v>1146</v>
      </c>
      <c r="C829" s="2" t="s">
        <v>93</v>
      </c>
      <c r="D829" s="2" t="s">
        <v>97</v>
      </c>
      <c r="E829" s="2" t="s">
        <v>103</v>
      </c>
      <c r="F829" s="2"/>
      <c r="G829" s="2" t="s">
        <v>247</v>
      </c>
    </row>
    <row r="830" spans="1:7">
      <c r="A830" s="8" t="s">
        <v>48</v>
      </c>
      <c r="B830" s="8" t="s">
        <v>1147</v>
      </c>
      <c r="C830" s="2" t="s">
        <v>93</v>
      </c>
      <c r="D830" s="2" t="s">
        <v>98</v>
      </c>
      <c r="E830" s="2" t="s">
        <v>103</v>
      </c>
      <c r="F830" s="2"/>
      <c r="G830" s="2" t="s">
        <v>257</v>
      </c>
    </row>
    <row r="831" spans="1:7">
      <c r="A831" s="8" t="s">
        <v>48</v>
      </c>
      <c r="B831" s="8" t="s">
        <v>1148</v>
      </c>
      <c r="C831" s="2" t="s">
        <v>94</v>
      </c>
      <c r="D831" s="2" t="s">
        <v>97</v>
      </c>
      <c r="E831" s="2" t="s">
        <v>98</v>
      </c>
      <c r="F831" s="2"/>
      <c r="G831" s="2" t="s">
        <v>279</v>
      </c>
    </row>
    <row r="832" spans="1:7">
      <c r="A832" s="8" t="s">
        <v>48</v>
      </c>
      <c r="B832" s="8" t="s">
        <v>1149</v>
      </c>
      <c r="C832" s="2" t="s">
        <v>94</v>
      </c>
      <c r="D832" s="2" t="s">
        <v>97</v>
      </c>
      <c r="E832" s="2" t="s">
        <v>103</v>
      </c>
      <c r="F832" s="2"/>
      <c r="G832" s="2" t="s">
        <v>287</v>
      </c>
    </row>
    <row r="833" spans="1:7">
      <c r="A833" s="8" t="s">
        <v>48</v>
      </c>
      <c r="B833" s="8" t="s">
        <v>1150</v>
      </c>
      <c r="C833" s="2" t="s">
        <v>94</v>
      </c>
      <c r="D833" s="2" t="s">
        <v>98</v>
      </c>
      <c r="E833" s="2" t="s">
        <v>103</v>
      </c>
      <c r="F833" s="2"/>
      <c r="G833" s="2" t="s">
        <v>297</v>
      </c>
    </row>
    <row r="834" spans="1:7">
      <c r="A834" s="8" t="s">
        <v>48</v>
      </c>
      <c r="B834" s="8" t="s">
        <v>1151</v>
      </c>
      <c r="C834" s="2" t="s">
        <v>95</v>
      </c>
      <c r="D834" s="2" t="s">
        <v>97</v>
      </c>
      <c r="E834" s="2" t="s">
        <v>98</v>
      </c>
      <c r="F834" s="2"/>
      <c r="G834" s="2" t="s">
        <v>319</v>
      </c>
    </row>
    <row r="835" spans="1:7">
      <c r="A835" s="8" t="s">
        <v>48</v>
      </c>
      <c r="B835" s="8" t="s">
        <v>1152</v>
      </c>
      <c r="C835" s="2" t="s">
        <v>95</v>
      </c>
      <c r="D835" s="2" t="s">
        <v>97</v>
      </c>
      <c r="E835" s="2" t="s">
        <v>103</v>
      </c>
      <c r="F835" s="2"/>
      <c r="G835" s="2" t="s">
        <v>327</v>
      </c>
    </row>
    <row r="836" spans="1:7">
      <c r="A836" s="8" t="s">
        <v>48</v>
      </c>
      <c r="B836" s="8" t="s">
        <v>1153</v>
      </c>
      <c r="C836" s="2" t="s">
        <v>95</v>
      </c>
      <c r="D836" s="2" t="s">
        <v>98</v>
      </c>
      <c r="E836" s="2" t="s">
        <v>103</v>
      </c>
      <c r="F836" s="2"/>
      <c r="G836" s="2" t="s">
        <v>337</v>
      </c>
    </row>
    <row r="837" spans="1:7">
      <c r="A837" s="8" t="s">
        <v>48</v>
      </c>
      <c r="B837" s="8" t="s">
        <v>1154</v>
      </c>
      <c r="C837" s="2" t="s">
        <v>97</v>
      </c>
      <c r="D837" s="2" t="s">
        <v>98</v>
      </c>
      <c r="E837" s="2" t="s">
        <v>103</v>
      </c>
      <c r="F837" s="2"/>
      <c r="G837" s="2" t="s">
        <v>365</v>
      </c>
    </row>
    <row r="838" spans="1:7">
      <c r="A838" s="8" t="s">
        <v>50</v>
      </c>
      <c r="B838" s="8" t="s">
        <v>1155</v>
      </c>
      <c r="C838" s="2" t="s">
        <v>93</v>
      </c>
      <c r="D838" s="2"/>
      <c r="E838" s="2"/>
      <c r="F838" s="2"/>
      <c r="G838" s="2" t="s">
        <v>93</v>
      </c>
    </row>
    <row r="839" spans="1:7">
      <c r="A839" s="8" t="s">
        <v>50</v>
      </c>
      <c r="B839" s="8" t="s">
        <v>1156</v>
      </c>
      <c r="C839" s="2" t="s">
        <v>97</v>
      </c>
      <c r="D839" s="2"/>
      <c r="E839" s="2"/>
      <c r="F839" s="2"/>
      <c r="G839" s="2" t="s">
        <v>97</v>
      </c>
    </row>
    <row r="840" spans="1:7">
      <c r="A840" s="8" t="s">
        <v>50</v>
      </c>
      <c r="B840" s="8" t="s">
        <v>1157</v>
      </c>
      <c r="C840" s="2" t="s">
        <v>98</v>
      </c>
      <c r="D840" s="2"/>
      <c r="E840" s="2"/>
      <c r="F840" s="2"/>
      <c r="G840" s="2" t="s">
        <v>98</v>
      </c>
    </row>
    <row r="841" spans="1:7">
      <c r="A841" s="8" t="s">
        <v>50</v>
      </c>
      <c r="B841" s="8" t="s">
        <v>1158</v>
      </c>
      <c r="C841" s="2" t="s">
        <v>99</v>
      </c>
      <c r="D841" s="2"/>
      <c r="E841" s="2"/>
      <c r="F841" s="2"/>
      <c r="G841" s="2" t="s">
        <v>99</v>
      </c>
    </row>
    <row r="842" spans="1:7">
      <c r="A842" s="8" t="s">
        <v>50</v>
      </c>
      <c r="B842" s="8" t="s">
        <v>1159</v>
      </c>
      <c r="C842" s="2" t="s">
        <v>100</v>
      </c>
      <c r="D842" s="2"/>
      <c r="E842" s="2"/>
      <c r="F842" s="2"/>
      <c r="G842" s="2" t="s">
        <v>100</v>
      </c>
    </row>
    <row r="843" spans="1:7">
      <c r="A843" s="8" t="s">
        <v>50</v>
      </c>
      <c r="B843" s="8" t="s">
        <v>1160</v>
      </c>
      <c r="C843" s="2" t="s">
        <v>101</v>
      </c>
      <c r="D843" s="2"/>
      <c r="E843" s="2"/>
      <c r="F843" s="2"/>
      <c r="G843" s="2" t="s">
        <v>101</v>
      </c>
    </row>
    <row r="844" spans="1:7">
      <c r="A844" s="8" t="s">
        <v>50</v>
      </c>
      <c r="B844" s="8" t="s">
        <v>1161</v>
      </c>
      <c r="C844" s="2" t="s">
        <v>102</v>
      </c>
      <c r="D844" s="2"/>
      <c r="E844" s="2"/>
      <c r="F844" s="2"/>
      <c r="G844" s="2" t="s">
        <v>102</v>
      </c>
    </row>
    <row r="845" spans="1:7">
      <c r="A845" s="8" t="s">
        <v>50</v>
      </c>
      <c r="B845" s="8" t="s">
        <v>1162</v>
      </c>
      <c r="C845" s="2" t="s">
        <v>103</v>
      </c>
      <c r="D845" s="2"/>
      <c r="E845" s="2"/>
      <c r="F845" s="2"/>
      <c r="G845" s="2" t="s">
        <v>103</v>
      </c>
    </row>
    <row r="846" spans="1:7">
      <c r="A846" s="8" t="s">
        <v>50</v>
      </c>
      <c r="B846" s="8" t="s">
        <v>1163</v>
      </c>
      <c r="C846" s="2" t="s">
        <v>93</v>
      </c>
      <c r="D846" s="2" t="s">
        <v>97</v>
      </c>
      <c r="E846" s="2"/>
      <c r="F846" s="2"/>
      <c r="G846" s="2" t="s">
        <v>149</v>
      </c>
    </row>
    <row r="847" spans="1:7">
      <c r="A847" s="8" t="s">
        <v>50</v>
      </c>
      <c r="B847" s="8" t="s">
        <v>1164</v>
      </c>
      <c r="C847" s="2" t="s">
        <v>93</v>
      </c>
      <c r="D847" s="2" t="s">
        <v>98</v>
      </c>
      <c r="E847" s="2"/>
      <c r="F847" s="2"/>
      <c r="G847" s="2" t="s">
        <v>151</v>
      </c>
    </row>
    <row r="848" spans="1:7">
      <c r="A848" s="8" t="s">
        <v>50</v>
      </c>
      <c r="B848" s="8" t="s">
        <v>1165</v>
      </c>
      <c r="C848" s="2" t="s">
        <v>93</v>
      </c>
      <c r="D848" s="2" t="s">
        <v>99</v>
      </c>
      <c r="E848" s="2"/>
      <c r="F848" s="2"/>
      <c r="G848" s="2" t="s">
        <v>425</v>
      </c>
    </row>
    <row r="849" spans="1:7">
      <c r="A849" s="8" t="s">
        <v>50</v>
      </c>
      <c r="B849" s="8" t="s">
        <v>1166</v>
      </c>
      <c r="C849" s="2" t="s">
        <v>93</v>
      </c>
      <c r="D849" s="2" t="s">
        <v>100</v>
      </c>
      <c r="E849" s="2"/>
      <c r="F849" s="2"/>
      <c r="G849" s="2" t="s">
        <v>153</v>
      </c>
    </row>
    <row r="850" spans="1:7">
      <c r="A850" s="8" t="s">
        <v>50</v>
      </c>
      <c r="B850" s="8" t="s">
        <v>1167</v>
      </c>
      <c r="C850" s="2" t="s">
        <v>93</v>
      </c>
      <c r="D850" s="2" t="s">
        <v>101</v>
      </c>
      <c r="E850" s="2"/>
      <c r="F850" s="2"/>
      <c r="G850" s="2" t="s">
        <v>155</v>
      </c>
    </row>
    <row r="851" spans="1:7">
      <c r="A851" s="8" t="s">
        <v>50</v>
      </c>
      <c r="B851" s="8" t="s">
        <v>1168</v>
      </c>
      <c r="C851" s="2" t="s">
        <v>93</v>
      </c>
      <c r="D851" s="2" t="s">
        <v>102</v>
      </c>
      <c r="E851" s="2"/>
      <c r="F851" s="2"/>
      <c r="G851" s="2" t="s">
        <v>157</v>
      </c>
    </row>
    <row r="852" spans="1:7">
      <c r="A852" s="8" t="s">
        <v>50</v>
      </c>
      <c r="B852" s="8" t="s">
        <v>1169</v>
      </c>
      <c r="C852" s="2" t="s">
        <v>93</v>
      </c>
      <c r="D852" s="2" t="s">
        <v>103</v>
      </c>
      <c r="E852" s="2"/>
      <c r="F852" s="2"/>
      <c r="G852" s="2" t="s">
        <v>159</v>
      </c>
    </row>
    <row r="853" spans="1:7">
      <c r="A853" s="8" t="s">
        <v>50</v>
      </c>
      <c r="B853" s="8" t="s">
        <v>1170</v>
      </c>
      <c r="C853" s="2" t="s">
        <v>94</v>
      </c>
      <c r="D853" s="2" t="s">
        <v>97</v>
      </c>
      <c r="E853" s="2"/>
      <c r="F853" s="2"/>
      <c r="G853" s="2" t="s">
        <v>163</v>
      </c>
    </row>
    <row r="854" spans="1:7">
      <c r="A854" s="8" t="s">
        <v>50</v>
      </c>
      <c r="B854" s="8" t="s">
        <v>1171</v>
      </c>
      <c r="C854" s="2" t="s">
        <v>94</v>
      </c>
      <c r="D854" s="2" t="s">
        <v>98</v>
      </c>
      <c r="E854" s="2"/>
      <c r="F854" s="2"/>
      <c r="G854" s="2" t="s">
        <v>165</v>
      </c>
    </row>
    <row r="855" spans="1:7">
      <c r="A855" s="8" t="s">
        <v>50</v>
      </c>
      <c r="B855" s="8" t="s">
        <v>1172</v>
      </c>
      <c r="C855" s="2" t="s">
        <v>94</v>
      </c>
      <c r="D855" s="2" t="s">
        <v>99</v>
      </c>
      <c r="E855" s="2"/>
      <c r="F855" s="2"/>
      <c r="G855" s="2" t="s">
        <v>1173</v>
      </c>
    </row>
    <row r="856" spans="1:7">
      <c r="A856" s="8" t="s">
        <v>50</v>
      </c>
      <c r="B856" s="8" t="s">
        <v>1174</v>
      </c>
      <c r="C856" s="2" t="s">
        <v>95</v>
      </c>
      <c r="D856" s="2" t="s">
        <v>97</v>
      </c>
      <c r="E856" s="2"/>
      <c r="F856" s="2"/>
      <c r="G856" s="2" t="s">
        <v>167</v>
      </c>
    </row>
    <row r="857" spans="1:7">
      <c r="A857" s="8" t="s">
        <v>50</v>
      </c>
      <c r="B857" s="8" t="s">
        <v>1175</v>
      </c>
      <c r="C857" s="2" t="s">
        <v>95</v>
      </c>
      <c r="D857" s="2" t="s">
        <v>98</v>
      </c>
      <c r="E857" s="2"/>
      <c r="F857" s="2"/>
      <c r="G857" s="2" t="s">
        <v>169</v>
      </c>
    </row>
    <row r="858" spans="1:7">
      <c r="A858" s="8" t="s">
        <v>50</v>
      </c>
      <c r="B858" s="8" t="s">
        <v>1176</v>
      </c>
      <c r="C858" s="2" t="s">
        <v>95</v>
      </c>
      <c r="D858" s="2" t="s">
        <v>99</v>
      </c>
      <c r="E858" s="2"/>
      <c r="F858" s="2"/>
      <c r="G858" s="2" t="s">
        <v>1177</v>
      </c>
    </row>
    <row r="859" spans="1:7">
      <c r="A859" s="8" t="s">
        <v>50</v>
      </c>
      <c r="B859" s="8" t="s">
        <v>1178</v>
      </c>
      <c r="C859" s="2" t="s">
        <v>96</v>
      </c>
      <c r="D859" s="2" t="s">
        <v>97</v>
      </c>
      <c r="E859" s="2"/>
      <c r="F859" s="2"/>
      <c r="G859" s="2" t="s">
        <v>615</v>
      </c>
    </row>
    <row r="860" spans="1:7">
      <c r="A860" s="8" t="s">
        <v>50</v>
      </c>
      <c r="B860" s="8" t="s">
        <v>1179</v>
      </c>
      <c r="C860" s="2" t="s">
        <v>96</v>
      </c>
      <c r="D860" s="2" t="s">
        <v>98</v>
      </c>
      <c r="E860" s="2"/>
      <c r="F860" s="2"/>
      <c r="G860" s="2" t="s">
        <v>617</v>
      </c>
    </row>
    <row r="861" spans="1:7">
      <c r="A861" s="8" t="s">
        <v>50</v>
      </c>
      <c r="B861" s="8" t="s">
        <v>1180</v>
      </c>
      <c r="C861" s="2" t="s">
        <v>96</v>
      </c>
      <c r="D861" s="2" t="s">
        <v>99</v>
      </c>
      <c r="E861" s="2"/>
      <c r="F861" s="2"/>
      <c r="G861" s="2" t="s">
        <v>1181</v>
      </c>
    </row>
    <row r="862" spans="1:7">
      <c r="A862" s="8" t="s">
        <v>50</v>
      </c>
      <c r="B862" s="8" t="s">
        <v>1182</v>
      </c>
      <c r="C862" s="2" t="s">
        <v>97</v>
      </c>
      <c r="D862" s="2" t="s">
        <v>98</v>
      </c>
      <c r="E862" s="2"/>
      <c r="F862" s="2"/>
      <c r="G862" s="2" t="s">
        <v>171</v>
      </c>
    </row>
    <row r="863" spans="1:7">
      <c r="A863" s="8" t="s">
        <v>50</v>
      </c>
      <c r="B863" s="8" t="s">
        <v>1183</v>
      </c>
      <c r="C863" s="2" t="s">
        <v>97</v>
      </c>
      <c r="D863" s="2" t="s">
        <v>99</v>
      </c>
      <c r="E863" s="2"/>
      <c r="F863" s="2"/>
      <c r="G863" s="2" t="s">
        <v>1184</v>
      </c>
    </row>
    <row r="864" spans="1:7">
      <c r="A864" s="8" t="s">
        <v>50</v>
      </c>
      <c r="B864" s="8" t="s">
        <v>1185</v>
      </c>
      <c r="C864" s="2" t="s">
        <v>97</v>
      </c>
      <c r="D864" s="2" t="s">
        <v>100</v>
      </c>
      <c r="E864" s="2"/>
      <c r="F864" s="2"/>
      <c r="G864" s="2" t="s">
        <v>173</v>
      </c>
    </row>
    <row r="865" spans="1:7">
      <c r="A865" s="8" t="s">
        <v>50</v>
      </c>
      <c r="B865" s="8" t="s">
        <v>1186</v>
      </c>
      <c r="C865" s="2" t="s">
        <v>97</v>
      </c>
      <c r="D865" s="2" t="s">
        <v>101</v>
      </c>
      <c r="E865" s="2"/>
      <c r="F865" s="2"/>
      <c r="G865" s="2" t="s">
        <v>175</v>
      </c>
    </row>
    <row r="866" spans="1:7">
      <c r="A866" s="8" t="s">
        <v>50</v>
      </c>
      <c r="B866" s="8" t="s">
        <v>1187</v>
      </c>
      <c r="C866" s="2" t="s">
        <v>97</v>
      </c>
      <c r="D866" s="2" t="s">
        <v>102</v>
      </c>
      <c r="E866" s="2"/>
      <c r="F866" s="2"/>
      <c r="G866" s="2" t="s">
        <v>177</v>
      </c>
    </row>
    <row r="867" spans="1:7">
      <c r="A867" s="8" t="s">
        <v>50</v>
      </c>
      <c r="B867" s="8" t="s">
        <v>1188</v>
      </c>
      <c r="C867" s="2" t="s">
        <v>97</v>
      </c>
      <c r="D867" s="2" t="s">
        <v>103</v>
      </c>
      <c r="E867" s="2"/>
      <c r="F867" s="2"/>
      <c r="G867" s="2" t="s">
        <v>179</v>
      </c>
    </row>
    <row r="868" spans="1:7">
      <c r="A868" s="8" t="s">
        <v>50</v>
      </c>
      <c r="B868" s="8" t="s">
        <v>1189</v>
      </c>
      <c r="C868" s="2" t="s">
        <v>98</v>
      </c>
      <c r="D868" s="2" t="s">
        <v>99</v>
      </c>
      <c r="E868" s="2"/>
      <c r="F868" s="2"/>
      <c r="G868" s="2" t="s">
        <v>1190</v>
      </c>
    </row>
    <row r="869" spans="1:7">
      <c r="A869" s="8" t="s">
        <v>50</v>
      </c>
      <c r="B869" s="8" t="s">
        <v>1191</v>
      </c>
      <c r="C869" s="2" t="s">
        <v>98</v>
      </c>
      <c r="D869" s="2" t="s">
        <v>100</v>
      </c>
      <c r="E869" s="2"/>
      <c r="F869" s="2"/>
      <c r="G869" s="2" t="s">
        <v>183</v>
      </c>
    </row>
    <row r="870" spans="1:7">
      <c r="A870" s="8" t="s">
        <v>50</v>
      </c>
      <c r="B870" s="8" t="s">
        <v>1192</v>
      </c>
      <c r="C870" s="2" t="s">
        <v>98</v>
      </c>
      <c r="D870" s="2" t="s">
        <v>101</v>
      </c>
      <c r="E870" s="2"/>
      <c r="F870" s="2"/>
      <c r="G870" s="2" t="s">
        <v>185</v>
      </c>
    </row>
    <row r="871" spans="1:7">
      <c r="A871" s="8" t="s">
        <v>50</v>
      </c>
      <c r="B871" s="8" t="s">
        <v>1193</v>
      </c>
      <c r="C871" s="2" t="s">
        <v>98</v>
      </c>
      <c r="D871" s="2" t="s">
        <v>102</v>
      </c>
      <c r="E871" s="2"/>
      <c r="F871" s="2"/>
      <c r="G871" s="2" t="s">
        <v>187</v>
      </c>
    </row>
    <row r="872" spans="1:7">
      <c r="A872" s="8" t="s">
        <v>50</v>
      </c>
      <c r="B872" s="8" t="s">
        <v>1194</v>
      </c>
      <c r="C872" s="2" t="s">
        <v>98</v>
      </c>
      <c r="D872" s="2" t="s">
        <v>103</v>
      </c>
      <c r="E872" s="2"/>
      <c r="F872" s="2"/>
      <c r="G872" s="2" t="s">
        <v>189</v>
      </c>
    </row>
    <row r="873" spans="1:7">
      <c r="A873" s="8" t="s">
        <v>50</v>
      </c>
      <c r="B873" s="8" t="s">
        <v>1195</v>
      </c>
      <c r="C873" s="2" t="s">
        <v>99</v>
      </c>
      <c r="D873" s="2" t="s">
        <v>100</v>
      </c>
      <c r="E873" s="2"/>
      <c r="F873" s="2"/>
      <c r="G873" s="2" t="s">
        <v>431</v>
      </c>
    </row>
    <row r="874" spans="1:7">
      <c r="A874" s="8" t="s">
        <v>50</v>
      </c>
      <c r="B874" s="8" t="s">
        <v>1196</v>
      </c>
      <c r="C874" s="2" t="s">
        <v>99</v>
      </c>
      <c r="D874" s="2" t="s">
        <v>101</v>
      </c>
      <c r="E874" s="2"/>
      <c r="F874" s="2"/>
      <c r="G874" s="2" t="s">
        <v>1197</v>
      </c>
    </row>
    <row r="875" spans="1:7">
      <c r="A875" s="8" t="s">
        <v>50</v>
      </c>
      <c r="B875" s="8" t="s">
        <v>1198</v>
      </c>
      <c r="C875" s="2" t="s">
        <v>99</v>
      </c>
      <c r="D875" s="2" t="s">
        <v>102</v>
      </c>
      <c r="E875" s="2"/>
      <c r="F875" s="2"/>
      <c r="G875" s="2" t="s">
        <v>433</v>
      </c>
    </row>
    <row r="876" spans="1:7">
      <c r="A876" s="8" t="s">
        <v>50</v>
      </c>
      <c r="B876" s="8" t="s">
        <v>1199</v>
      </c>
      <c r="C876" s="2" t="s">
        <v>99</v>
      </c>
      <c r="D876" s="2" t="s">
        <v>103</v>
      </c>
      <c r="E876" s="2"/>
      <c r="F876" s="2"/>
      <c r="G876" s="2" t="s">
        <v>435</v>
      </c>
    </row>
    <row r="877" spans="1:7">
      <c r="A877" s="8" t="s">
        <v>50</v>
      </c>
      <c r="B877" s="8" t="s">
        <v>1200</v>
      </c>
      <c r="C877" s="2" t="s">
        <v>100</v>
      </c>
      <c r="D877" s="2" t="s">
        <v>101</v>
      </c>
      <c r="E877" s="2"/>
      <c r="F877" s="2"/>
      <c r="G877" s="2" t="s">
        <v>193</v>
      </c>
    </row>
    <row r="878" spans="1:7">
      <c r="A878" s="8" t="s">
        <v>50</v>
      </c>
      <c r="B878" s="8" t="s">
        <v>1201</v>
      </c>
      <c r="C878" s="2" t="s">
        <v>100</v>
      </c>
      <c r="D878" s="2" t="s">
        <v>102</v>
      </c>
      <c r="E878" s="2"/>
      <c r="F878" s="2"/>
      <c r="G878" s="2" t="s">
        <v>195</v>
      </c>
    </row>
    <row r="879" spans="1:7">
      <c r="A879" s="8" t="s">
        <v>50</v>
      </c>
      <c r="B879" s="8" t="s">
        <v>1202</v>
      </c>
      <c r="C879" s="2" t="s">
        <v>101</v>
      </c>
      <c r="D879" s="2" t="s">
        <v>102</v>
      </c>
      <c r="E879" s="2"/>
      <c r="F879" s="2"/>
      <c r="G879" s="2" t="s">
        <v>199</v>
      </c>
    </row>
    <row r="880" spans="1:7">
      <c r="A880" s="8" t="s">
        <v>50</v>
      </c>
      <c r="B880" s="8" t="s">
        <v>1203</v>
      </c>
      <c r="C880" s="2" t="s">
        <v>101</v>
      </c>
      <c r="D880" s="2" t="s">
        <v>103</v>
      </c>
      <c r="E880" s="2"/>
      <c r="F880" s="2"/>
      <c r="G880" s="2" t="s">
        <v>201</v>
      </c>
    </row>
    <row r="881" spans="1:7">
      <c r="A881" s="8" t="s">
        <v>50</v>
      </c>
      <c r="B881" s="8" t="s">
        <v>1204</v>
      </c>
      <c r="C881" s="2" t="s">
        <v>102</v>
      </c>
      <c r="D881" s="2" t="s">
        <v>103</v>
      </c>
      <c r="E881" s="2"/>
      <c r="F881" s="2"/>
      <c r="G881" s="2" t="s">
        <v>205</v>
      </c>
    </row>
    <row r="882" spans="1:7">
      <c r="A882" s="8" t="s">
        <v>50</v>
      </c>
      <c r="B882" s="8" t="s">
        <v>1205</v>
      </c>
      <c r="C882" s="2" t="s">
        <v>93</v>
      </c>
      <c r="D882" s="2" t="s">
        <v>94</v>
      </c>
      <c r="E882" s="2" t="s">
        <v>97</v>
      </c>
      <c r="F882" s="2"/>
      <c r="G882" s="2" t="s">
        <v>211</v>
      </c>
    </row>
    <row r="883" spans="1:7">
      <c r="A883" s="8" t="s">
        <v>50</v>
      </c>
      <c r="B883" s="8" t="s">
        <v>1206</v>
      </c>
      <c r="C883" s="2" t="s">
        <v>93</v>
      </c>
      <c r="D883" s="2" t="s">
        <v>94</v>
      </c>
      <c r="E883" s="2" t="s">
        <v>98</v>
      </c>
      <c r="F883" s="2"/>
      <c r="G883" s="2" t="s">
        <v>213</v>
      </c>
    </row>
    <row r="884" spans="1:7">
      <c r="A884" s="8" t="s">
        <v>50</v>
      </c>
      <c r="B884" s="8" t="s">
        <v>1207</v>
      </c>
      <c r="C884" s="2" t="s">
        <v>93</v>
      </c>
      <c r="D884" s="2" t="s">
        <v>94</v>
      </c>
      <c r="E884" s="2" t="s">
        <v>99</v>
      </c>
      <c r="F884" s="2"/>
      <c r="G884" s="2" t="s">
        <v>1208</v>
      </c>
    </row>
    <row r="885" spans="1:7">
      <c r="A885" s="8" t="s">
        <v>50</v>
      </c>
      <c r="B885" s="8" t="s">
        <v>1209</v>
      </c>
      <c r="C885" s="2" t="s">
        <v>93</v>
      </c>
      <c r="D885" s="2" t="s">
        <v>94</v>
      </c>
      <c r="E885" s="2" t="s">
        <v>100</v>
      </c>
      <c r="F885" s="2"/>
      <c r="G885" s="2" t="s">
        <v>215</v>
      </c>
    </row>
    <row r="886" spans="1:7">
      <c r="A886" s="8" t="s">
        <v>50</v>
      </c>
      <c r="B886" s="8" t="s">
        <v>1210</v>
      </c>
      <c r="C886" s="2" t="s">
        <v>93</v>
      </c>
      <c r="D886" s="2" t="s">
        <v>94</v>
      </c>
      <c r="E886" s="2" t="s">
        <v>101</v>
      </c>
      <c r="F886" s="2"/>
      <c r="G886" s="2" t="s">
        <v>217</v>
      </c>
    </row>
    <row r="887" spans="1:7">
      <c r="A887" s="8" t="s">
        <v>50</v>
      </c>
      <c r="B887" s="8" t="s">
        <v>1211</v>
      </c>
      <c r="C887" s="2" t="s">
        <v>93</v>
      </c>
      <c r="D887" s="2" t="s">
        <v>94</v>
      </c>
      <c r="E887" s="2" t="s">
        <v>102</v>
      </c>
      <c r="F887" s="2"/>
      <c r="G887" s="2" t="s">
        <v>219</v>
      </c>
    </row>
    <row r="888" spans="1:7">
      <c r="A888" s="8" t="s">
        <v>50</v>
      </c>
      <c r="B888" s="8" t="s">
        <v>1212</v>
      </c>
      <c r="C888" s="2" t="s">
        <v>93</v>
      </c>
      <c r="D888" s="2" t="s">
        <v>94</v>
      </c>
      <c r="E888" s="2" t="s">
        <v>103</v>
      </c>
      <c r="F888" s="2"/>
      <c r="G888" s="2" t="s">
        <v>221</v>
      </c>
    </row>
    <row r="889" spans="1:7">
      <c r="A889" s="8" t="s">
        <v>50</v>
      </c>
      <c r="B889" s="8" t="s">
        <v>1213</v>
      </c>
      <c r="C889" s="2" t="s">
        <v>93</v>
      </c>
      <c r="D889" s="2" t="s">
        <v>95</v>
      </c>
      <c r="E889" s="2" t="s">
        <v>97</v>
      </c>
      <c r="F889" s="2"/>
      <c r="G889" s="2" t="s">
        <v>225</v>
      </c>
    </row>
    <row r="890" spans="1:7">
      <c r="A890" s="8" t="s">
        <v>50</v>
      </c>
      <c r="B890" s="8" t="s">
        <v>1214</v>
      </c>
      <c r="C890" s="2" t="s">
        <v>93</v>
      </c>
      <c r="D890" s="2" t="s">
        <v>95</v>
      </c>
      <c r="E890" s="2" t="s">
        <v>98</v>
      </c>
      <c r="F890" s="2"/>
      <c r="G890" s="2" t="s">
        <v>227</v>
      </c>
    </row>
    <row r="891" spans="1:7">
      <c r="A891" s="8" t="s">
        <v>50</v>
      </c>
      <c r="B891" s="8" t="s">
        <v>1215</v>
      </c>
      <c r="C891" s="2" t="s">
        <v>93</v>
      </c>
      <c r="D891" s="2" t="s">
        <v>95</v>
      </c>
      <c r="E891" s="2" t="s">
        <v>99</v>
      </c>
      <c r="F891" s="2"/>
      <c r="G891" s="2" t="s">
        <v>1216</v>
      </c>
    </row>
    <row r="892" spans="1:7">
      <c r="A892" s="8" t="s">
        <v>50</v>
      </c>
      <c r="B892" s="8" t="s">
        <v>1217</v>
      </c>
      <c r="C892" s="2" t="s">
        <v>93</v>
      </c>
      <c r="D892" s="2" t="s">
        <v>95</v>
      </c>
      <c r="E892" s="2" t="s">
        <v>100</v>
      </c>
      <c r="F892" s="2"/>
      <c r="G892" s="2" t="s">
        <v>229</v>
      </c>
    </row>
    <row r="893" spans="1:7">
      <c r="A893" s="8" t="s">
        <v>50</v>
      </c>
      <c r="B893" s="8" t="s">
        <v>1218</v>
      </c>
      <c r="C893" s="2" t="s">
        <v>93</v>
      </c>
      <c r="D893" s="2" t="s">
        <v>95</v>
      </c>
      <c r="E893" s="2" t="s">
        <v>101</v>
      </c>
      <c r="F893" s="2"/>
      <c r="G893" s="2" t="s">
        <v>231</v>
      </c>
    </row>
    <row r="894" spans="1:7">
      <c r="A894" s="8" t="s">
        <v>50</v>
      </c>
      <c r="B894" s="8" t="s">
        <v>1219</v>
      </c>
      <c r="C894" s="2" t="s">
        <v>93</v>
      </c>
      <c r="D894" s="2" t="s">
        <v>95</v>
      </c>
      <c r="E894" s="2" t="s">
        <v>102</v>
      </c>
      <c r="F894" s="2"/>
      <c r="G894" s="2" t="s">
        <v>233</v>
      </c>
    </row>
    <row r="895" spans="1:7">
      <c r="A895" s="8" t="s">
        <v>50</v>
      </c>
      <c r="B895" s="8" t="s">
        <v>1220</v>
      </c>
      <c r="C895" s="2" t="s">
        <v>93</v>
      </c>
      <c r="D895" s="2" t="s">
        <v>95</v>
      </c>
      <c r="E895" s="2" t="s">
        <v>103</v>
      </c>
      <c r="F895" s="2"/>
      <c r="G895" s="2" t="s">
        <v>235</v>
      </c>
    </row>
    <row r="896" spans="1:7">
      <c r="A896" s="8" t="s">
        <v>50</v>
      </c>
      <c r="B896" s="8" t="s">
        <v>1221</v>
      </c>
      <c r="C896" s="2" t="s">
        <v>93</v>
      </c>
      <c r="D896" s="2" t="s">
        <v>96</v>
      </c>
      <c r="E896" s="2" t="s">
        <v>97</v>
      </c>
      <c r="F896" s="2"/>
      <c r="G896" s="2" t="s">
        <v>645</v>
      </c>
    </row>
    <row r="897" spans="1:7">
      <c r="A897" s="8" t="s">
        <v>50</v>
      </c>
      <c r="B897" s="8" t="s">
        <v>1222</v>
      </c>
      <c r="C897" s="2" t="s">
        <v>93</v>
      </c>
      <c r="D897" s="2" t="s">
        <v>96</v>
      </c>
      <c r="E897" s="2" t="s">
        <v>98</v>
      </c>
      <c r="F897" s="2"/>
      <c r="G897" s="2" t="s">
        <v>647</v>
      </c>
    </row>
    <row r="898" spans="1:7">
      <c r="A898" s="8" t="s">
        <v>50</v>
      </c>
      <c r="B898" s="8" t="s">
        <v>1223</v>
      </c>
      <c r="C898" s="2" t="s">
        <v>93</v>
      </c>
      <c r="D898" s="2" t="s">
        <v>96</v>
      </c>
      <c r="E898" s="2" t="s">
        <v>99</v>
      </c>
      <c r="F898" s="2"/>
      <c r="G898" s="2" t="s">
        <v>1224</v>
      </c>
    </row>
    <row r="899" spans="1:7">
      <c r="A899" s="8" t="s">
        <v>50</v>
      </c>
      <c r="B899" s="8" t="s">
        <v>1225</v>
      </c>
      <c r="C899" s="2" t="s">
        <v>93</v>
      </c>
      <c r="D899" s="2" t="s">
        <v>96</v>
      </c>
      <c r="E899" s="2" t="s">
        <v>100</v>
      </c>
      <c r="F899" s="2"/>
      <c r="G899" s="2" t="s">
        <v>649</v>
      </c>
    </row>
    <row r="900" spans="1:7">
      <c r="A900" s="8" t="s">
        <v>50</v>
      </c>
      <c r="B900" s="8" t="s">
        <v>1226</v>
      </c>
      <c r="C900" s="2" t="s">
        <v>93</v>
      </c>
      <c r="D900" s="2" t="s">
        <v>96</v>
      </c>
      <c r="E900" s="2" t="s">
        <v>101</v>
      </c>
      <c r="F900" s="2"/>
      <c r="G900" s="2" t="s">
        <v>651</v>
      </c>
    </row>
    <row r="901" spans="1:7">
      <c r="A901" s="8" t="s">
        <v>50</v>
      </c>
      <c r="B901" s="8" t="s">
        <v>1227</v>
      </c>
      <c r="C901" s="2" t="s">
        <v>93</v>
      </c>
      <c r="D901" s="2" t="s">
        <v>96</v>
      </c>
      <c r="E901" s="2" t="s">
        <v>102</v>
      </c>
      <c r="F901" s="2"/>
      <c r="G901" s="2" t="s">
        <v>653</v>
      </c>
    </row>
    <row r="902" spans="1:7">
      <c r="A902" s="8" t="s">
        <v>50</v>
      </c>
      <c r="B902" s="8" t="s">
        <v>1228</v>
      </c>
      <c r="C902" s="2" t="s">
        <v>93</v>
      </c>
      <c r="D902" s="2" t="s">
        <v>96</v>
      </c>
      <c r="E902" s="2" t="s">
        <v>103</v>
      </c>
      <c r="F902" s="2"/>
      <c r="G902" s="2" t="s">
        <v>655</v>
      </c>
    </row>
    <row r="903" spans="1:7">
      <c r="A903" s="8" t="s">
        <v>50</v>
      </c>
      <c r="B903" s="8" t="s">
        <v>1229</v>
      </c>
      <c r="C903" s="2" t="s">
        <v>93</v>
      </c>
      <c r="D903" s="2" t="s">
        <v>97</v>
      </c>
      <c r="E903" s="2" t="s">
        <v>98</v>
      </c>
      <c r="F903" s="2"/>
      <c r="G903" s="2" t="s">
        <v>239</v>
      </c>
    </row>
    <row r="904" spans="1:7">
      <c r="A904" s="8" t="s">
        <v>50</v>
      </c>
      <c r="B904" s="8" t="s">
        <v>1230</v>
      </c>
      <c r="C904" s="2" t="s">
        <v>93</v>
      </c>
      <c r="D904" s="2" t="s">
        <v>97</v>
      </c>
      <c r="E904" s="2" t="s">
        <v>99</v>
      </c>
      <c r="F904" s="2"/>
      <c r="G904" s="2" t="s">
        <v>1231</v>
      </c>
    </row>
    <row r="905" spans="1:7">
      <c r="A905" s="8" t="s">
        <v>50</v>
      </c>
      <c r="B905" s="8" t="s">
        <v>1232</v>
      </c>
      <c r="C905" s="2" t="s">
        <v>93</v>
      </c>
      <c r="D905" s="2" t="s">
        <v>97</v>
      </c>
      <c r="E905" s="2" t="s">
        <v>100</v>
      </c>
      <c r="F905" s="2"/>
      <c r="G905" s="2" t="s">
        <v>241</v>
      </c>
    </row>
    <row r="906" spans="1:7">
      <c r="A906" s="8" t="s">
        <v>50</v>
      </c>
      <c r="B906" s="8" t="s">
        <v>1233</v>
      </c>
      <c r="C906" s="2" t="s">
        <v>93</v>
      </c>
      <c r="D906" s="2" t="s">
        <v>97</v>
      </c>
      <c r="E906" s="2" t="s">
        <v>101</v>
      </c>
      <c r="F906" s="2"/>
      <c r="G906" s="2" t="s">
        <v>243</v>
      </c>
    </row>
    <row r="907" spans="1:7">
      <c r="A907" s="8" t="s">
        <v>50</v>
      </c>
      <c r="B907" s="8" t="s">
        <v>1234</v>
      </c>
      <c r="C907" s="2" t="s">
        <v>93</v>
      </c>
      <c r="D907" s="2" t="s">
        <v>97</v>
      </c>
      <c r="E907" s="2" t="s">
        <v>102</v>
      </c>
      <c r="F907" s="2"/>
      <c r="G907" s="2" t="s">
        <v>245</v>
      </c>
    </row>
    <row r="908" spans="1:7">
      <c r="A908" s="8" t="s">
        <v>50</v>
      </c>
      <c r="B908" s="8" t="s">
        <v>1235</v>
      </c>
      <c r="C908" s="2" t="s">
        <v>93</v>
      </c>
      <c r="D908" s="2" t="s">
        <v>97</v>
      </c>
      <c r="E908" s="2" t="s">
        <v>103</v>
      </c>
      <c r="F908" s="2"/>
      <c r="G908" s="2" t="s">
        <v>247</v>
      </c>
    </row>
    <row r="909" spans="1:7">
      <c r="A909" s="8" t="s">
        <v>50</v>
      </c>
      <c r="B909" s="8" t="s">
        <v>1236</v>
      </c>
      <c r="C909" s="2" t="s">
        <v>93</v>
      </c>
      <c r="D909" s="2" t="s">
        <v>98</v>
      </c>
      <c r="E909" s="2" t="s">
        <v>99</v>
      </c>
      <c r="F909" s="2"/>
      <c r="G909" s="2" t="s">
        <v>1237</v>
      </c>
    </row>
    <row r="910" spans="1:7">
      <c r="A910" s="8" t="s">
        <v>50</v>
      </c>
      <c r="B910" s="8" t="s">
        <v>1238</v>
      </c>
      <c r="C910" s="2" t="s">
        <v>93</v>
      </c>
      <c r="D910" s="2" t="s">
        <v>98</v>
      </c>
      <c r="E910" s="2" t="s">
        <v>100</v>
      </c>
      <c r="F910" s="2"/>
      <c r="G910" s="2" t="s">
        <v>251</v>
      </c>
    </row>
    <row r="911" spans="1:7">
      <c r="A911" s="8" t="s">
        <v>50</v>
      </c>
      <c r="B911" s="8" t="s">
        <v>1239</v>
      </c>
      <c r="C911" s="2" t="s">
        <v>93</v>
      </c>
      <c r="D911" s="2" t="s">
        <v>98</v>
      </c>
      <c r="E911" s="2" t="s">
        <v>101</v>
      </c>
      <c r="F911" s="2"/>
      <c r="G911" s="2" t="s">
        <v>253</v>
      </c>
    </row>
    <row r="912" spans="1:7">
      <c r="A912" s="8" t="s">
        <v>50</v>
      </c>
      <c r="B912" s="8" t="s">
        <v>1240</v>
      </c>
      <c r="C912" s="2" t="s">
        <v>93</v>
      </c>
      <c r="D912" s="2" t="s">
        <v>98</v>
      </c>
      <c r="E912" s="2" t="s">
        <v>102</v>
      </c>
      <c r="F912" s="2"/>
      <c r="G912" s="2" t="s">
        <v>255</v>
      </c>
    </row>
    <row r="913" spans="1:7">
      <c r="A913" s="8" t="s">
        <v>50</v>
      </c>
      <c r="B913" s="8" t="s">
        <v>1241</v>
      </c>
      <c r="C913" s="2" t="s">
        <v>93</v>
      </c>
      <c r="D913" s="2" t="s">
        <v>98</v>
      </c>
      <c r="E913" s="2" t="s">
        <v>103</v>
      </c>
      <c r="F913" s="2"/>
      <c r="G913" s="2" t="s">
        <v>257</v>
      </c>
    </row>
    <row r="914" spans="1:7">
      <c r="A914" s="8" t="s">
        <v>50</v>
      </c>
      <c r="B914" s="8" t="s">
        <v>1242</v>
      </c>
      <c r="C914" s="2" t="s">
        <v>93</v>
      </c>
      <c r="D914" s="2" t="s">
        <v>99</v>
      </c>
      <c r="E914" s="2" t="s">
        <v>100</v>
      </c>
      <c r="F914" s="2"/>
      <c r="G914" s="2" t="s">
        <v>444</v>
      </c>
    </row>
    <row r="915" spans="1:7">
      <c r="A915" s="8" t="s">
        <v>50</v>
      </c>
      <c r="B915" s="8" t="s">
        <v>1243</v>
      </c>
      <c r="C915" s="2" t="s">
        <v>93</v>
      </c>
      <c r="D915" s="2" t="s">
        <v>99</v>
      </c>
      <c r="E915" s="2" t="s">
        <v>101</v>
      </c>
      <c r="F915" s="2"/>
      <c r="G915" s="2" t="s">
        <v>1244</v>
      </c>
    </row>
    <row r="916" spans="1:7">
      <c r="A916" s="8" t="s">
        <v>50</v>
      </c>
      <c r="B916" s="8" t="s">
        <v>1245</v>
      </c>
      <c r="C916" s="2" t="s">
        <v>93</v>
      </c>
      <c r="D916" s="2" t="s">
        <v>99</v>
      </c>
      <c r="E916" s="2" t="s">
        <v>102</v>
      </c>
      <c r="F916" s="2"/>
      <c r="G916" s="2" t="s">
        <v>446</v>
      </c>
    </row>
    <row r="917" spans="1:7">
      <c r="A917" s="8" t="s">
        <v>50</v>
      </c>
      <c r="B917" s="8" t="s">
        <v>1246</v>
      </c>
      <c r="C917" s="2" t="s">
        <v>93</v>
      </c>
      <c r="D917" s="2" t="s">
        <v>99</v>
      </c>
      <c r="E917" s="2" t="s">
        <v>103</v>
      </c>
      <c r="F917" s="2"/>
      <c r="G917" s="2" t="s">
        <v>448</v>
      </c>
    </row>
    <row r="918" spans="1:7">
      <c r="A918" s="8" t="s">
        <v>50</v>
      </c>
      <c r="B918" s="8" t="s">
        <v>1247</v>
      </c>
      <c r="C918" s="2" t="s">
        <v>93</v>
      </c>
      <c r="D918" s="2" t="s">
        <v>100</v>
      </c>
      <c r="E918" s="2" t="s">
        <v>101</v>
      </c>
      <c r="F918" s="2"/>
      <c r="G918" s="2" t="s">
        <v>261</v>
      </c>
    </row>
    <row r="919" spans="1:7">
      <c r="A919" s="8" t="s">
        <v>50</v>
      </c>
      <c r="B919" s="8" t="s">
        <v>1248</v>
      </c>
      <c r="C919" s="2" t="s">
        <v>93</v>
      </c>
      <c r="D919" s="2" t="s">
        <v>100</v>
      </c>
      <c r="E919" s="2" t="s">
        <v>102</v>
      </c>
      <c r="F919" s="2"/>
      <c r="G919" s="2" t="s">
        <v>263</v>
      </c>
    </row>
    <row r="920" spans="1:7">
      <c r="A920" s="8" t="s">
        <v>50</v>
      </c>
      <c r="B920" s="8" t="s">
        <v>1249</v>
      </c>
      <c r="C920" s="2" t="s">
        <v>93</v>
      </c>
      <c r="D920" s="2" t="s">
        <v>101</v>
      </c>
      <c r="E920" s="2" t="s">
        <v>102</v>
      </c>
      <c r="F920" s="2"/>
      <c r="G920" s="2" t="s">
        <v>267</v>
      </c>
    </row>
    <row r="921" spans="1:7">
      <c r="A921" s="8" t="s">
        <v>50</v>
      </c>
      <c r="B921" s="8" t="s">
        <v>1250</v>
      </c>
      <c r="C921" s="2" t="s">
        <v>93</v>
      </c>
      <c r="D921" s="2" t="s">
        <v>101</v>
      </c>
      <c r="E921" s="2" t="s">
        <v>103</v>
      </c>
      <c r="F921" s="2"/>
      <c r="G921" s="2" t="s">
        <v>269</v>
      </c>
    </row>
    <row r="922" spans="1:7">
      <c r="A922" s="8" t="s">
        <v>50</v>
      </c>
      <c r="B922" s="8" t="s">
        <v>1251</v>
      </c>
      <c r="C922" s="2" t="s">
        <v>93</v>
      </c>
      <c r="D922" s="2" t="s">
        <v>102</v>
      </c>
      <c r="E922" s="2" t="s">
        <v>103</v>
      </c>
      <c r="F922" s="2"/>
      <c r="G922" s="2" t="s">
        <v>273</v>
      </c>
    </row>
    <row r="923" spans="1:7">
      <c r="A923" s="8" t="s">
        <v>50</v>
      </c>
      <c r="B923" s="8" t="s">
        <v>1252</v>
      </c>
      <c r="C923" s="2" t="s">
        <v>94</v>
      </c>
      <c r="D923" s="2" t="s">
        <v>97</v>
      </c>
      <c r="E923" s="2" t="s">
        <v>98</v>
      </c>
      <c r="F923" s="2"/>
      <c r="G923" s="2" t="s">
        <v>279</v>
      </c>
    </row>
    <row r="924" spans="1:7">
      <c r="A924" s="8" t="s">
        <v>50</v>
      </c>
      <c r="B924" s="8" t="s">
        <v>1253</v>
      </c>
      <c r="C924" s="2" t="s">
        <v>94</v>
      </c>
      <c r="D924" s="2" t="s">
        <v>97</v>
      </c>
      <c r="E924" s="2" t="s">
        <v>99</v>
      </c>
      <c r="F924" s="2"/>
      <c r="G924" s="2" t="s">
        <v>1254</v>
      </c>
    </row>
    <row r="925" spans="1:7">
      <c r="A925" s="8" t="s">
        <v>50</v>
      </c>
      <c r="B925" s="8" t="s">
        <v>1255</v>
      </c>
      <c r="C925" s="2" t="s">
        <v>94</v>
      </c>
      <c r="D925" s="2" t="s">
        <v>97</v>
      </c>
      <c r="E925" s="2" t="s">
        <v>100</v>
      </c>
      <c r="F925" s="2"/>
      <c r="G925" s="2" t="s">
        <v>281</v>
      </c>
    </row>
    <row r="926" spans="1:7">
      <c r="A926" s="8" t="s">
        <v>50</v>
      </c>
      <c r="B926" s="8" t="s">
        <v>1256</v>
      </c>
      <c r="C926" s="2" t="s">
        <v>94</v>
      </c>
      <c r="D926" s="2" t="s">
        <v>97</v>
      </c>
      <c r="E926" s="2" t="s">
        <v>101</v>
      </c>
      <c r="F926" s="2"/>
      <c r="G926" s="2" t="s">
        <v>283</v>
      </c>
    </row>
    <row r="927" spans="1:7">
      <c r="A927" s="8" t="s">
        <v>50</v>
      </c>
      <c r="B927" s="8" t="s">
        <v>1257</v>
      </c>
      <c r="C927" s="2" t="s">
        <v>94</v>
      </c>
      <c r="D927" s="2" t="s">
        <v>97</v>
      </c>
      <c r="E927" s="2" t="s">
        <v>102</v>
      </c>
      <c r="F927" s="2"/>
      <c r="G927" s="2" t="s">
        <v>285</v>
      </c>
    </row>
    <row r="928" spans="1:7">
      <c r="A928" s="8" t="s">
        <v>50</v>
      </c>
      <c r="B928" s="8" t="s">
        <v>1258</v>
      </c>
      <c r="C928" s="2" t="s">
        <v>94</v>
      </c>
      <c r="D928" s="2" t="s">
        <v>97</v>
      </c>
      <c r="E928" s="2" t="s">
        <v>103</v>
      </c>
      <c r="F928" s="2"/>
      <c r="G928" s="2" t="s">
        <v>287</v>
      </c>
    </row>
    <row r="929" spans="1:7">
      <c r="A929" s="8" t="s">
        <v>50</v>
      </c>
      <c r="B929" s="8" t="s">
        <v>1259</v>
      </c>
      <c r="C929" s="2" t="s">
        <v>94</v>
      </c>
      <c r="D929" s="2" t="s">
        <v>98</v>
      </c>
      <c r="E929" s="2" t="s">
        <v>99</v>
      </c>
      <c r="F929" s="2"/>
      <c r="G929" s="2" t="s">
        <v>1260</v>
      </c>
    </row>
    <row r="930" spans="1:7">
      <c r="A930" s="8" t="s">
        <v>50</v>
      </c>
      <c r="B930" s="8" t="s">
        <v>1261</v>
      </c>
      <c r="C930" s="2" t="s">
        <v>94</v>
      </c>
      <c r="D930" s="2" t="s">
        <v>98</v>
      </c>
      <c r="E930" s="2" t="s">
        <v>100</v>
      </c>
      <c r="F930" s="2"/>
      <c r="G930" s="2" t="s">
        <v>291</v>
      </c>
    </row>
    <row r="931" spans="1:7">
      <c r="A931" s="8" t="s">
        <v>50</v>
      </c>
      <c r="B931" s="8" t="s">
        <v>1262</v>
      </c>
      <c r="C931" s="2" t="s">
        <v>94</v>
      </c>
      <c r="D931" s="2" t="s">
        <v>98</v>
      </c>
      <c r="E931" s="2" t="s">
        <v>101</v>
      </c>
      <c r="F931" s="2"/>
      <c r="G931" s="2" t="s">
        <v>293</v>
      </c>
    </row>
    <row r="932" spans="1:7">
      <c r="A932" s="8" t="s">
        <v>50</v>
      </c>
      <c r="B932" s="8" t="s">
        <v>1263</v>
      </c>
      <c r="C932" s="2" t="s">
        <v>94</v>
      </c>
      <c r="D932" s="2" t="s">
        <v>98</v>
      </c>
      <c r="E932" s="2" t="s">
        <v>102</v>
      </c>
      <c r="F932" s="2"/>
      <c r="G932" s="2" t="s">
        <v>295</v>
      </c>
    </row>
    <row r="933" spans="1:7">
      <c r="A933" s="8" t="s">
        <v>50</v>
      </c>
      <c r="B933" s="8" t="s">
        <v>1264</v>
      </c>
      <c r="C933" s="2" t="s">
        <v>94</v>
      </c>
      <c r="D933" s="2" t="s">
        <v>98</v>
      </c>
      <c r="E933" s="2" t="s">
        <v>103</v>
      </c>
      <c r="F933" s="2"/>
      <c r="G933" s="2" t="s">
        <v>297</v>
      </c>
    </row>
    <row r="934" spans="1:7">
      <c r="A934" s="8" t="s">
        <v>50</v>
      </c>
      <c r="B934" s="8" t="s">
        <v>1265</v>
      </c>
      <c r="C934" s="2" t="s">
        <v>94</v>
      </c>
      <c r="D934" s="2" t="s">
        <v>99</v>
      </c>
      <c r="E934" s="2" t="s">
        <v>100</v>
      </c>
      <c r="F934" s="2"/>
      <c r="G934" s="2" t="s">
        <v>1266</v>
      </c>
    </row>
    <row r="935" spans="1:7">
      <c r="A935" s="8" t="s">
        <v>50</v>
      </c>
      <c r="B935" s="8" t="s">
        <v>1267</v>
      </c>
      <c r="C935" s="2" t="s">
        <v>94</v>
      </c>
      <c r="D935" s="2" t="s">
        <v>99</v>
      </c>
      <c r="E935" s="2" t="s">
        <v>101</v>
      </c>
      <c r="F935" s="2"/>
      <c r="G935" s="2" t="s">
        <v>1268</v>
      </c>
    </row>
    <row r="936" spans="1:7">
      <c r="A936" s="8" t="s">
        <v>50</v>
      </c>
      <c r="B936" s="8" t="s">
        <v>1269</v>
      </c>
      <c r="C936" s="2" t="s">
        <v>94</v>
      </c>
      <c r="D936" s="2" t="s">
        <v>99</v>
      </c>
      <c r="E936" s="2" t="s">
        <v>102</v>
      </c>
      <c r="F936" s="2"/>
      <c r="G936" s="2" t="s">
        <v>1270</v>
      </c>
    </row>
    <row r="937" spans="1:7">
      <c r="A937" s="8" t="s">
        <v>50</v>
      </c>
      <c r="B937" s="8" t="s">
        <v>1271</v>
      </c>
      <c r="C937" s="2" t="s">
        <v>94</v>
      </c>
      <c r="D937" s="2" t="s">
        <v>99</v>
      </c>
      <c r="E937" s="2" t="s">
        <v>103</v>
      </c>
      <c r="F937" s="2"/>
      <c r="G937" s="2" t="s">
        <v>1272</v>
      </c>
    </row>
    <row r="938" spans="1:7">
      <c r="A938" s="8" t="s">
        <v>50</v>
      </c>
      <c r="B938" s="8" t="s">
        <v>1273</v>
      </c>
      <c r="C938" s="2" t="s">
        <v>94</v>
      </c>
      <c r="D938" s="2" t="s">
        <v>100</v>
      </c>
      <c r="E938" s="2" t="s">
        <v>101</v>
      </c>
      <c r="F938" s="2"/>
      <c r="G938" s="2" t="s">
        <v>301</v>
      </c>
    </row>
    <row r="939" spans="1:7">
      <c r="A939" s="8" t="s">
        <v>50</v>
      </c>
      <c r="B939" s="8" t="s">
        <v>1274</v>
      </c>
      <c r="C939" s="2" t="s">
        <v>94</v>
      </c>
      <c r="D939" s="2" t="s">
        <v>100</v>
      </c>
      <c r="E939" s="2" t="s">
        <v>102</v>
      </c>
      <c r="F939" s="2"/>
      <c r="G939" s="2" t="s">
        <v>303</v>
      </c>
    </row>
    <row r="940" spans="1:7">
      <c r="A940" s="8" t="s">
        <v>50</v>
      </c>
      <c r="B940" s="8" t="s">
        <v>1275</v>
      </c>
      <c r="C940" s="2" t="s">
        <v>94</v>
      </c>
      <c r="D940" s="2" t="s">
        <v>101</v>
      </c>
      <c r="E940" s="2" t="s">
        <v>102</v>
      </c>
      <c r="F940" s="2"/>
      <c r="G940" s="2" t="s">
        <v>307</v>
      </c>
    </row>
    <row r="941" spans="1:7">
      <c r="A941" s="8" t="s">
        <v>50</v>
      </c>
      <c r="B941" s="8" t="s">
        <v>1276</v>
      </c>
      <c r="C941" s="2" t="s">
        <v>94</v>
      </c>
      <c r="D941" s="2" t="s">
        <v>101</v>
      </c>
      <c r="E941" s="2" t="s">
        <v>103</v>
      </c>
      <c r="F941" s="2"/>
      <c r="G941" s="2" t="s">
        <v>309</v>
      </c>
    </row>
    <row r="942" spans="1:7">
      <c r="A942" s="8" t="s">
        <v>50</v>
      </c>
      <c r="B942" s="8" t="s">
        <v>1277</v>
      </c>
      <c r="C942" s="2" t="s">
        <v>94</v>
      </c>
      <c r="D942" s="2" t="s">
        <v>102</v>
      </c>
      <c r="E942" s="2" t="s">
        <v>103</v>
      </c>
      <c r="F942" s="2"/>
      <c r="G942" s="2" t="s">
        <v>313</v>
      </c>
    </row>
    <row r="943" spans="1:7">
      <c r="A943" s="8" t="s">
        <v>50</v>
      </c>
      <c r="B943" s="8" t="s">
        <v>1278</v>
      </c>
      <c r="C943" s="2" t="s">
        <v>95</v>
      </c>
      <c r="D943" s="2" t="s">
        <v>97</v>
      </c>
      <c r="E943" s="2" t="s">
        <v>98</v>
      </c>
      <c r="F943" s="2"/>
      <c r="G943" s="2" t="s">
        <v>319</v>
      </c>
    </row>
    <row r="944" spans="1:7">
      <c r="A944" s="8" t="s">
        <v>50</v>
      </c>
      <c r="B944" s="8" t="s">
        <v>1279</v>
      </c>
      <c r="C944" s="2" t="s">
        <v>95</v>
      </c>
      <c r="D944" s="2" t="s">
        <v>97</v>
      </c>
      <c r="E944" s="2" t="s">
        <v>99</v>
      </c>
      <c r="F944" s="2"/>
      <c r="G944" s="2" t="s">
        <v>1280</v>
      </c>
    </row>
    <row r="945" spans="1:7">
      <c r="A945" s="8" t="s">
        <v>50</v>
      </c>
      <c r="B945" s="8" t="s">
        <v>1281</v>
      </c>
      <c r="C945" s="2" t="s">
        <v>95</v>
      </c>
      <c r="D945" s="2" t="s">
        <v>97</v>
      </c>
      <c r="E945" s="2" t="s">
        <v>100</v>
      </c>
      <c r="F945" s="2"/>
      <c r="G945" s="2" t="s">
        <v>321</v>
      </c>
    </row>
    <row r="946" spans="1:7">
      <c r="A946" s="8" t="s">
        <v>50</v>
      </c>
      <c r="B946" s="8" t="s">
        <v>1282</v>
      </c>
      <c r="C946" s="2" t="s">
        <v>95</v>
      </c>
      <c r="D946" s="2" t="s">
        <v>97</v>
      </c>
      <c r="E946" s="2" t="s">
        <v>101</v>
      </c>
      <c r="F946" s="2"/>
      <c r="G946" s="2" t="s">
        <v>323</v>
      </c>
    </row>
    <row r="947" spans="1:7">
      <c r="A947" s="8" t="s">
        <v>50</v>
      </c>
      <c r="B947" s="8" t="s">
        <v>1283</v>
      </c>
      <c r="C947" s="2" t="s">
        <v>95</v>
      </c>
      <c r="D947" s="2" t="s">
        <v>97</v>
      </c>
      <c r="E947" s="2" t="s">
        <v>102</v>
      </c>
      <c r="F947" s="2"/>
      <c r="G947" s="2" t="s">
        <v>325</v>
      </c>
    </row>
    <row r="948" spans="1:7">
      <c r="A948" s="8" t="s">
        <v>50</v>
      </c>
      <c r="B948" s="8" t="s">
        <v>1284</v>
      </c>
      <c r="C948" s="2" t="s">
        <v>95</v>
      </c>
      <c r="D948" s="2" t="s">
        <v>97</v>
      </c>
      <c r="E948" s="2" t="s">
        <v>103</v>
      </c>
      <c r="F948" s="2"/>
      <c r="G948" s="2" t="s">
        <v>327</v>
      </c>
    </row>
    <row r="949" spans="1:7">
      <c r="A949" s="8" t="s">
        <v>50</v>
      </c>
      <c r="B949" s="8" t="s">
        <v>1285</v>
      </c>
      <c r="C949" s="2" t="s">
        <v>95</v>
      </c>
      <c r="D949" s="2" t="s">
        <v>98</v>
      </c>
      <c r="E949" s="2" t="s">
        <v>99</v>
      </c>
      <c r="F949" s="2"/>
      <c r="G949" s="2" t="s">
        <v>1286</v>
      </c>
    </row>
    <row r="950" spans="1:7">
      <c r="A950" s="8" t="s">
        <v>50</v>
      </c>
      <c r="B950" s="8" t="s">
        <v>1287</v>
      </c>
      <c r="C950" s="2" t="s">
        <v>95</v>
      </c>
      <c r="D950" s="2" t="s">
        <v>98</v>
      </c>
      <c r="E950" s="2" t="s">
        <v>100</v>
      </c>
      <c r="F950" s="2"/>
      <c r="G950" s="2" t="s">
        <v>331</v>
      </c>
    </row>
    <row r="951" spans="1:7">
      <c r="A951" s="8" t="s">
        <v>50</v>
      </c>
      <c r="B951" s="8" t="s">
        <v>1288</v>
      </c>
      <c r="C951" s="2" t="s">
        <v>95</v>
      </c>
      <c r="D951" s="2" t="s">
        <v>98</v>
      </c>
      <c r="E951" s="2" t="s">
        <v>101</v>
      </c>
      <c r="F951" s="2"/>
      <c r="G951" s="2" t="s">
        <v>333</v>
      </c>
    </row>
    <row r="952" spans="1:7">
      <c r="A952" s="8" t="s">
        <v>50</v>
      </c>
      <c r="B952" s="8" t="s">
        <v>1289</v>
      </c>
      <c r="C952" s="2" t="s">
        <v>95</v>
      </c>
      <c r="D952" s="2" t="s">
        <v>98</v>
      </c>
      <c r="E952" s="2" t="s">
        <v>102</v>
      </c>
      <c r="F952" s="2"/>
      <c r="G952" s="2" t="s">
        <v>335</v>
      </c>
    </row>
    <row r="953" spans="1:7">
      <c r="A953" s="8" t="s">
        <v>50</v>
      </c>
      <c r="B953" s="8" t="s">
        <v>1290</v>
      </c>
      <c r="C953" s="2" t="s">
        <v>95</v>
      </c>
      <c r="D953" s="2" t="s">
        <v>98</v>
      </c>
      <c r="E953" s="2" t="s">
        <v>103</v>
      </c>
      <c r="F953" s="2"/>
      <c r="G953" s="2" t="s">
        <v>337</v>
      </c>
    </row>
    <row r="954" spans="1:7">
      <c r="A954" s="8" t="s">
        <v>50</v>
      </c>
      <c r="B954" s="8" t="s">
        <v>1291</v>
      </c>
      <c r="C954" s="2" t="s">
        <v>95</v>
      </c>
      <c r="D954" s="2" t="s">
        <v>99</v>
      </c>
      <c r="E954" s="2" t="s">
        <v>100</v>
      </c>
      <c r="F954" s="2"/>
      <c r="G954" s="2" t="s">
        <v>1292</v>
      </c>
    </row>
    <row r="955" spans="1:7">
      <c r="A955" s="8" t="s">
        <v>50</v>
      </c>
      <c r="B955" s="8" t="s">
        <v>1293</v>
      </c>
      <c r="C955" s="2" t="s">
        <v>95</v>
      </c>
      <c r="D955" s="2" t="s">
        <v>99</v>
      </c>
      <c r="E955" s="2" t="s">
        <v>101</v>
      </c>
      <c r="F955" s="2"/>
      <c r="G955" s="2" t="s">
        <v>1294</v>
      </c>
    </row>
    <row r="956" spans="1:7">
      <c r="A956" s="8" t="s">
        <v>50</v>
      </c>
      <c r="B956" s="8" t="s">
        <v>1295</v>
      </c>
      <c r="C956" s="2" t="s">
        <v>95</v>
      </c>
      <c r="D956" s="2" t="s">
        <v>99</v>
      </c>
      <c r="E956" s="2" t="s">
        <v>102</v>
      </c>
      <c r="F956" s="2"/>
      <c r="G956" s="2" t="s">
        <v>1296</v>
      </c>
    </row>
    <row r="957" spans="1:7">
      <c r="A957" s="8" t="s">
        <v>50</v>
      </c>
      <c r="B957" s="8" t="s">
        <v>1297</v>
      </c>
      <c r="C957" s="2" t="s">
        <v>95</v>
      </c>
      <c r="D957" s="2" t="s">
        <v>99</v>
      </c>
      <c r="E957" s="2" t="s">
        <v>103</v>
      </c>
      <c r="F957" s="2"/>
      <c r="G957" s="2" t="s">
        <v>1298</v>
      </c>
    </row>
    <row r="958" spans="1:7">
      <c r="A958" s="8" t="s">
        <v>50</v>
      </c>
      <c r="B958" s="8" t="s">
        <v>1299</v>
      </c>
      <c r="C958" s="2" t="s">
        <v>95</v>
      </c>
      <c r="D958" s="2" t="s">
        <v>100</v>
      </c>
      <c r="E958" s="2" t="s">
        <v>101</v>
      </c>
      <c r="F958" s="2"/>
      <c r="G958" s="2" t="s">
        <v>341</v>
      </c>
    </row>
    <row r="959" spans="1:7">
      <c r="A959" s="8" t="s">
        <v>50</v>
      </c>
      <c r="B959" s="8" t="s">
        <v>1300</v>
      </c>
      <c r="C959" s="2" t="s">
        <v>95</v>
      </c>
      <c r="D959" s="2" t="s">
        <v>100</v>
      </c>
      <c r="E959" s="2" t="s">
        <v>102</v>
      </c>
      <c r="F959" s="2"/>
      <c r="G959" s="2" t="s">
        <v>343</v>
      </c>
    </row>
    <row r="960" spans="1:7">
      <c r="A960" s="8" t="s">
        <v>50</v>
      </c>
      <c r="B960" s="8" t="s">
        <v>1301</v>
      </c>
      <c r="C960" s="2" t="s">
        <v>95</v>
      </c>
      <c r="D960" s="2" t="s">
        <v>101</v>
      </c>
      <c r="E960" s="2" t="s">
        <v>102</v>
      </c>
      <c r="F960" s="2"/>
      <c r="G960" s="2" t="s">
        <v>347</v>
      </c>
    </row>
    <row r="961" spans="1:7">
      <c r="A961" s="8" t="s">
        <v>50</v>
      </c>
      <c r="B961" s="8" t="s">
        <v>1302</v>
      </c>
      <c r="C961" s="2" t="s">
        <v>95</v>
      </c>
      <c r="D961" s="2" t="s">
        <v>101</v>
      </c>
      <c r="E961" s="2" t="s">
        <v>103</v>
      </c>
      <c r="F961" s="2"/>
      <c r="G961" s="2" t="s">
        <v>349</v>
      </c>
    </row>
    <row r="962" spans="1:7">
      <c r="A962" s="8" t="s">
        <v>50</v>
      </c>
      <c r="B962" s="8" t="s">
        <v>1303</v>
      </c>
      <c r="C962" s="2" t="s">
        <v>95</v>
      </c>
      <c r="D962" s="2" t="s">
        <v>102</v>
      </c>
      <c r="E962" s="2" t="s">
        <v>103</v>
      </c>
      <c r="F962" s="2"/>
      <c r="G962" s="2" t="s">
        <v>353</v>
      </c>
    </row>
    <row r="963" spans="1:7">
      <c r="A963" s="8" t="s">
        <v>50</v>
      </c>
      <c r="B963" s="8" t="s">
        <v>1304</v>
      </c>
      <c r="C963" s="2" t="s">
        <v>96</v>
      </c>
      <c r="D963" s="2" t="s">
        <v>97</v>
      </c>
      <c r="E963" s="2" t="s">
        <v>98</v>
      </c>
      <c r="F963" s="2"/>
      <c r="G963" s="2" t="s">
        <v>699</v>
      </c>
    </row>
    <row r="964" spans="1:7">
      <c r="A964" s="8" t="s">
        <v>50</v>
      </c>
      <c r="B964" s="8" t="s">
        <v>1305</v>
      </c>
      <c r="C964" s="2" t="s">
        <v>96</v>
      </c>
      <c r="D964" s="2" t="s">
        <v>97</v>
      </c>
      <c r="E964" s="2" t="s">
        <v>99</v>
      </c>
      <c r="F964" s="2"/>
      <c r="G964" s="2" t="s">
        <v>1306</v>
      </c>
    </row>
    <row r="965" spans="1:7">
      <c r="A965" s="8" t="s">
        <v>50</v>
      </c>
      <c r="B965" s="8" t="s">
        <v>1307</v>
      </c>
      <c r="C965" s="2" t="s">
        <v>96</v>
      </c>
      <c r="D965" s="2" t="s">
        <v>97</v>
      </c>
      <c r="E965" s="2" t="s">
        <v>100</v>
      </c>
      <c r="F965" s="2"/>
      <c r="G965" s="2" t="s">
        <v>701</v>
      </c>
    </row>
    <row r="966" spans="1:7">
      <c r="A966" s="8" t="s">
        <v>50</v>
      </c>
      <c r="B966" s="8" t="s">
        <v>1308</v>
      </c>
      <c r="C966" s="2" t="s">
        <v>96</v>
      </c>
      <c r="D966" s="2" t="s">
        <v>97</v>
      </c>
      <c r="E966" s="2" t="s">
        <v>101</v>
      </c>
      <c r="F966" s="2"/>
      <c r="G966" s="2" t="s">
        <v>703</v>
      </c>
    </row>
    <row r="967" spans="1:7">
      <c r="A967" s="8" t="s">
        <v>50</v>
      </c>
      <c r="B967" s="8" t="s">
        <v>1309</v>
      </c>
      <c r="C967" s="2" t="s">
        <v>96</v>
      </c>
      <c r="D967" s="2" t="s">
        <v>97</v>
      </c>
      <c r="E967" s="2" t="s">
        <v>102</v>
      </c>
      <c r="F967" s="2"/>
      <c r="G967" s="2" t="s">
        <v>705</v>
      </c>
    </row>
    <row r="968" spans="1:7">
      <c r="A968" s="8" t="s">
        <v>50</v>
      </c>
      <c r="B968" s="8" t="s">
        <v>1310</v>
      </c>
      <c r="C968" s="2" t="s">
        <v>96</v>
      </c>
      <c r="D968" s="2" t="s">
        <v>97</v>
      </c>
      <c r="E968" s="2" t="s">
        <v>103</v>
      </c>
      <c r="F968" s="2"/>
      <c r="G968" s="2" t="s">
        <v>707</v>
      </c>
    </row>
    <row r="969" spans="1:7">
      <c r="A969" s="8" t="s">
        <v>50</v>
      </c>
      <c r="B969" s="8" t="s">
        <v>1311</v>
      </c>
      <c r="C969" s="2" t="s">
        <v>96</v>
      </c>
      <c r="D969" s="2" t="s">
        <v>98</v>
      </c>
      <c r="E969" s="2" t="s">
        <v>99</v>
      </c>
      <c r="F969" s="2"/>
      <c r="G969" s="2" t="s">
        <v>1312</v>
      </c>
    </row>
    <row r="970" spans="1:7">
      <c r="A970" s="8" t="s">
        <v>50</v>
      </c>
      <c r="B970" s="8" t="s">
        <v>1313</v>
      </c>
      <c r="C970" s="2" t="s">
        <v>96</v>
      </c>
      <c r="D970" s="2" t="s">
        <v>98</v>
      </c>
      <c r="E970" s="2" t="s">
        <v>100</v>
      </c>
      <c r="F970" s="2"/>
      <c r="G970" s="2" t="s">
        <v>709</v>
      </c>
    </row>
    <row r="971" spans="1:7">
      <c r="A971" s="8" t="s">
        <v>50</v>
      </c>
      <c r="B971" s="8" t="s">
        <v>1314</v>
      </c>
      <c r="C971" s="2" t="s">
        <v>96</v>
      </c>
      <c r="D971" s="2" t="s">
        <v>98</v>
      </c>
      <c r="E971" s="2" t="s">
        <v>101</v>
      </c>
      <c r="F971" s="2"/>
      <c r="G971" s="2" t="s">
        <v>711</v>
      </c>
    </row>
    <row r="972" spans="1:7">
      <c r="A972" s="8" t="s">
        <v>50</v>
      </c>
      <c r="B972" s="8" t="s">
        <v>1315</v>
      </c>
      <c r="C972" s="2" t="s">
        <v>96</v>
      </c>
      <c r="D972" s="2" t="s">
        <v>98</v>
      </c>
      <c r="E972" s="2" t="s">
        <v>102</v>
      </c>
      <c r="F972" s="2"/>
      <c r="G972" s="2" t="s">
        <v>713</v>
      </c>
    </row>
    <row r="973" spans="1:7">
      <c r="A973" s="8" t="s">
        <v>50</v>
      </c>
      <c r="B973" s="8" t="s">
        <v>1316</v>
      </c>
      <c r="C973" s="2" t="s">
        <v>96</v>
      </c>
      <c r="D973" s="2" t="s">
        <v>98</v>
      </c>
      <c r="E973" s="2" t="s">
        <v>103</v>
      </c>
      <c r="F973" s="2"/>
      <c r="G973" s="2" t="s">
        <v>715</v>
      </c>
    </row>
    <row r="974" spans="1:7">
      <c r="A974" s="8" t="s">
        <v>50</v>
      </c>
      <c r="B974" s="8" t="s">
        <v>1317</v>
      </c>
      <c r="C974" s="2" t="s">
        <v>96</v>
      </c>
      <c r="D974" s="2" t="s">
        <v>99</v>
      </c>
      <c r="E974" s="2" t="s">
        <v>100</v>
      </c>
      <c r="F974" s="2"/>
      <c r="G974" s="2" t="s">
        <v>1318</v>
      </c>
    </row>
    <row r="975" spans="1:7">
      <c r="A975" s="8" t="s">
        <v>50</v>
      </c>
      <c r="B975" s="8" t="s">
        <v>1319</v>
      </c>
      <c r="C975" s="2" t="s">
        <v>96</v>
      </c>
      <c r="D975" s="2" t="s">
        <v>99</v>
      </c>
      <c r="E975" s="2" t="s">
        <v>101</v>
      </c>
      <c r="F975" s="2"/>
      <c r="G975" s="2" t="s">
        <v>1320</v>
      </c>
    </row>
    <row r="976" spans="1:7">
      <c r="A976" s="8" t="s">
        <v>50</v>
      </c>
      <c r="B976" s="8" t="s">
        <v>1321</v>
      </c>
      <c r="C976" s="2" t="s">
        <v>96</v>
      </c>
      <c r="D976" s="2" t="s">
        <v>99</v>
      </c>
      <c r="E976" s="2" t="s">
        <v>102</v>
      </c>
      <c r="F976" s="2"/>
      <c r="G976" s="2" t="s">
        <v>1322</v>
      </c>
    </row>
    <row r="977" spans="1:7">
      <c r="A977" s="8" t="s">
        <v>50</v>
      </c>
      <c r="B977" s="8" t="s">
        <v>1323</v>
      </c>
      <c r="C977" s="2" t="s">
        <v>96</v>
      </c>
      <c r="D977" s="2" t="s">
        <v>99</v>
      </c>
      <c r="E977" s="2" t="s">
        <v>103</v>
      </c>
      <c r="F977" s="2"/>
      <c r="G977" s="2" t="s">
        <v>1324</v>
      </c>
    </row>
    <row r="978" spans="1:7">
      <c r="A978" s="8" t="s">
        <v>50</v>
      </c>
      <c r="B978" s="8" t="s">
        <v>1325</v>
      </c>
      <c r="C978" s="2" t="s">
        <v>96</v>
      </c>
      <c r="D978" s="2" t="s">
        <v>100</v>
      </c>
      <c r="E978" s="2" t="s">
        <v>101</v>
      </c>
      <c r="F978" s="2"/>
      <c r="G978" s="2" t="s">
        <v>717</v>
      </c>
    </row>
    <row r="979" spans="1:7">
      <c r="A979" s="8" t="s">
        <v>50</v>
      </c>
      <c r="B979" s="8" t="s">
        <v>1326</v>
      </c>
      <c r="C979" s="2" t="s">
        <v>96</v>
      </c>
      <c r="D979" s="2" t="s">
        <v>100</v>
      </c>
      <c r="E979" s="2" t="s">
        <v>102</v>
      </c>
      <c r="F979" s="2"/>
      <c r="G979" s="2" t="s">
        <v>719</v>
      </c>
    </row>
    <row r="980" spans="1:7">
      <c r="A980" s="8" t="s">
        <v>50</v>
      </c>
      <c r="B980" s="8" t="s">
        <v>1327</v>
      </c>
      <c r="C980" s="2" t="s">
        <v>96</v>
      </c>
      <c r="D980" s="2" t="s">
        <v>101</v>
      </c>
      <c r="E980" s="2" t="s">
        <v>102</v>
      </c>
      <c r="F980" s="2"/>
      <c r="G980" s="2" t="s">
        <v>721</v>
      </c>
    </row>
    <row r="981" spans="1:7">
      <c r="A981" s="8" t="s">
        <v>50</v>
      </c>
      <c r="B981" s="8" t="s">
        <v>1328</v>
      </c>
      <c r="C981" s="2" t="s">
        <v>96</v>
      </c>
      <c r="D981" s="2" t="s">
        <v>101</v>
      </c>
      <c r="E981" s="2" t="s">
        <v>103</v>
      </c>
      <c r="F981" s="2"/>
      <c r="G981" s="2" t="s">
        <v>723</v>
      </c>
    </row>
    <row r="982" spans="1:7">
      <c r="A982" s="8" t="s">
        <v>50</v>
      </c>
      <c r="B982" s="8" t="s">
        <v>1329</v>
      </c>
      <c r="C982" s="2" t="s">
        <v>96</v>
      </c>
      <c r="D982" s="2" t="s">
        <v>102</v>
      </c>
      <c r="E982" s="2" t="s">
        <v>103</v>
      </c>
      <c r="F982" s="2"/>
      <c r="G982" s="2" t="s">
        <v>725</v>
      </c>
    </row>
    <row r="983" spans="1:7">
      <c r="A983" s="8" t="s">
        <v>50</v>
      </c>
      <c r="B983" s="8" t="s">
        <v>1330</v>
      </c>
      <c r="C983" s="2" t="s">
        <v>97</v>
      </c>
      <c r="D983" s="2" t="s">
        <v>98</v>
      </c>
      <c r="E983" s="2" t="s">
        <v>99</v>
      </c>
      <c r="F983" s="2"/>
      <c r="G983" s="2" t="s">
        <v>1331</v>
      </c>
    </row>
    <row r="984" spans="1:7">
      <c r="A984" s="8" t="s">
        <v>50</v>
      </c>
      <c r="B984" s="8" t="s">
        <v>1332</v>
      </c>
      <c r="C984" s="2" t="s">
        <v>97</v>
      </c>
      <c r="D984" s="2" t="s">
        <v>98</v>
      </c>
      <c r="E984" s="2" t="s">
        <v>100</v>
      </c>
      <c r="F984" s="2"/>
      <c r="G984" s="2" t="s">
        <v>359</v>
      </c>
    </row>
    <row r="985" spans="1:7">
      <c r="A985" s="8" t="s">
        <v>50</v>
      </c>
      <c r="B985" s="8" t="s">
        <v>1333</v>
      </c>
      <c r="C985" s="2" t="s">
        <v>97</v>
      </c>
      <c r="D985" s="2" t="s">
        <v>98</v>
      </c>
      <c r="E985" s="2" t="s">
        <v>101</v>
      </c>
      <c r="F985" s="2"/>
      <c r="G985" s="2" t="s">
        <v>361</v>
      </c>
    </row>
    <row r="986" spans="1:7">
      <c r="A986" s="8" t="s">
        <v>50</v>
      </c>
      <c r="B986" s="8" t="s">
        <v>1334</v>
      </c>
      <c r="C986" s="2" t="s">
        <v>97</v>
      </c>
      <c r="D986" s="2" t="s">
        <v>98</v>
      </c>
      <c r="E986" s="2" t="s">
        <v>102</v>
      </c>
      <c r="F986" s="2"/>
      <c r="G986" s="2" t="s">
        <v>363</v>
      </c>
    </row>
    <row r="987" spans="1:7">
      <c r="A987" s="8" t="s">
        <v>50</v>
      </c>
      <c r="B987" s="8" t="s">
        <v>1335</v>
      </c>
      <c r="C987" s="2" t="s">
        <v>97</v>
      </c>
      <c r="D987" s="2" t="s">
        <v>98</v>
      </c>
      <c r="E987" s="2" t="s">
        <v>103</v>
      </c>
      <c r="F987" s="2"/>
      <c r="G987" s="2" t="s">
        <v>365</v>
      </c>
    </row>
    <row r="988" spans="1:7">
      <c r="A988" s="8" t="s">
        <v>50</v>
      </c>
      <c r="B988" s="8" t="s">
        <v>1336</v>
      </c>
      <c r="C988" s="2" t="s">
        <v>97</v>
      </c>
      <c r="D988" s="2" t="s">
        <v>99</v>
      </c>
      <c r="E988" s="2" t="s">
        <v>100</v>
      </c>
      <c r="F988" s="2"/>
      <c r="G988" s="2" t="s">
        <v>1337</v>
      </c>
    </row>
    <row r="989" spans="1:7">
      <c r="A989" s="8" t="s">
        <v>50</v>
      </c>
      <c r="B989" s="8" t="s">
        <v>1338</v>
      </c>
      <c r="C989" s="2" t="s">
        <v>97</v>
      </c>
      <c r="D989" s="2" t="s">
        <v>99</v>
      </c>
      <c r="E989" s="2" t="s">
        <v>101</v>
      </c>
      <c r="F989" s="2"/>
      <c r="G989" s="2" t="s">
        <v>1339</v>
      </c>
    </row>
    <row r="990" spans="1:7">
      <c r="A990" s="8" t="s">
        <v>50</v>
      </c>
      <c r="B990" s="8" t="s">
        <v>1340</v>
      </c>
      <c r="C990" s="2" t="s">
        <v>97</v>
      </c>
      <c r="D990" s="2" t="s">
        <v>99</v>
      </c>
      <c r="E990" s="2" t="s">
        <v>102</v>
      </c>
      <c r="F990" s="2"/>
      <c r="G990" s="2" t="s">
        <v>1341</v>
      </c>
    </row>
    <row r="991" spans="1:7">
      <c r="A991" s="8" t="s">
        <v>50</v>
      </c>
      <c r="B991" s="8" t="s">
        <v>1342</v>
      </c>
      <c r="C991" s="2" t="s">
        <v>97</v>
      </c>
      <c r="D991" s="2" t="s">
        <v>99</v>
      </c>
      <c r="E991" s="2" t="s">
        <v>103</v>
      </c>
      <c r="F991" s="2"/>
      <c r="G991" s="2" t="s">
        <v>1343</v>
      </c>
    </row>
    <row r="992" spans="1:7">
      <c r="A992" s="8" t="s">
        <v>50</v>
      </c>
      <c r="B992" s="8" t="s">
        <v>1344</v>
      </c>
      <c r="C992" s="2" t="s">
        <v>97</v>
      </c>
      <c r="D992" s="2" t="s">
        <v>100</v>
      </c>
      <c r="E992" s="2" t="s">
        <v>101</v>
      </c>
      <c r="F992" s="2"/>
      <c r="G992" s="2" t="s">
        <v>369</v>
      </c>
    </row>
    <row r="993" spans="1:7">
      <c r="A993" s="8" t="s">
        <v>50</v>
      </c>
      <c r="B993" s="8" t="s">
        <v>1345</v>
      </c>
      <c r="C993" s="2" t="s">
        <v>97</v>
      </c>
      <c r="D993" s="2" t="s">
        <v>100</v>
      </c>
      <c r="E993" s="2" t="s">
        <v>102</v>
      </c>
      <c r="F993" s="2"/>
      <c r="G993" s="2" t="s">
        <v>371</v>
      </c>
    </row>
    <row r="994" spans="1:7">
      <c r="A994" s="8" t="s">
        <v>50</v>
      </c>
      <c r="B994" s="8" t="s">
        <v>1346</v>
      </c>
      <c r="C994" s="2" t="s">
        <v>97</v>
      </c>
      <c r="D994" s="2" t="s">
        <v>101</v>
      </c>
      <c r="E994" s="2" t="s">
        <v>102</v>
      </c>
      <c r="F994" s="2"/>
      <c r="G994" s="2" t="s">
        <v>375</v>
      </c>
    </row>
    <row r="995" spans="1:7">
      <c r="A995" s="8" t="s">
        <v>50</v>
      </c>
      <c r="B995" s="8" t="s">
        <v>1347</v>
      </c>
      <c r="C995" s="2" t="s">
        <v>97</v>
      </c>
      <c r="D995" s="2" t="s">
        <v>101</v>
      </c>
      <c r="E995" s="2" t="s">
        <v>103</v>
      </c>
      <c r="F995" s="2"/>
      <c r="G995" s="2" t="s">
        <v>377</v>
      </c>
    </row>
    <row r="996" spans="1:7">
      <c r="A996" s="8" t="s">
        <v>50</v>
      </c>
      <c r="B996" s="8" t="s">
        <v>1348</v>
      </c>
      <c r="C996" s="2" t="s">
        <v>97</v>
      </c>
      <c r="D996" s="2" t="s">
        <v>102</v>
      </c>
      <c r="E996" s="2" t="s">
        <v>103</v>
      </c>
      <c r="F996" s="2"/>
      <c r="G996" s="2" t="s">
        <v>381</v>
      </c>
    </row>
    <row r="997" spans="1:7">
      <c r="A997" s="8" t="s">
        <v>50</v>
      </c>
      <c r="B997" s="8" t="s">
        <v>1349</v>
      </c>
      <c r="C997" s="2" t="s">
        <v>98</v>
      </c>
      <c r="D997" s="2" t="s">
        <v>99</v>
      </c>
      <c r="E997" s="2" t="s">
        <v>100</v>
      </c>
      <c r="F997" s="2"/>
      <c r="G997" s="2" t="s">
        <v>1350</v>
      </c>
    </row>
    <row r="998" spans="1:7">
      <c r="A998" s="8" t="s">
        <v>50</v>
      </c>
      <c r="B998" s="8" t="s">
        <v>1351</v>
      </c>
      <c r="C998" s="2" t="s">
        <v>98</v>
      </c>
      <c r="D998" s="2" t="s">
        <v>99</v>
      </c>
      <c r="E998" s="2" t="s">
        <v>101</v>
      </c>
      <c r="F998" s="2"/>
      <c r="G998" s="2" t="s">
        <v>1352</v>
      </c>
    </row>
    <row r="999" spans="1:7">
      <c r="A999" s="8" t="s">
        <v>50</v>
      </c>
      <c r="B999" s="8" t="s">
        <v>1353</v>
      </c>
      <c r="C999" s="2" t="s">
        <v>98</v>
      </c>
      <c r="D999" s="2" t="s">
        <v>99</v>
      </c>
      <c r="E999" s="2" t="s">
        <v>102</v>
      </c>
      <c r="F999" s="2"/>
      <c r="G999" s="2" t="s">
        <v>1354</v>
      </c>
    </row>
    <row r="1000" spans="1:7">
      <c r="A1000" s="8" t="s">
        <v>50</v>
      </c>
      <c r="B1000" s="8" t="s">
        <v>1355</v>
      </c>
      <c r="C1000" s="2" t="s">
        <v>98</v>
      </c>
      <c r="D1000" s="2" t="s">
        <v>99</v>
      </c>
      <c r="E1000" s="2" t="s">
        <v>103</v>
      </c>
      <c r="F1000" s="2"/>
      <c r="G1000" s="2" t="s">
        <v>1356</v>
      </c>
    </row>
    <row r="1001" spans="1:7">
      <c r="A1001" s="8" t="s">
        <v>50</v>
      </c>
      <c r="B1001" s="8" t="s">
        <v>1357</v>
      </c>
      <c r="C1001" s="2" t="s">
        <v>98</v>
      </c>
      <c r="D1001" s="2" t="s">
        <v>100</v>
      </c>
      <c r="E1001" s="2" t="s">
        <v>101</v>
      </c>
      <c r="F1001" s="2"/>
      <c r="G1001" s="2" t="s">
        <v>387</v>
      </c>
    </row>
    <row r="1002" spans="1:7">
      <c r="A1002" s="8" t="s">
        <v>50</v>
      </c>
      <c r="B1002" s="8" t="s">
        <v>1358</v>
      </c>
      <c r="C1002" s="2" t="s">
        <v>98</v>
      </c>
      <c r="D1002" s="2" t="s">
        <v>100</v>
      </c>
      <c r="E1002" s="2" t="s">
        <v>102</v>
      </c>
      <c r="F1002" s="2"/>
      <c r="G1002" s="2" t="s">
        <v>389</v>
      </c>
    </row>
    <row r="1003" spans="1:7">
      <c r="A1003" s="8" t="s">
        <v>50</v>
      </c>
      <c r="B1003" s="8" t="s">
        <v>1359</v>
      </c>
      <c r="C1003" s="2" t="s">
        <v>98</v>
      </c>
      <c r="D1003" s="2" t="s">
        <v>101</v>
      </c>
      <c r="E1003" s="2" t="s">
        <v>102</v>
      </c>
      <c r="F1003" s="2"/>
      <c r="G1003" s="2" t="s">
        <v>393</v>
      </c>
    </row>
    <row r="1004" spans="1:7">
      <c r="A1004" s="8" t="s">
        <v>50</v>
      </c>
      <c r="B1004" s="8" t="s">
        <v>1360</v>
      </c>
      <c r="C1004" s="2" t="s">
        <v>98</v>
      </c>
      <c r="D1004" s="2" t="s">
        <v>101</v>
      </c>
      <c r="E1004" s="2" t="s">
        <v>103</v>
      </c>
      <c r="F1004" s="2"/>
      <c r="G1004" s="2" t="s">
        <v>395</v>
      </c>
    </row>
    <row r="1005" spans="1:7">
      <c r="A1005" s="8" t="s">
        <v>50</v>
      </c>
      <c r="B1005" s="8" t="s">
        <v>1361</v>
      </c>
      <c r="C1005" s="2" t="s">
        <v>98</v>
      </c>
      <c r="D1005" s="2" t="s">
        <v>102</v>
      </c>
      <c r="E1005" s="2" t="s">
        <v>103</v>
      </c>
      <c r="F1005" s="2"/>
      <c r="G1005" s="2" t="s">
        <v>399</v>
      </c>
    </row>
    <row r="1006" spans="1:7">
      <c r="A1006" s="8" t="s">
        <v>50</v>
      </c>
      <c r="B1006" s="8" t="s">
        <v>1362</v>
      </c>
      <c r="C1006" s="2" t="s">
        <v>99</v>
      </c>
      <c r="D1006" s="2" t="s">
        <v>100</v>
      </c>
      <c r="E1006" s="2" t="s">
        <v>101</v>
      </c>
      <c r="F1006" s="2"/>
      <c r="G1006" s="2" t="s">
        <v>1363</v>
      </c>
    </row>
    <row r="1007" spans="1:7">
      <c r="A1007" s="8" t="s">
        <v>50</v>
      </c>
      <c r="B1007" s="8" t="s">
        <v>1364</v>
      </c>
      <c r="C1007" s="2" t="s">
        <v>99</v>
      </c>
      <c r="D1007" s="2" t="s">
        <v>101</v>
      </c>
      <c r="E1007" s="2" t="s">
        <v>102</v>
      </c>
      <c r="F1007" s="2"/>
      <c r="G1007" s="2" t="s">
        <v>1365</v>
      </c>
    </row>
    <row r="1008" spans="1:7">
      <c r="A1008" s="8" t="s">
        <v>50</v>
      </c>
      <c r="B1008" s="8" t="s">
        <v>1366</v>
      </c>
      <c r="C1008" s="2" t="s">
        <v>99</v>
      </c>
      <c r="D1008" s="2" t="s">
        <v>101</v>
      </c>
      <c r="E1008" s="2" t="s">
        <v>103</v>
      </c>
      <c r="F1008" s="2"/>
      <c r="G1008" s="2" t="s">
        <v>1367</v>
      </c>
    </row>
    <row r="1009" spans="1:7">
      <c r="A1009" s="8" t="s">
        <v>50</v>
      </c>
      <c r="B1009" s="8" t="s">
        <v>1368</v>
      </c>
      <c r="C1009" s="2" t="s">
        <v>99</v>
      </c>
      <c r="D1009" s="2" t="s">
        <v>102</v>
      </c>
      <c r="E1009" s="2" t="s">
        <v>103</v>
      </c>
      <c r="F1009" s="2"/>
      <c r="G1009" s="2" t="s">
        <v>459</v>
      </c>
    </row>
    <row r="1010" spans="1:7">
      <c r="A1010" s="8" t="s">
        <v>50</v>
      </c>
      <c r="B1010" s="8" t="s">
        <v>1369</v>
      </c>
      <c r="C1010" s="2" t="s">
        <v>100</v>
      </c>
      <c r="D1010" s="2" t="s">
        <v>101</v>
      </c>
      <c r="E1010" s="2" t="s">
        <v>102</v>
      </c>
      <c r="F1010" s="2"/>
      <c r="G1010" s="2" t="s">
        <v>405</v>
      </c>
    </row>
    <row r="1011" spans="1:7">
      <c r="A1011" s="8" t="s">
        <v>50</v>
      </c>
      <c r="B1011" s="8" t="s">
        <v>1370</v>
      </c>
      <c r="C1011" s="2" t="s">
        <v>101</v>
      </c>
      <c r="D1011" s="2" t="s">
        <v>102</v>
      </c>
      <c r="E1011" s="2" t="s">
        <v>103</v>
      </c>
      <c r="F1011" s="2"/>
      <c r="G1011" s="2" t="s">
        <v>411</v>
      </c>
    </row>
    <row r="1012" spans="1:7">
      <c r="A1012" s="9" t="s">
        <v>57</v>
      </c>
      <c r="B1012" s="9" t="s">
        <v>1371</v>
      </c>
      <c r="C1012" s="2" t="s">
        <v>97</v>
      </c>
      <c r="D1012" s="2"/>
      <c r="E1012" s="2"/>
      <c r="F1012" s="2"/>
      <c r="G1012" s="2" t="s">
        <v>97</v>
      </c>
    </row>
    <row r="1013" spans="1:7">
      <c r="A1013" s="9" t="s">
        <v>57</v>
      </c>
      <c r="B1013" s="9" t="s">
        <v>1372</v>
      </c>
      <c r="C1013" s="2" t="s">
        <v>102</v>
      </c>
      <c r="D1013" s="2"/>
      <c r="E1013" s="2"/>
      <c r="F1013" s="2"/>
      <c r="G1013" s="2" t="s">
        <v>102</v>
      </c>
    </row>
    <row r="1014" spans="1:7">
      <c r="A1014" s="9" t="s">
        <v>57</v>
      </c>
      <c r="B1014" s="9" t="s">
        <v>1373</v>
      </c>
      <c r="C1014" s="2" t="s">
        <v>95</v>
      </c>
      <c r="D1014" s="2" t="s">
        <v>97</v>
      </c>
      <c r="E1014" s="2"/>
      <c r="F1014" s="2"/>
      <c r="G1014" s="2" t="s">
        <v>167</v>
      </c>
    </row>
    <row r="1015" spans="1:7">
      <c r="A1015" s="9" t="s">
        <v>57</v>
      </c>
      <c r="B1015" s="9" t="s">
        <v>1374</v>
      </c>
      <c r="C1015" s="2" t="s">
        <v>97</v>
      </c>
      <c r="D1015" s="2" t="s">
        <v>102</v>
      </c>
      <c r="E1015" s="2"/>
      <c r="F1015" s="2"/>
      <c r="G1015" s="2" t="s">
        <v>177</v>
      </c>
    </row>
    <row r="1016" spans="1:7">
      <c r="A1016" s="9" t="s">
        <v>57</v>
      </c>
      <c r="B1016" s="9" t="s">
        <v>1375</v>
      </c>
      <c r="C1016" s="2" t="s">
        <v>95</v>
      </c>
      <c r="D1016" s="2" t="s">
        <v>97</v>
      </c>
      <c r="E1016" s="2" t="s">
        <v>102</v>
      </c>
      <c r="F1016" s="2"/>
      <c r="G1016" s="2" t="s">
        <v>325</v>
      </c>
    </row>
    <row r="1017" spans="1:7">
      <c r="A1017" s="9" t="s">
        <v>59</v>
      </c>
      <c r="B1017" s="9" t="s">
        <v>1376</v>
      </c>
      <c r="C1017" s="2" t="s">
        <v>97</v>
      </c>
      <c r="D1017" s="2"/>
      <c r="E1017" s="2"/>
      <c r="F1017" s="2"/>
      <c r="G1017" s="2" t="s">
        <v>97</v>
      </c>
    </row>
    <row r="1018" spans="1:7">
      <c r="A1018" s="9" t="s">
        <v>59</v>
      </c>
      <c r="B1018" s="9" t="s">
        <v>1377</v>
      </c>
      <c r="C1018" s="2" t="s">
        <v>98</v>
      </c>
      <c r="D1018" s="2"/>
      <c r="E1018" s="2"/>
      <c r="F1018" s="2"/>
      <c r="G1018" s="2" t="s">
        <v>98</v>
      </c>
    </row>
    <row r="1019" spans="1:7">
      <c r="A1019" s="9" t="s">
        <v>59</v>
      </c>
      <c r="B1019" s="9" t="s">
        <v>1378</v>
      </c>
      <c r="C1019" s="2" t="s">
        <v>102</v>
      </c>
      <c r="D1019" s="2"/>
      <c r="E1019" s="2"/>
      <c r="F1019" s="2"/>
      <c r="G1019" s="2" t="s">
        <v>102</v>
      </c>
    </row>
    <row r="1020" spans="1:7">
      <c r="A1020" s="9" t="s">
        <v>59</v>
      </c>
      <c r="B1020" s="9" t="s">
        <v>1379</v>
      </c>
      <c r="C1020" s="2" t="s">
        <v>103</v>
      </c>
      <c r="D1020" s="2"/>
      <c r="E1020" s="2"/>
      <c r="F1020" s="2"/>
      <c r="G1020" s="2" t="s">
        <v>103</v>
      </c>
    </row>
    <row r="1021" spans="1:7">
      <c r="A1021" s="9" t="s">
        <v>59</v>
      </c>
      <c r="B1021" s="9" t="s">
        <v>1380</v>
      </c>
      <c r="C1021" s="2" t="s">
        <v>94</v>
      </c>
      <c r="D1021" s="2" t="s">
        <v>97</v>
      </c>
      <c r="E1021" s="2"/>
      <c r="F1021" s="2"/>
      <c r="G1021" s="2" t="s">
        <v>163</v>
      </c>
    </row>
    <row r="1022" spans="1:7">
      <c r="A1022" s="9" t="s">
        <v>59</v>
      </c>
      <c r="B1022" s="9" t="s">
        <v>1381</v>
      </c>
      <c r="C1022" s="2" t="s">
        <v>94</v>
      </c>
      <c r="D1022" s="2" t="s">
        <v>98</v>
      </c>
      <c r="E1022" s="2"/>
      <c r="F1022" s="2"/>
      <c r="G1022" s="2" t="s">
        <v>165</v>
      </c>
    </row>
    <row r="1023" spans="1:7">
      <c r="A1023" s="9" t="s">
        <v>59</v>
      </c>
      <c r="B1023" s="9" t="s">
        <v>1382</v>
      </c>
      <c r="C1023" s="2" t="s">
        <v>95</v>
      </c>
      <c r="D1023" s="2" t="s">
        <v>97</v>
      </c>
      <c r="E1023" s="2"/>
      <c r="F1023" s="2"/>
      <c r="G1023" s="2" t="s">
        <v>167</v>
      </c>
    </row>
    <row r="1024" spans="1:7">
      <c r="A1024" s="9" t="s">
        <v>59</v>
      </c>
      <c r="B1024" s="9" t="s">
        <v>1383</v>
      </c>
      <c r="C1024" s="2" t="s">
        <v>95</v>
      </c>
      <c r="D1024" s="2" t="s">
        <v>98</v>
      </c>
      <c r="E1024" s="2"/>
      <c r="F1024" s="2"/>
      <c r="G1024" s="2" t="s">
        <v>169</v>
      </c>
    </row>
    <row r="1025" spans="1:7">
      <c r="A1025" s="9" t="s">
        <v>59</v>
      </c>
      <c r="B1025" s="9" t="s">
        <v>1384</v>
      </c>
      <c r="C1025" s="2" t="s">
        <v>96</v>
      </c>
      <c r="D1025" s="2" t="s">
        <v>97</v>
      </c>
      <c r="E1025" s="2"/>
      <c r="F1025" s="2"/>
      <c r="G1025" s="2" t="s">
        <v>615</v>
      </c>
    </row>
    <row r="1026" spans="1:7">
      <c r="A1026" s="9" t="s">
        <v>59</v>
      </c>
      <c r="B1026" s="9" t="s">
        <v>1385</v>
      </c>
      <c r="C1026" s="2" t="s">
        <v>96</v>
      </c>
      <c r="D1026" s="2" t="s">
        <v>98</v>
      </c>
      <c r="E1026" s="2"/>
      <c r="F1026" s="2"/>
      <c r="G1026" s="2" t="s">
        <v>617</v>
      </c>
    </row>
    <row r="1027" spans="1:7">
      <c r="A1027" s="9" t="s">
        <v>59</v>
      </c>
      <c r="B1027" s="9" t="s">
        <v>1386</v>
      </c>
      <c r="C1027" s="2" t="s">
        <v>97</v>
      </c>
      <c r="D1027" s="2" t="s">
        <v>98</v>
      </c>
      <c r="E1027" s="2"/>
      <c r="F1027" s="2"/>
      <c r="G1027" s="2" t="s">
        <v>171</v>
      </c>
    </row>
    <row r="1028" spans="1:7">
      <c r="A1028" s="9" t="s">
        <v>59</v>
      </c>
      <c r="B1028" s="9" t="s">
        <v>1387</v>
      </c>
      <c r="C1028" s="2" t="s">
        <v>97</v>
      </c>
      <c r="D1028" s="2" t="s">
        <v>102</v>
      </c>
      <c r="E1028" s="2"/>
      <c r="F1028" s="2"/>
      <c r="G1028" s="2" t="s">
        <v>177</v>
      </c>
    </row>
    <row r="1029" spans="1:7">
      <c r="A1029" s="9" t="s">
        <v>59</v>
      </c>
      <c r="B1029" s="9" t="s">
        <v>1388</v>
      </c>
      <c r="C1029" s="2" t="s">
        <v>97</v>
      </c>
      <c r="D1029" s="2" t="s">
        <v>103</v>
      </c>
      <c r="E1029" s="2"/>
      <c r="F1029" s="2"/>
      <c r="G1029" s="2" t="s">
        <v>179</v>
      </c>
    </row>
    <row r="1030" spans="1:7">
      <c r="A1030" s="9" t="s">
        <v>59</v>
      </c>
      <c r="B1030" s="9" t="s">
        <v>1389</v>
      </c>
      <c r="C1030" s="2" t="s">
        <v>98</v>
      </c>
      <c r="D1030" s="2" t="s">
        <v>102</v>
      </c>
      <c r="E1030" s="2"/>
      <c r="F1030" s="2"/>
      <c r="G1030" s="2" t="s">
        <v>187</v>
      </c>
    </row>
    <row r="1031" spans="1:7">
      <c r="A1031" s="9" t="s">
        <v>59</v>
      </c>
      <c r="B1031" s="9" t="s">
        <v>1390</v>
      </c>
      <c r="C1031" s="2" t="s">
        <v>98</v>
      </c>
      <c r="D1031" s="2" t="s">
        <v>103</v>
      </c>
      <c r="E1031" s="2"/>
      <c r="F1031" s="2"/>
      <c r="G1031" s="2" t="s">
        <v>189</v>
      </c>
    </row>
    <row r="1032" spans="1:7">
      <c r="A1032" s="9" t="s">
        <v>59</v>
      </c>
      <c r="B1032" s="9" t="s">
        <v>1391</v>
      </c>
      <c r="C1032" s="2" t="s">
        <v>102</v>
      </c>
      <c r="D1032" s="2" t="s">
        <v>103</v>
      </c>
      <c r="E1032" s="2"/>
      <c r="F1032" s="2"/>
      <c r="G1032" s="2" t="s">
        <v>205</v>
      </c>
    </row>
    <row r="1033" spans="1:7">
      <c r="A1033" s="9" t="s">
        <v>59</v>
      </c>
      <c r="B1033" s="9" t="s">
        <v>1392</v>
      </c>
      <c r="C1033" s="2" t="s">
        <v>94</v>
      </c>
      <c r="D1033" s="2" t="s">
        <v>97</v>
      </c>
      <c r="E1033" s="2" t="s">
        <v>98</v>
      </c>
      <c r="F1033" s="2"/>
      <c r="G1033" s="2" t="s">
        <v>279</v>
      </c>
    </row>
    <row r="1034" spans="1:7">
      <c r="A1034" s="9" t="s">
        <v>59</v>
      </c>
      <c r="B1034" s="9" t="s">
        <v>1393</v>
      </c>
      <c r="C1034" s="2" t="s">
        <v>94</v>
      </c>
      <c r="D1034" s="2" t="s">
        <v>97</v>
      </c>
      <c r="E1034" s="2" t="s">
        <v>102</v>
      </c>
      <c r="F1034" s="2"/>
      <c r="G1034" s="2" t="s">
        <v>285</v>
      </c>
    </row>
    <row r="1035" spans="1:7">
      <c r="A1035" s="9" t="s">
        <v>59</v>
      </c>
      <c r="B1035" s="9" t="s">
        <v>1394</v>
      </c>
      <c r="C1035" s="2" t="s">
        <v>94</v>
      </c>
      <c r="D1035" s="2" t="s">
        <v>97</v>
      </c>
      <c r="E1035" s="2" t="s">
        <v>103</v>
      </c>
      <c r="F1035" s="2"/>
      <c r="G1035" s="2" t="s">
        <v>287</v>
      </c>
    </row>
    <row r="1036" spans="1:7">
      <c r="A1036" s="9" t="s">
        <v>59</v>
      </c>
      <c r="B1036" s="9" t="s">
        <v>1395</v>
      </c>
      <c r="C1036" s="2" t="s">
        <v>94</v>
      </c>
      <c r="D1036" s="2" t="s">
        <v>98</v>
      </c>
      <c r="E1036" s="2" t="s">
        <v>102</v>
      </c>
      <c r="F1036" s="2"/>
      <c r="G1036" s="2" t="s">
        <v>295</v>
      </c>
    </row>
    <row r="1037" spans="1:7">
      <c r="A1037" s="9" t="s">
        <v>59</v>
      </c>
      <c r="B1037" s="9" t="s">
        <v>1396</v>
      </c>
      <c r="C1037" s="2" t="s">
        <v>94</v>
      </c>
      <c r="D1037" s="2" t="s">
        <v>98</v>
      </c>
      <c r="E1037" s="2" t="s">
        <v>103</v>
      </c>
      <c r="F1037" s="2"/>
      <c r="G1037" s="2" t="s">
        <v>297</v>
      </c>
    </row>
    <row r="1038" spans="1:7">
      <c r="A1038" s="9" t="s">
        <v>59</v>
      </c>
      <c r="B1038" s="9" t="s">
        <v>1397</v>
      </c>
      <c r="C1038" s="2" t="s">
        <v>94</v>
      </c>
      <c r="D1038" s="2" t="s">
        <v>102</v>
      </c>
      <c r="E1038" s="2" t="s">
        <v>103</v>
      </c>
      <c r="F1038" s="2"/>
      <c r="G1038" s="2" t="s">
        <v>313</v>
      </c>
    </row>
    <row r="1039" spans="1:7">
      <c r="A1039" s="9" t="s">
        <v>59</v>
      </c>
      <c r="B1039" s="9" t="s">
        <v>1398</v>
      </c>
      <c r="C1039" s="2" t="s">
        <v>95</v>
      </c>
      <c r="D1039" s="2" t="s">
        <v>97</v>
      </c>
      <c r="E1039" s="2" t="s">
        <v>98</v>
      </c>
      <c r="F1039" s="2"/>
      <c r="G1039" s="2" t="s">
        <v>319</v>
      </c>
    </row>
    <row r="1040" spans="1:7">
      <c r="A1040" s="9" t="s">
        <v>59</v>
      </c>
      <c r="B1040" s="9" t="s">
        <v>1399</v>
      </c>
      <c r="C1040" s="2" t="s">
        <v>95</v>
      </c>
      <c r="D1040" s="2" t="s">
        <v>97</v>
      </c>
      <c r="E1040" s="2" t="s">
        <v>102</v>
      </c>
      <c r="F1040" s="2"/>
      <c r="G1040" s="2" t="s">
        <v>325</v>
      </c>
    </row>
    <row r="1041" spans="1:7">
      <c r="A1041" s="9" t="s">
        <v>59</v>
      </c>
      <c r="B1041" s="9" t="s">
        <v>1400</v>
      </c>
      <c r="C1041" s="2" t="s">
        <v>95</v>
      </c>
      <c r="D1041" s="2" t="s">
        <v>97</v>
      </c>
      <c r="E1041" s="2" t="s">
        <v>103</v>
      </c>
      <c r="F1041" s="2"/>
      <c r="G1041" s="2" t="s">
        <v>327</v>
      </c>
    </row>
    <row r="1042" spans="1:7">
      <c r="A1042" s="9" t="s">
        <v>59</v>
      </c>
      <c r="B1042" s="9" t="s">
        <v>1401</v>
      </c>
      <c r="C1042" s="2" t="s">
        <v>95</v>
      </c>
      <c r="D1042" s="2" t="s">
        <v>98</v>
      </c>
      <c r="E1042" s="2" t="s">
        <v>102</v>
      </c>
      <c r="F1042" s="2"/>
      <c r="G1042" s="2" t="s">
        <v>335</v>
      </c>
    </row>
    <row r="1043" spans="1:7">
      <c r="A1043" s="9" t="s">
        <v>59</v>
      </c>
      <c r="B1043" s="9" t="s">
        <v>1402</v>
      </c>
      <c r="C1043" s="2" t="s">
        <v>95</v>
      </c>
      <c r="D1043" s="2" t="s">
        <v>98</v>
      </c>
      <c r="E1043" s="2" t="s">
        <v>103</v>
      </c>
      <c r="F1043" s="2"/>
      <c r="G1043" s="2" t="s">
        <v>337</v>
      </c>
    </row>
    <row r="1044" spans="1:7">
      <c r="A1044" s="9" t="s">
        <v>59</v>
      </c>
      <c r="B1044" s="9" t="s">
        <v>1403</v>
      </c>
      <c r="C1044" s="2" t="s">
        <v>95</v>
      </c>
      <c r="D1044" s="2" t="s">
        <v>102</v>
      </c>
      <c r="E1044" s="2" t="s">
        <v>103</v>
      </c>
      <c r="F1044" s="2"/>
      <c r="G1044" s="2" t="s">
        <v>353</v>
      </c>
    </row>
    <row r="1045" spans="1:7">
      <c r="A1045" s="9" t="s">
        <v>59</v>
      </c>
      <c r="B1045" s="9" t="s">
        <v>1404</v>
      </c>
      <c r="C1045" s="2" t="s">
        <v>96</v>
      </c>
      <c r="D1045" s="2" t="s">
        <v>97</v>
      </c>
      <c r="E1045" s="2" t="s">
        <v>98</v>
      </c>
      <c r="F1045" s="2"/>
      <c r="G1045" s="2" t="s">
        <v>699</v>
      </c>
    </row>
    <row r="1046" spans="1:7">
      <c r="A1046" s="9" t="s">
        <v>59</v>
      </c>
      <c r="B1046" s="9" t="s">
        <v>1405</v>
      </c>
      <c r="C1046" s="2" t="s">
        <v>96</v>
      </c>
      <c r="D1046" s="2" t="s">
        <v>97</v>
      </c>
      <c r="E1046" s="2" t="s">
        <v>102</v>
      </c>
      <c r="F1046" s="2"/>
      <c r="G1046" s="2" t="s">
        <v>705</v>
      </c>
    </row>
    <row r="1047" spans="1:7">
      <c r="A1047" s="9" t="s">
        <v>59</v>
      </c>
      <c r="B1047" s="9" t="s">
        <v>1406</v>
      </c>
      <c r="C1047" s="2" t="s">
        <v>96</v>
      </c>
      <c r="D1047" s="2" t="s">
        <v>97</v>
      </c>
      <c r="E1047" s="2" t="s">
        <v>103</v>
      </c>
      <c r="F1047" s="2"/>
      <c r="G1047" s="2" t="s">
        <v>707</v>
      </c>
    </row>
    <row r="1048" spans="1:7">
      <c r="A1048" s="9" t="s">
        <v>59</v>
      </c>
      <c r="B1048" s="9" t="s">
        <v>1407</v>
      </c>
      <c r="C1048" s="2" t="s">
        <v>96</v>
      </c>
      <c r="D1048" s="2" t="s">
        <v>98</v>
      </c>
      <c r="E1048" s="2" t="s">
        <v>102</v>
      </c>
      <c r="F1048" s="2"/>
      <c r="G1048" s="2" t="s">
        <v>713</v>
      </c>
    </row>
    <row r="1049" spans="1:7">
      <c r="A1049" s="9" t="s">
        <v>59</v>
      </c>
      <c r="B1049" s="9" t="s">
        <v>1408</v>
      </c>
      <c r="C1049" s="2" t="s">
        <v>96</v>
      </c>
      <c r="D1049" s="2" t="s">
        <v>98</v>
      </c>
      <c r="E1049" s="2" t="s">
        <v>103</v>
      </c>
      <c r="F1049" s="2"/>
      <c r="G1049" s="2" t="s">
        <v>715</v>
      </c>
    </row>
    <row r="1050" spans="1:7">
      <c r="A1050" s="9" t="s">
        <v>59</v>
      </c>
      <c r="B1050" s="9" t="s">
        <v>1409</v>
      </c>
      <c r="C1050" s="2" t="s">
        <v>96</v>
      </c>
      <c r="D1050" s="2" t="s">
        <v>102</v>
      </c>
      <c r="E1050" s="2" t="s">
        <v>103</v>
      </c>
      <c r="F1050" s="2"/>
      <c r="G1050" s="2" t="s">
        <v>725</v>
      </c>
    </row>
    <row r="1051" spans="1:7">
      <c r="A1051" s="9" t="s">
        <v>59</v>
      </c>
      <c r="B1051" s="9" t="s">
        <v>1410</v>
      </c>
      <c r="C1051" s="2" t="s">
        <v>97</v>
      </c>
      <c r="D1051" s="2" t="s">
        <v>98</v>
      </c>
      <c r="E1051" s="2" t="s">
        <v>102</v>
      </c>
      <c r="F1051" s="2"/>
      <c r="G1051" s="2" t="s">
        <v>363</v>
      </c>
    </row>
    <row r="1052" spans="1:7">
      <c r="A1052" s="9" t="s">
        <v>59</v>
      </c>
      <c r="B1052" s="9" t="s">
        <v>1411</v>
      </c>
      <c r="C1052" s="2" t="s">
        <v>97</v>
      </c>
      <c r="D1052" s="2" t="s">
        <v>98</v>
      </c>
      <c r="E1052" s="2" t="s">
        <v>103</v>
      </c>
      <c r="F1052" s="2"/>
      <c r="G1052" s="2" t="s">
        <v>365</v>
      </c>
    </row>
    <row r="1053" spans="1:7">
      <c r="A1053" s="9" t="s">
        <v>59</v>
      </c>
      <c r="B1053" s="9" t="s">
        <v>1412</v>
      </c>
      <c r="C1053" s="2" t="s">
        <v>97</v>
      </c>
      <c r="D1053" s="2" t="s">
        <v>102</v>
      </c>
      <c r="E1053" s="2" t="s">
        <v>103</v>
      </c>
      <c r="F1053" s="2"/>
      <c r="G1053" s="2" t="s">
        <v>381</v>
      </c>
    </row>
    <row r="1054" spans="1:7">
      <c r="A1054" s="9" t="s">
        <v>59</v>
      </c>
      <c r="B1054" s="9" t="s">
        <v>1413</v>
      </c>
      <c r="C1054" s="2" t="s">
        <v>98</v>
      </c>
      <c r="D1054" s="2" t="s">
        <v>102</v>
      </c>
      <c r="E1054" s="2" t="s">
        <v>103</v>
      </c>
      <c r="F1054" s="2"/>
      <c r="G1054" s="2" t="s">
        <v>399</v>
      </c>
    </row>
    <row r="1055" spans="1:7">
      <c r="A1055" s="9" t="s">
        <v>63</v>
      </c>
      <c r="B1055" s="9" t="s">
        <v>1414</v>
      </c>
      <c r="C1055" s="2" t="s">
        <v>99</v>
      </c>
      <c r="D1055" s="2"/>
      <c r="E1055" s="2"/>
      <c r="F1055" s="2"/>
      <c r="G1055" s="2" t="s">
        <v>99</v>
      </c>
    </row>
    <row r="1056" spans="1:7">
      <c r="A1056" s="9" t="s">
        <v>63</v>
      </c>
      <c r="B1056" s="9" t="s">
        <v>1415</v>
      </c>
      <c r="C1056" s="2" t="s">
        <v>94</v>
      </c>
      <c r="D1056" s="2" t="s">
        <v>99</v>
      </c>
      <c r="E1056" s="2"/>
      <c r="F1056" s="2"/>
      <c r="G1056" s="2" t="s">
        <v>1173</v>
      </c>
    </row>
    <row r="1057" spans="1:7">
      <c r="A1057" s="9" t="s">
        <v>63</v>
      </c>
      <c r="B1057" s="9" t="s">
        <v>1416</v>
      </c>
      <c r="C1057" s="2" t="s">
        <v>95</v>
      </c>
      <c r="D1057" s="2" t="s">
        <v>99</v>
      </c>
      <c r="E1057" s="2"/>
      <c r="F1057" s="2"/>
      <c r="G1057" s="2" t="s">
        <v>1177</v>
      </c>
    </row>
    <row r="1058" spans="1:7">
      <c r="A1058" s="9" t="s">
        <v>67</v>
      </c>
      <c r="B1058" s="9" t="s">
        <v>1417</v>
      </c>
      <c r="C1058" s="2" t="s">
        <v>99</v>
      </c>
      <c r="D1058" s="2"/>
      <c r="E1058" s="2"/>
      <c r="F1058" s="2"/>
      <c r="G1058" s="2" t="s">
        <v>99</v>
      </c>
    </row>
    <row r="1059" spans="1:7">
      <c r="A1059" s="9" t="s">
        <v>67</v>
      </c>
      <c r="B1059" s="9" t="s">
        <v>1418</v>
      </c>
      <c r="C1059" s="2" t="s">
        <v>94</v>
      </c>
      <c r="D1059" s="2" t="s">
        <v>99</v>
      </c>
      <c r="E1059" s="2"/>
      <c r="F1059" s="2"/>
      <c r="G1059" s="2" t="s">
        <v>1173</v>
      </c>
    </row>
    <row r="1060" spans="1:7">
      <c r="A1060" s="9" t="s">
        <v>67</v>
      </c>
      <c r="B1060" s="9" t="s">
        <v>1419</v>
      </c>
      <c r="C1060" s="2" t="s">
        <v>95</v>
      </c>
      <c r="D1060" s="2" t="s">
        <v>99</v>
      </c>
      <c r="E1060" s="2"/>
      <c r="F1060" s="2"/>
      <c r="G1060" s="2" t="s">
        <v>1177</v>
      </c>
    </row>
    <row r="1061" spans="1:7">
      <c r="A1061" s="10" t="s">
        <v>76</v>
      </c>
      <c r="B1061" s="10" t="s">
        <v>1420</v>
      </c>
      <c r="C1061" s="2" t="s">
        <v>97</v>
      </c>
      <c r="D1061" s="2"/>
      <c r="E1061" s="2"/>
      <c r="F1061" s="2"/>
      <c r="G1061" s="2" t="s">
        <v>97</v>
      </c>
    </row>
    <row r="1062" spans="1:7">
      <c r="A1062" s="10" t="s">
        <v>76</v>
      </c>
      <c r="B1062" s="10" t="s">
        <v>1421</v>
      </c>
      <c r="C1062" s="2" t="s">
        <v>99</v>
      </c>
      <c r="D1062" s="2"/>
      <c r="E1062" s="2"/>
      <c r="F1062" s="2"/>
      <c r="G1062" s="2" t="s">
        <v>99</v>
      </c>
    </row>
    <row r="1063" spans="1:7">
      <c r="A1063" s="10" t="s">
        <v>76</v>
      </c>
      <c r="B1063" s="10" t="s">
        <v>1422</v>
      </c>
      <c r="C1063" s="2" t="s">
        <v>95</v>
      </c>
      <c r="D1063" s="2" t="s">
        <v>97</v>
      </c>
      <c r="E1063" s="2"/>
      <c r="F1063" s="2"/>
      <c r="G1063" s="2" t="s">
        <v>167</v>
      </c>
    </row>
    <row r="1064" spans="1:7">
      <c r="A1064" s="10" t="s">
        <v>76</v>
      </c>
      <c r="B1064" s="10" t="s">
        <v>1423</v>
      </c>
      <c r="C1064" s="2" t="s">
        <v>95</v>
      </c>
      <c r="D1064" s="2" t="s">
        <v>99</v>
      </c>
      <c r="E1064" s="2"/>
      <c r="F1064" s="2"/>
      <c r="G1064" s="2" t="s">
        <v>1177</v>
      </c>
    </row>
    <row r="1065" spans="1:7">
      <c r="A1065" s="10" t="s">
        <v>76</v>
      </c>
      <c r="B1065" s="10" t="s">
        <v>1424</v>
      </c>
      <c r="C1065" s="2" t="s">
        <v>97</v>
      </c>
      <c r="D1065" s="2" t="s">
        <v>99</v>
      </c>
      <c r="E1065" s="2"/>
      <c r="F1065" s="2"/>
      <c r="G1065" s="2" t="s">
        <v>1184</v>
      </c>
    </row>
    <row r="1066" spans="1:7">
      <c r="A1066" s="10" t="s">
        <v>76</v>
      </c>
      <c r="B1066" s="10" t="s">
        <v>1425</v>
      </c>
      <c r="C1066" s="2" t="s">
        <v>95</v>
      </c>
      <c r="D1066" s="2" t="s">
        <v>97</v>
      </c>
      <c r="E1066" s="2" t="s">
        <v>99</v>
      </c>
      <c r="F1066" s="2"/>
      <c r="G1066" s="2" t="s">
        <v>1280</v>
      </c>
    </row>
    <row r="1067" spans="1:7">
      <c r="A1067" s="10" t="s">
        <v>78</v>
      </c>
      <c r="B1067" s="10" t="s">
        <v>1426</v>
      </c>
      <c r="C1067" s="2" t="s">
        <v>97</v>
      </c>
      <c r="D1067" s="2"/>
      <c r="E1067" s="2"/>
      <c r="F1067" s="2"/>
      <c r="G1067" s="2" t="s">
        <v>97</v>
      </c>
    </row>
    <row r="1068" spans="1:7">
      <c r="A1068" s="10" t="s">
        <v>78</v>
      </c>
      <c r="B1068" s="10" t="s">
        <v>1427</v>
      </c>
      <c r="C1068" s="2" t="s">
        <v>98</v>
      </c>
      <c r="D1068" s="2"/>
      <c r="E1068" s="2"/>
      <c r="F1068" s="2"/>
      <c r="G1068" s="2" t="s">
        <v>98</v>
      </c>
    </row>
    <row r="1069" spans="1:7">
      <c r="A1069" s="10" t="s">
        <v>78</v>
      </c>
      <c r="B1069" s="10" t="s">
        <v>1428</v>
      </c>
      <c r="C1069" s="2" t="s">
        <v>94</v>
      </c>
      <c r="D1069" s="2" t="s">
        <v>95</v>
      </c>
      <c r="E1069" s="2"/>
      <c r="F1069" s="2"/>
      <c r="G1069" s="2" t="s">
        <v>1429</v>
      </c>
    </row>
    <row r="1070" spans="1:7">
      <c r="A1070" s="10" t="s">
        <v>78</v>
      </c>
      <c r="B1070" s="10" t="s">
        <v>1430</v>
      </c>
      <c r="C1070" s="2" t="s">
        <v>94</v>
      </c>
      <c r="D1070" s="2" t="s">
        <v>97</v>
      </c>
      <c r="E1070" s="2"/>
      <c r="F1070" s="2"/>
      <c r="G1070" s="2" t="s">
        <v>163</v>
      </c>
    </row>
    <row r="1071" spans="1:7">
      <c r="A1071" s="10" t="s">
        <v>78</v>
      </c>
      <c r="B1071" s="10" t="s">
        <v>1431</v>
      </c>
      <c r="C1071" s="2" t="s">
        <v>94</v>
      </c>
      <c r="D1071" s="2" t="s">
        <v>98</v>
      </c>
      <c r="E1071" s="2"/>
      <c r="F1071" s="2"/>
      <c r="G1071" s="2" t="s">
        <v>165</v>
      </c>
    </row>
    <row r="1072" spans="1:7">
      <c r="A1072" s="10" t="s">
        <v>78</v>
      </c>
      <c r="B1072" s="10" t="s">
        <v>1432</v>
      </c>
      <c r="C1072" s="2" t="s">
        <v>95</v>
      </c>
      <c r="D1072" s="2" t="s">
        <v>97</v>
      </c>
      <c r="E1072" s="2"/>
      <c r="F1072" s="2"/>
      <c r="G1072" s="2" t="s">
        <v>167</v>
      </c>
    </row>
    <row r="1073" spans="1:7">
      <c r="A1073" s="10" t="s">
        <v>78</v>
      </c>
      <c r="B1073" s="10" t="s">
        <v>1433</v>
      </c>
      <c r="C1073" s="2" t="s">
        <v>95</v>
      </c>
      <c r="D1073" s="2" t="s">
        <v>98</v>
      </c>
      <c r="E1073" s="2"/>
      <c r="F1073" s="2"/>
      <c r="G1073" s="2" t="s">
        <v>169</v>
      </c>
    </row>
    <row r="1074" spans="1:7">
      <c r="A1074" s="10" t="s">
        <v>78</v>
      </c>
      <c r="B1074" s="10" t="s">
        <v>1434</v>
      </c>
      <c r="C1074" s="2" t="s">
        <v>97</v>
      </c>
      <c r="D1074" s="2" t="s">
        <v>98</v>
      </c>
      <c r="E1074" s="2"/>
      <c r="F1074" s="2"/>
      <c r="G1074" s="2" t="s">
        <v>171</v>
      </c>
    </row>
    <row r="1075" spans="1:7">
      <c r="A1075" s="10" t="s">
        <v>78</v>
      </c>
      <c r="B1075" s="10" t="s">
        <v>1435</v>
      </c>
      <c r="C1075" s="2" t="s">
        <v>94</v>
      </c>
      <c r="D1075" s="2" t="s">
        <v>97</v>
      </c>
      <c r="E1075" s="2" t="s">
        <v>98</v>
      </c>
      <c r="F1075" s="2"/>
      <c r="G1075" s="2" t="s">
        <v>279</v>
      </c>
    </row>
    <row r="1076" spans="1:7">
      <c r="A1076" s="10" t="s">
        <v>78</v>
      </c>
      <c r="B1076" s="10" t="s">
        <v>1436</v>
      </c>
      <c r="C1076" s="2" t="s">
        <v>95</v>
      </c>
      <c r="D1076" s="2" t="s">
        <v>97</v>
      </c>
      <c r="E1076" s="2" t="s">
        <v>98</v>
      </c>
      <c r="F1076" s="2"/>
      <c r="G1076" s="2" t="s">
        <v>319</v>
      </c>
    </row>
    <row r="1077" spans="1:7">
      <c r="A1077" s="10" t="s">
        <v>80</v>
      </c>
      <c r="B1077" s="10" t="s">
        <v>1437</v>
      </c>
      <c r="C1077" s="2" t="s">
        <v>97</v>
      </c>
      <c r="D1077" s="2"/>
      <c r="E1077" s="2"/>
      <c r="F1077" s="2"/>
      <c r="G1077" s="2" t="s">
        <v>97</v>
      </c>
    </row>
    <row r="1078" spans="1:7">
      <c r="A1078" s="10" t="s">
        <v>80</v>
      </c>
      <c r="B1078" s="10" t="s">
        <v>1438</v>
      </c>
      <c r="C1078" s="2" t="s">
        <v>99</v>
      </c>
      <c r="D1078" s="2"/>
      <c r="E1078" s="2"/>
      <c r="F1078" s="2"/>
      <c r="G1078" s="2" t="s">
        <v>99</v>
      </c>
    </row>
    <row r="1079" spans="1:7">
      <c r="A1079" s="10" t="s">
        <v>80</v>
      </c>
      <c r="B1079" s="10" t="s">
        <v>1439</v>
      </c>
      <c r="C1079" s="2" t="s">
        <v>94</v>
      </c>
      <c r="D1079" s="2" t="s">
        <v>97</v>
      </c>
      <c r="E1079" s="2"/>
      <c r="F1079" s="2"/>
      <c r="G1079" s="2" t="s">
        <v>163</v>
      </c>
    </row>
    <row r="1080" spans="1:7">
      <c r="A1080" s="10" t="s">
        <v>80</v>
      </c>
      <c r="B1080" s="10" t="s">
        <v>1440</v>
      </c>
      <c r="C1080" s="2" t="s">
        <v>94</v>
      </c>
      <c r="D1080" s="2" t="s">
        <v>99</v>
      </c>
      <c r="E1080" s="2"/>
      <c r="F1080" s="2"/>
      <c r="G1080" s="2" t="s">
        <v>1173</v>
      </c>
    </row>
    <row r="1081" spans="1:7">
      <c r="A1081" s="10" t="s">
        <v>80</v>
      </c>
      <c r="B1081" s="10" t="s">
        <v>1441</v>
      </c>
      <c r="C1081" s="2" t="s">
        <v>95</v>
      </c>
      <c r="D1081" s="2" t="s">
        <v>97</v>
      </c>
      <c r="E1081" s="2"/>
      <c r="F1081" s="2"/>
      <c r="G1081" s="2" t="s">
        <v>167</v>
      </c>
    </row>
    <row r="1082" spans="1:7">
      <c r="A1082" s="10" t="s">
        <v>80</v>
      </c>
      <c r="B1082" s="10" t="s">
        <v>1442</v>
      </c>
      <c r="C1082" s="2" t="s">
        <v>95</v>
      </c>
      <c r="D1082" s="2" t="s">
        <v>99</v>
      </c>
      <c r="E1082" s="2"/>
      <c r="F1082" s="2"/>
      <c r="G1082" s="2" t="s">
        <v>1177</v>
      </c>
    </row>
    <row r="1083" spans="1:7">
      <c r="A1083" s="10" t="s">
        <v>80</v>
      </c>
      <c r="B1083" s="10" t="s">
        <v>1443</v>
      </c>
      <c r="C1083" s="2" t="s">
        <v>97</v>
      </c>
      <c r="D1083" s="2" t="s">
        <v>99</v>
      </c>
      <c r="E1083" s="2"/>
      <c r="F1083" s="2"/>
      <c r="G1083" s="2" t="s">
        <v>1184</v>
      </c>
    </row>
    <row r="1084" spans="1:7">
      <c r="A1084" s="10" t="s">
        <v>80</v>
      </c>
      <c r="B1084" s="10" t="s">
        <v>1444</v>
      </c>
      <c r="C1084" s="2" t="s">
        <v>94</v>
      </c>
      <c r="D1084" s="2" t="s">
        <v>97</v>
      </c>
      <c r="E1084" s="2" t="s">
        <v>99</v>
      </c>
      <c r="F1084" s="2"/>
      <c r="G1084" s="2" t="s">
        <v>1254</v>
      </c>
    </row>
    <row r="1085" spans="1:7">
      <c r="A1085" s="10" t="s">
        <v>80</v>
      </c>
      <c r="B1085" s="10" t="s">
        <v>1445</v>
      </c>
      <c r="C1085" s="2" t="s">
        <v>95</v>
      </c>
      <c r="D1085" s="2" t="s">
        <v>97</v>
      </c>
      <c r="E1085" s="2" t="s">
        <v>99</v>
      </c>
      <c r="F1085" s="2"/>
      <c r="G1085" s="2" t="s">
        <v>1280</v>
      </c>
    </row>
    <row r="1086" spans="1:7">
      <c r="A1086" s="10" t="s">
        <v>82</v>
      </c>
      <c r="B1086" s="10" t="s">
        <v>1446</v>
      </c>
      <c r="C1086" s="2" t="s">
        <v>97</v>
      </c>
      <c r="D1086" s="2"/>
      <c r="E1086" s="2"/>
      <c r="F1086" s="2"/>
      <c r="G1086" s="2" t="s">
        <v>97</v>
      </c>
    </row>
    <row r="1087" spans="1:7">
      <c r="A1087" s="10" t="s">
        <v>82</v>
      </c>
      <c r="B1087" s="10" t="s">
        <v>1447</v>
      </c>
      <c r="C1087" s="2" t="s">
        <v>98</v>
      </c>
      <c r="D1087" s="2"/>
      <c r="E1087" s="2"/>
      <c r="F1087" s="2"/>
      <c r="G1087" s="2" t="s">
        <v>98</v>
      </c>
    </row>
    <row r="1088" spans="1:7">
      <c r="A1088" s="10" t="s">
        <v>82</v>
      </c>
      <c r="B1088" s="10" t="s">
        <v>1448</v>
      </c>
      <c r="C1088" s="2" t="s">
        <v>99</v>
      </c>
      <c r="D1088" s="2"/>
      <c r="E1088" s="2"/>
      <c r="F1088" s="2"/>
      <c r="G1088" s="2" t="s">
        <v>99</v>
      </c>
    </row>
    <row r="1089" spans="1:7">
      <c r="A1089" s="10" t="s">
        <v>82</v>
      </c>
      <c r="B1089" s="10" t="s">
        <v>1449</v>
      </c>
      <c r="C1089" s="2" t="s">
        <v>94</v>
      </c>
      <c r="D1089" s="2" t="s">
        <v>97</v>
      </c>
      <c r="E1089" s="2"/>
      <c r="F1089" s="2"/>
      <c r="G1089" s="2" t="s">
        <v>163</v>
      </c>
    </row>
    <row r="1090" spans="1:7">
      <c r="A1090" s="10" t="s">
        <v>82</v>
      </c>
      <c r="B1090" s="10" t="s">
        <v>1450</v>
      </c>
      <c r="C1090" s="2" t="s">
        <v>94</v>
      </c>
      <c r="D1090" s="2" t="s">
        <v>98</v>
      </c>
      <c r="E1090" s="2"/>
      <c r="F1090" s="2"/>
      <c r="G1090" s="2" t="s">
        <v>165</v>
      </c>
    </row>
    <row r="1091" spans="1:7">
      <c r="A1091" s="10" t="s">
        <v>82</v>
      </c>
      <c r="B1091" s="10" t="s">
        <v>1451</v>
      </c>
      <c r="C1091" s="2" t="s">
        <v>94</v>
      </c>
      <c r="D1091" s="2" t="s">
        <v>99</v>
      </c>
      <c r="E1091" s="2"/>
      <c r="F1091" s="2"/>
      <c r="G1091" s="2" t="s">
        <v>1173</v>
      </c>
    </row>
    <row r="1092" spans="1:7">
      <c r="A1092" s="10" t="s">
        <v>82</v>
      </c>
      <c r="B1092" s="10" t="s">
        <v>1452</v>
      </c>
      <c r="C1092" s="2" t="s">
        <v>95</v>
      </c>
      <c r="D1092" s="2" t="s">
        <v>97</v>
      </c>
      <c r="E1092" s="2"/>
      <c r="F1092" s="2"/>
      <c r="G1092" s="2" t="s">
        <v>167</v>
      </c>
    </row>
    <row r="1093" spans="1:7">
      <c r="A1093" s="10" t="s">
        <v>82</v>
      </c>
      <c r="B1093" s="10" t="s">
        <v>1453</v>
      </c>
      <c r="C1093" s="2" t="s">
        <v>95</v>
      </c>
      <c r="D1093" s="2" t="s">
        <v>98</v>
      </c>
      <c r="E1093" s="2"/>
      <c r="F1093" s="2"/>
      <c r="G1093" s="2" t="s">
        <v>169</v>
      </c>
    </row>
    <row r="1094" spans="1:7">
      <c r="A1094" s="10" t="s">
        <v>82</v>
      </c>
      <c r="B1094" s="10" t="s">
        <v>1454</v>
      </c>
      <c r="C1094" s="2" t="s">
        <v>95</v>
      </c>
      <c r="D1094" s="2" t="s">
        <v>99</v>
      </c>
      <c r="E1094" s="2"/>
      <c r="F1094" s="2"/>
      <c r="G1094" s="2" t="s">
        <v>1177</v>
      </c>
    </row>
    <row r="1095" spans="1:7">
      <c r="A1095" s="10" t="s">
        <v>82</v>
      </c>
      <c r="B1095" s="10" t="s">
        <v>1455</v>
      </c>
      <c r="C1095" s="2" t="s">
        <v>97</v>
      </c>
      <c r="D1095" s="2" t="s">
        <v>98</v>
      </c>
      <c r="E1095" s="2"/>
      <c r="F1095" s="2"/>
      <c r="G1095" s="2" t="s">
        <v>171</v>
      </c>
    </row>
    <row r="1096" spans="1:7">
      <c r="A1096" s="10" t="s">
        <v>82</v>
      </c>
      <c r="B1096" s="10" t="s">
        <v>1456</v>
      </c>
      <c r="C1096" s="2" t="s">
        <v>97</v>
      </c>
      <c r="D1096" s="2" t="s">
        <v>99</v>
      </c>
      <c r="E1096" s="2"/>
      <c r="F1096" s="2"/>
      <c r="G1096" s="2" t="s">
        <v>1184</v>
      </c>
    </row>
    <row r="1097" spans="1:7">
      <c r="A1097" s="10" t="s">
        <v>82</v>
      </c>
      <c r="B1097" s="10" t="s">
        <v>1457</v>
      </c>
      <c r="C1097" s="2" t="s">
        <v>98</v>
      </c>
      <c r="D1097" s="2" t="s">
        <v>99</v>
      </c>
      <c r="E1097" s="2"/>
      <c r="F1097" s="2"/>
      <c r="G1097" s="2" t="s">
        <v>1190</v>
      </c>
    </row>
    <row r="1098" spans="1:7">
      <c r="A1098" s="10" t="s">
        <v>82</v>
      </c>
      <c r="B1098" s="10" t="s">
        <v>1458</v>
      </c>
      <c r="C1098" s="2" t="s">
        <v>94</v>
      </c>
      <c r="D1098" s="2" t="s">
        <v>97</v>
      </c>
      <c r="E1098" s="2" t="s">
        <v>98</v>
      </c>
      <c r="F1098" s="2"/>
      <c r="G1098" s="2" t="s">
        <v>279</v>
      </c>
    </row>
    <row r="1099" spans="1:7">
      <c r="A1099" s="10" t="s">
        <v>82</v>
      </c>
      <c r="B1099" s="10" t="s">
        <v>1459</v>
      </c>
      <c r="C1099" s="2" t="s">
        <v>94</v>
      </c>
      <c r="D1099" s="2" t="s">
        <v>97</v>
      </c>
      <c r="E1099" s="2" t="s">
        <v>99</v>
      </c>
      <c r="F1099" s="2"/>
      <c r="G1099" s="2" t="s">
        <v>1254</v>
      </c>
    </row>
    <row r="1100" spans="1:7">
      <c r="A1100" s="10" t="s">
        <v>82</v>
      </c>
      <c r="B1100" s="10" t="s">
        <v>1460</v>
      </c>
      <c r="C1100" s="2" t="s">
        <v>94</v>
      </c>
      <c r="D1100" s="2" t="s">
        <v>98</v>
      </c>
      <c r="E1100" s="2" t="s">
        <v>99</v>
      </c>
      <c r="F1100" s="2"/>
      <c r="G1100" s="2" t="s">
        <v>1260</v>
      </c>
    </row>
    <row r="1101" spans="1:7">
      <c r="A1101" s="10" t="s">
        <v>82</v>
      </c>
      <c r="B1101" s="10" t="s">
        <v>1461</v>
      </c>
      <c r="C1101" s="2" t="s">
        <v>95</v>
      </c>
      <c r="D1101" s="2" t="s">
        <v>97</v>
      </c>
      <c r="E1101" s="2" t="s">
        <v>98</v>
      </c>
      <c r="F1101" s="2"/>
      <c r="G1101" s="2" t="s">
        <v>319</v>
      </c>
    </row>
    <row r="1102" spans="1:7">
      <c r="A1102" s="10" t="s">
        <v>82</v>
      </c>
      <c r="B1102" s="10" t="s">
        <v>1462</v>
      </c>
      <c r="C1102" s="2" t="s">
        <v>95</v>
      </c>
      <c r="D1102" s="2" t="s">
        <v>97</v>
      </c>
      <c r="E1102" s="2" t="s">
        <v>99</v>
      </c>
      <c r="F1102" s="2"/>
      <c r="G1102" s="2" t="s">
        <v>1280</v>
      </c>
    </row>
    <row r="1103" spans="1:7">
      <c r="A1103" s="10" t="s">
        <v>82</v>
      </c>
      <c r="B1103" s="10" t="s">
        <v>1463</v>
      </c>
      <c r="C1103" s="2" t="s">
        <v>95</v>
      </c>
      <c r="D1103" s="2" t="s">
        <v>98</v>
      </c>
      <c r="E1103" s="2" t="s">
        <v>99</v>
      </c>
      <c r="F1103" s="2"/>
      <c r="G1103" s="2" t="s">
        <v>1286</v>
      </c>
    </row>
    <row r="1104" spans="1:7">
      <c r="A1104" s="10" t="s">
        <v>82</v>
      </c>
      <c r="B1104" s="10" t="s">
        <v>1464</v>
      </c>
      <c r="C1104" s="2" t="s">
        <v>97</v>
      </c>
      <c r="D1104" s="2" t="s">
        <v>98</v>
      </c>
      <c r="E1104" s="2" t="s">
        <v>99</v>
      </c>
      <c r="F1104" s="2"/>
      <c r="G1104" s="2" t="s">
        <v>1331</v>
      </c>
    </row>
    <row r="1105" spans="1:7">
      <c r="A1105" s="10" t="s">
        <v>84</v>
      </c>
      <c r="B1105" s="10" t="s">
        <v>1465</v>
      </c>
      <c r="C1105" s="2" t="s">
        <v>97</v>
      </c>
      <c r="D1105" s="2"/>
      <c r="E1105" s="2"/>
      <c r="F1105" s="2"/>
      <c r="G1105" s="2" t="s">
        <v>97</v>
      </c>
    </row>
    <row r="1106" spans="1:7">
      <c r="A1106" s="10" t="s">
        <v>84</v>
      </c>
      <c r="B1106" s="10" t="s">
        <v>1466</v>
      </c>
      <c r="C1106" s="2" t="s">
        <v>98</v>
      </c>
      <c r="D1106" s="2"/>
      <c r="E1106" s="2"/>
      <c r="F1106" s="2"/>
      <c r="G1106" s="2" t="s">
        <v>98</v>
      </c>
    </row>
    <row r="1107" spans="1:7">
      <c r="A1107" s="10" t="s">
        <v>84</v>
      </c>
      <c r="B1107" s="10" t="s">
        <v>1467</v>
      </c>
      <c r="C1107" s="2" t="s">
        <v>99</v>
      </c>
      <c r="D1107" s="2"/>
      <c r="E1107" s="2"/>
      <c r="F1107" s="2"/>
      <c r="G1107" s="2" t="s">
        <v>99</v>
      </c>
    </row>
    <row r="1108" spans="1:7">
      <c r="A1108" s="10" t="s">
        <v>84</v>
      </c>
      <c r="B1108" s="10" t="s">
        <v>1468</v>
      </c>
      <c r="C1108" s="2" t="s">
        <v>94</v>
      </c>
      <c r="D1108" s="2" t="s">
        <v>97</v>
      </c>
      <c r="E1108" s="2"/>
      <c r="F1108" s="2"/>
      <c r="G1108" s="2" t="s">
        <v>163</v>
      </c>
    </row>
    <row r="1109" spans="1:7">
      <c r="A1109" s="10" t="s">
        <v>84</v>
      </c>
      <c r="B1109" s="10" t="s">
        <v>1469</v>
      </c>
      <c r="C1109" s="2" t="s">
        <v>94</v>
      </c>
      <c r="D1109" s="2" t="s">
        <v>98</v>
      </c>
      <c r="E1109" s="2"/>
      <c r="F1109" s="2"/>
      <c r="G1109" s="2" t="s">
        <v>165</v>
      </c>
    </row>
    <row r="1110" spans="1:7">
      <c r="A1110" s="10" t="s">
        <v>84</v>
      </c>
      <c r="B1110" s="10" t="s">
        <v>1470</v>
      </c>
      <c r="C1110" s="2" t="s">
        <v>94</v>
      </c>
      <c r="D1110" s="2" t="s">
        <v>99</v>
      </c>
      <c r="E1110" s="2"/>
      <c r="F1110" s="2"/>
      <c r="G1110" s="2" t="s">
        <v>1173</v>
      </c>
    </row>
    <row r="1111" spans="1:7">
      <c r="A1111" s="10" t="s">
        <v>84</v>
      </c>
      <c r="B1111" s="10" t="s">
        <v>1471</v>
      </c>
      <c r="C1111" s="2" t="s">
        <v>95</v>
      </c>
      <c r="D1111" s="2" t="s">
        <v>97</v>
      </c>
      <c r="E1111" s="2"/>
      <c r="F1111" s="2"/>
      <c r="G1111" s="2" t="s">
        <v>167</v>
      </c>
    </row>
    <row r="1112" spans="1:7">
      <c r="A1112" s="10" t="s">
        <v>84</v>
      </c>
      <c r="B1112" s="10" t="s">
        <v>1472</v>
      </c>
      <c r="C1112" s="2" t="s">
        <v>95</v>
      </c>
      <c r="D1112" s="2" t="s">
        <v>98</v>
      </c>
      <c r="E1112" s="2"/>
      <c r="F1112" s="2"/>
      <c r="G1112" s="2" t="s">
        <v>169</v>
      </c>
    </row>
    <row r="1113" spans="1:7">
      <c r="A1113" s="10" t="s">
        <v>84</v>
      </c>
      <c r="B1113" s="10" t="s">
        <v>1473</v>
      </c>
      <c r="C1113" s="2" t="s">
        <v>95</v>
      </c>
      <c r="D1113" s="2" t="s">
        <v>99</v>
      </c>
      <c r="E1113" s="2"/>
      <c r="F1113" s="2"/>
      <c r="G1113" s="2" t="s">
        <v>1177</v>
      </c>
    </row>
    <row r="1114" spans="1:7">
      <c r="A1114" s="10" t="s">
        <v>84</v>
      </c>
      <c r="B1114" s="10" t="s">
        <v>1474</v>
      </c>
      <c r="C1114" s="2" t="s">
        <v>96</v>
      </c>
      <c r="D1114" s="2" t="s">
        <v>97</v>
      </c>
      <c r="E1114" s="2"/>
      <c r="F1114" s="2"/>
      <c r="G1114" s="2" t="s">
        <v>615</v>
      </c>
    </row>
    <row r="1115" spans="1:7">
      <c r="A1115" s="10" t="s">
        <v>84</v>
      </c>
      <c r="B1115" s="10" t="s">
        <v>1475</v>
      </c>
      <c r="C1115" s="2" t="s">
        <v>96</v>
      </c>
      <c r="D1115" s="2" t="s">
        <v>98</v>
      </c>
      <c r="E1115" s="2"/>
      <c r="F1115" s="2"/>
      <c r="G1115" s="2" t="s">
        <v>617</v>
      </c>
    </row>
    <row r="1116" spans="1:7">
      <c r="A1116" s="10" t="s">
        <v>84</v>
      </c>
      <c r="B1116" s="10" t="s">
        <v>1476</v>
      </c>
      <c r="C1116" s="2" t="s">
        <v>97</v>
      </c>
      <c r="D1116" s="2" t="s">
        <v>98</v>
      </c>
      <c r="E1116" s="2"/>
      <c r="F1116" s="2"/>
      <c r="G1116" s="2" t="s">
        <v>171</v>
      </c>
    </row>
    <row r="1117" spans="1:7">
      <c r="A1117" s="10" t="s">
        <v>84</v>
      </c>
      <c r="B1117" s="10" t="s">
        <v>1477</v>
      </c>
      <c r="C1117" s="2" t="s">
        <v>97</v>
      </c>
      <c r="D1117" s="2" t="s">
        <v>99</v>
      </c>
      <c r="E1117" s="2"/>
      <c r="F1117" s="2"/>
      <c r="G1117" s="2" t="s">
        <v>1184</v>
      </c>
    </row>
    <row r="1118" spans="1:7">
      <c r="A1118" s="10" t="s">
        <v>84</v>
      </c>
      <c r="B1118" s="10" t="s">
        <v>1478</v>
      </c>
      <c r="C1118" s="2" t="s">
        <v>98</v>
      </c>
      <c r="D1118" s="2" t="s">
        <v>99</v>
      </c>
      <c r="E1118" s="2"/>
      <c r="F1118" s="2"/>
      <c r="G1118" s="2" t="s">
        <v>1190</v>
      </c>
    </row>
    <row r="1119" spans="1:7">
      <c r="A1119" s="10" t="s">
        <v>84</v>
      </c>
      <c r="B1119" s="10" t="s">
        <v>1479</v>
      </c>
      <c r="C1119" s="2" t="s">
        <v>94</v>
      </c>
      <c r="D1119" s="2" t="s">
        <v>97</v>
      </c>
      <c r="E1119" s="2" t="s">
        <v>98</v>
      </c>
      <c r="F1119" s="2"/>
      <c r="G1119" s="2" t="s">
        <v>279</v>
      </c>
    </row>
    <row r="1120" spans="1:7">
      <c r="A1120" s="10" t="s">
        <v>84</v>
      </c>
      <c r="B1120" s="10" t="s">
        <v>1480</v>
      </c>
      <c r="C1120" s="2" t="s">
        <v>94</v>
      </c>
      <c r="D1120" s="2" t="s">
        <v>97</v>
      </c>
      <c r="E1120" s="2" t="s">
        <v>99</v>
      </c>
      <c r="F1120" s="2"/>
      <c r="G1120" s="2" t="s">
        <v>1254</v>
      </c>
    </row>
    <row r="1121" spans="1:7">
      <c r="A1121" s="10" t="s">
        <v>84</v>
      </c>
      <c r="B1121" s="10" t="s">
        <v>1481</v>
      </c>
      <c r="C1121" s="2" t="s">
        <v>94</v>
      </c>
      <c r="D1121" s="2" t="s">
        <v>98</v>
      </c>
      <c r="E1121" s="2" t="s">
        <v>99</v>
      </c>
      <c r="F1121" s="2"/>
      <c r="G1121" s="2" t="s">
        <v>1260</v>
      </c>
    </row>
    <row r="1122" spans="1:7">
      <c r="A1122" s="10" t="s">
        <v>84</v>
      </c>
      <c r="B1122" s="10" t="s">
        <v>1482</v>
      </c>
      <c r="C1122" s="2" t="s">
        <v>95</v>
      </c>
      <c r="D1122" s="2" t="s">
        <v>97</v>
      </c>
      <c r="E1122" s="2" t="s">
        <v>98</v>
      </c>
      <c r="F1122" s="2"/>
      <c r="G1122" s="2" t="s">
        <v>319</v>
      </c>
    </row>
    <row r="1123" spans="1:7">
      <c r="A1123" s="10" t="s">
        <v>84</v>
      </c>
      <c r="B1123" s="10" t="s">
        <v>1483</v>
      </c>
      <c r="C1123" s="2" t="s">
        <v>95</v>
      </c>
      <c r="D1123" s="2" t="s">
        <v>97</v>
      </c>
      <c r="E1123" s="2" t="s">
        <v>99</v>
      </c>
      <c r="F1123" s="2"/>
      <c r="G1123" s="2" t="s">
        <v>1280</v>
      </c>
    </row>
    <row r="1124" spans="1:7">
      <c r="A1124" s="10" t="s">
        <v>84</v>
      </c>
      <c r="B1124" s="10" t="s">
        <v>1484</v>
      </c>
      <c r="C1124" s="2" t="s">
        <v>95</v>
      </c>
      <c r="D1124" s="2" t="s">
        <v>98</v>
      </c>
      <c r="E1124" s="2" t="s">
        <v>99</v>
      </c>
      <c r="F1124" s="2"/>
      <c r="G1124" s="2" t="s">
        <v>1286</v>
      </c>
    </row>
    <row r="1125" spans="1:7">
      <c r="A1125" s="10" t="s">
        <v>84</v>
      </c>
      <c r="B1125" s="10" t="s">
        <v>1485</v>
      </c>
      <c r="C1125" s="2" t="s">
        <v>96</v>
      </c>
      <c r="D1125" s="2" t="s">
        <v>97</v>
      </c>
      <c r="E1125" s="2" t="s">
        <v>98</v>
      </c>
      <c r="F1125" s="2"/>
      <c r="G1125" s="2" t="s">
        <v>699</v>
      </c>
    </row>
    <row r="1126" spans="1:7">
      <c r="A1126" s="10" t="s">
        <v>84</v>
      </c>
      <c r="B1126" s="10" t="s">
        <v>1486</v>
      </c>
      <c r="C1126" s="2" t="s">
        <v>96</v>
      </c>
      <c r="D1126" s="2" t="s">
        <v>97</v>
      </c>
      <c r="E1126" s="2" t="s">
        <v>99</v>
      </c>
      <c r="F1126" s="2"/>
      <c r="G1126" s="2" t="s">
        <v>1306</v>
      </c>
    </row>
    <row r="1127" spans="1:7">
      <c r="A1127" s="10" t="s">
        <v>84</v>
      </c>
      <c r="B1127" s="10" t="s">
        <v>1487</v>
      </c>
      <c r="C1127" s="2" t="s">
        <v>96</v>
      </c>
      <c r="D1127" s="2" t="s">
        <v>98</v>
      </c>
      <c r="E1127" s="2" t="s">
        <v>99</v>
      </c>
      <c r="F1127" s="2"/>
      <c r="G1127" s="2" t="s">
        <v>1312</v>
      </c>
    </row>
    <row r="1128" spans="1:7">
      <c r="A1128" s="10" t="s">
        <v>84</v>
      </c>
      <c r="B1128" s="10" t="s">
        <v>1488</v>
      </c>
      <c r="C1128" s="2" t="s">
        <v>97</v>
      </c>
      <c r="D1128" s="2" t="s">
        <v>98</v>
      </c>
      <c r="E1128" s="2" t="s">
        <v>99</v>
      </c>
      <c r="F1128" s="2"/>
      <c r="G1128" s="2" t="s">
        <v>1331</v>
      </c>
    </row>
    <row r="1129" spans="1:7">
      <c r="A1129" s="10" t="s">
        <v>86</v>
      </c>
      <c r="B1129" s="10" t="s">
        <v>1489</v>
      </c>
      <c r="C1129" s="2" t="s">
        <v>99</v>
      </c>
      <c r="D1129" s="2"/>
      <c r="E1129" s="2"/>
      <c r="F1129" s="2"/>
      <c r="G1129" s="2" t="s">
        <v>99</v>
      </c>
    </row>
    <row r="1130" spans="1:7">
      <c r="A1130" s="10" t="s">
        <v>86</v>
      </c>
      <c r="B1130" s="10" t="s">
        <v>1490</v>
      </c>
      <c r="C1130" s="2" t="s">
        <v>94</v>
      </c>
      <c r="D1130" s="2" t="s">
        <v>99</v>
      </c>
      <c r="E1130" s="2"/>
      <c r="F1130" s="2"/>
      <c r="G1130" s="2" t="s">
        <v>1173</v>
      </c>
    </row>
    <row r="1131" spans="1:7">
      <c r="A1131" s="10" t="s">
        <v>86</v>
      </c>
      <c r="B1131" s="10" t="s">
        <v>1491</v>
      </c>
      <c r="C1131" s="2" t="s">
        <v>95</v>
      </c>
      <c r="D1131" s="2" t="s">
        <v>99</v>
      </c>
      <c r="E1131" s="2"/>
      <c r="F1131" s="2"/>
      <c r="G1131" s="2" t="s">
        <v>1177</v>
      </c>
    </row>
    <row r="1132" spans="1:7">
      <c r="A1132" s="10" t="s">
        <v>88</v>
      </c>
      <c r="B1132" s="10" t="s">
        <v>1492</v>
      </c>
      <c r="C1132" s="2" t="s">
        <v>99</v>
      </c>
      <c r="D1132" s="2"/>
      <c r="E1132" s="2"/>
      <c r="F1132" s="2"/>
      <c r="G1132" s="2" t="s">
        <v>99</v>
      </c>
    </row>
    <row r="1133" spans="1:7">
      <c r="A1133" s="10" t="s">
        <v>88</v>
      </c>
      <c r="B1133" s="10" t="s">
        <v>1493</v>
      </c>
      <c r="C1133" s="2" t="s">
        <v>94</v>
      </c>
      <c r="D1133" s="2" t="s">
        <v>99</v>
      </c>
      <c r="E1133" s="2"/>
      <c r="F1133" s="2"/>
      <c r="G1133" s="2" t="s">
        <v>1173</v>
      </c>
    </row>
    <row r="1134" spans="1:7">
      <c r="A1134" s="10" t="s">
        <v>88</v>
      </c>
      <c r="B1134" s="10" t="s">
        <v>1494</v>
      </c>
      <c r="C1134" s="2" t="s">
        <v>95</v>
      </c>
      <c r="D1134" s="2" t="s">
        <v>99</v>
      </c>
      <c r="E1134" s="2"/>
      <c r="F1134" s="2"/>
      <c r="G1134" s="2" t="s">
        <v>1177</v>
      </c>
    </row>
    <row r="1135" spans="1:7">
      <c r="A1135" s="10" t="s">
        <v>90</v>
      </c>
      <c r="B1135" s="10" t="s">
        <v>1495</v>
      </c>
      <c r="C1135" s="2" t="s">
        <v>99</v>
      </c>
      <c r="D1135" s="2"/>
      <c r="E1135" s="2"/>
      <c r="F1135" s="2"/>
      <c r="G1135" s="2" t="s">
        <v>99</v>
      </c>
    </row>
    <row r="1136" spans="1:7">
      <c r="A1136" s="10" t="s">
        <v>90</v>
      </c>
      <c r="B1136" s="10" t="s">
        <v>1496</v>
      </c>
      <c r="C1136" s="2" t="s">
        <v>94</v>
      </c>
      <c r="D1136" s="2" t="s">
        <v>99</v>
      </c>
      <c r="E1136" s="2"/>
      <c r="F1136" s="2"/>
      <c r="G1136" s="2" t="s">
        <v>1173</v>
      </c>
    </row>
    <row r="1137" spans="1:7">
      <c r="A1137" s="10" t="s">
        <v>90</v>
      </c>
      <c r="B1137" s="10" t="s">
        <v>1497</v>
      </c>
      <c r="C1137" s="2" t="s">
        <v>95</v>
      </c>
      <c r="D1137" s="2" t="s">
        <v>99</v>
      </c>
      <c r="E1137" s="2"/>
      <c r="F1137" s="2"/>
      <c r="G1137" s="2" t="s">
        <v>1177</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1"/>
  <sheetViews>
    <sheetView workbookViewId="0"/>
  </sheetViews>
  <sheetFormatPr defaultColWidth="11.42578125" defaultRowHeight="14.45"/>
  <cols>
    <col min="4" max="4" width="20.7109375" customWidth="1"/>
  </cols>
  <sheetData>
    <row r="1" spans="1:4" ht="48" customHeight="1">
      <c r="A1" s="102" t="s">
        <v>1498</v>
      </c>
      <c r="B1" s="102" t="s">
        <v>1499</v>
      </c>
      <c r="C1" s="102"/>
      <c r="D1" s="102"/>
    </row>
    <row r="2" spans="1:4">
      <c r="A2" s="102" t="s">
        <v>1500</v>
      </c>
      <c r="B2" s="1" t="s">
        <v>1501</v>
      </c>
      <c r="C2" s="1" t="s">
        <v>1502</v>
      </c>
      <c r="D2" s="1" t="s">
        <v>1503</v>
      </c>
    </row>
    <row r="3" spans="1:4">
      <c r="A3" s="3" t="s">
        <v>8</v>
      </c>
      <c r="B3" s="2">
        <v>3.2700999999999998</v>
      </c>
      <c r="C3" s="2">
        <v>8.8690999999999995</v>
      </c>
      <c r="D3" s="2"/>
    </row>
    <row r="4" spans="1:4">
      <c r="A4" s="3" t="s">
        <v>10</v>
      </c>
      <c r="B4" s="2">
        <v>4.04</v>
      </c>
      <c r="C4" s="2">
        <v>8.7614999999999998</v>
      </c>
      <c r="D4" s="2"/>
    </row>
    <row r="5" spans="1:4">
      <c r="A5" s="4" t="s">
        <v>13</v>
      </c>
      <c r="B5" s="2">
        <v>3.6743000000000001</v>
      </c>
      <c r="C5" s="2">
        <v>8.9488000000000003</v>
      </c>
      <c r="D5" s="2"/>
    </row>
    <row r="6" spans="1:4">
      <c r="A6" s="5" t="s">
        <v>16</v>
      </c>
      <c r="B6" s="2"/>
      <c r="C6" s="2"/>
      <c r="D6" s="2" t="s">
        <v>1504</v>
      </c>
    </row>
    <row r="7" spans="1:4">
      <c r="A7" s="5" t="s">
        <v>18</v>
      </c>
      <c r="B7" s="2"/>
      <c r="C7" s="2"/>
      <c r="D7" s="2" t="s">
        <v>1504</v>
      </c>
    </row>
    <row r="8" spans="1:4">
      <c r="A8" s="5" t="s">
        <v>20</v>
      </c>
      <c r="B8" s="2">
        <v>3.9097</v>
      </c>
      <c r="C8" s="2">
        <v>8.9585000000000008</v>
      </c>
      <c r="D8" s="2"/>
    </row>
    <row r="9" spans="1:4">
      <c r="A9" s="5" t="s">
        <v>22</v>
      </c>
      <c r="B9" s="2">
        <v>3.6996000000000002</v>
      </c>
      <c r="C9" s="2">
        <v>9.0360999999999994</v>
      </c>
      <c r="D9" s="2"/>
    </row>
    <row r="10" spans="1:4">
      <c r="A10" s="6" t="s">
        <v>25</v>
      </c>
      <c r="B10" s="2">
        <v>4.1399999999999997</v>
      </c>
      <c r="C10" s="2">
        <v>9.1217000000000006</v>
      </c>
      <c r="D10" s="2"/>
    </row>
    <row r="11" spans="1:4" ht="23.1">
      <c r="A11" s="7" t="s">
        <v>27</v>
      </c>
      <c r="B11" s="2"/>
      <c r="C11" s="2"/>
      <c r="D11" s="2" t="s">
        <v>1505</v>
      </c>
    </row>
    <row r="12" spans="1:4">
      <c r="A12" s="7" t="s">
        <v>29</v>
      </c>
      <c r="B12" s="2">
        <v>4.2539999999999996</v>
      </c>
      <c r="C12" s="2">
        <v>9.3870000000000005</v>
      </c>
      <c r="D12" s="2"/>
    </row>
    <row r="13" spans="1:4">
      <c r="A13" s="7" t="s">
        <v>31</v>
      </c>
      <c r="B13" s="2">
        <v>4.1182999999999996</v>
      </c>
      <c r="C13" s="2">
        <v>9.4634999999999998</v>
      </c>
      <c r="D13" s="2"/>
    </row>
    <row r="14" spans="1:4">
      <c r="A14" s="7" t="s">
        <v>33</v>
      </c>
      <c r="B14" s="2"/>
      <c r="C14" s="2"/>
      <c r="D14" s="2" t="s">
        <v>1504</v>
      </c>
    </row>
    <row r="15" spans="1:4">
      <c r="A15" s="7" t="s">
        <v>35</v>
      </c>
      <c r="B15" s="2">
        <v>4.0983999999999998</v>
      </c>
      <c r="C15" s="2">
        <v>9.3953000000000007</v>
      </c>
      <c r="D15" s="2"/>
    </row>
    <row r="16" spans="1:4">
      <c r="A16" s="8" t="s">
        <v>38</v>
      </c>
      <c r="B16" s="2"/>
      <c r="C16" s="2"/>
      <c r="D16" s="2" t="s">
        <v>1504</v>
      </c>
    </row>
    <row r="17" spans="1:4">
      <c r="A17" s="8" t="s">
        <v>40</v>
      </c>
      <c r="B17" s="2"/>
      <c r="C17" s="2"/>
      <c r="D17" s="2" t="s">
        <v>1504</v>
      </c>
    </row>
    <row r="18" spans="1:4">
      <c r="A18" s="8" t="s">
        <v>42</v>
      </c>
      <c r="B18" s="2"/>
      <c r="C18" s="2"/>
      <c r="D18" s="2" t="s">
        <v>1504</v>
      </c>
    </row>
    <row r="19" spans="1:4">
      <c r="A19" s="8" t="s">
        <v>44</v>
      </c>
      <c r="B19" s="2">
        <v>4.5038999999999998</v>
      </c>
      <c r="C19" s="2">
        <v>9.5762999999999998</v>
      </c>
      <c r="D19" s="2"/>
    </row>
    <row r="20" spans="1:4">
      <c r="A20" s="8" t="s">
        <v>46</v>
      </c>
      <c r="B20" s="2">
        <v>5.3143000000000002</v>
      </c>
      <c r="C20" s="2">
        <v>9.5500000000000007</v>
      </c>
      <c r="D20" s="2"/>
    </row>
    <row r="21" spans="1:4">
      <c r="A21" s="8" t="s">
        <v>48</v>
      </c>
      <c r="B21" s="2">
        <v>4.3261000000000003</v>
      </c>
      <c r="C21" s="2">
        <v>8.9755000000000003</v>
      </c>
      <c r="D21" s="2"/>
    </row>
    <row r="22" spans="1:4">
      <c r="A22" s="8" t="s">
        <v>50</v>
      </c>
      <c r="B22" s="2">
        <v>3.2561</v>
      </c>
      <c r="C22" s="2">
        <v>9.4452999999999996</v>
      </c>
      <c r="D22" s="2"/>
    </row>
    <row r="23" spans="1:4">
      <c r="A23" s="9" t="s">
        <v>53</v>
      </c>
      <c r="B23" s="2"/>
      <c r="C23" s="2"/>
      <c r="D23" s="2" t="s">
        <v>1504</v>
      </c>
    </row>
    <row r="24" spans="1:4">
      <c r="A24" s="9" t="s">
        <v>55</v>
      </c>
      <c r="B24" s="2"/>
      <c r="C24" s="2"/>
      <c r="D24" s="2" t="s">
        <v>1504</v>
      </c>
    </row>
    <row r="25" spans="1:4">
      <c r="A25" s="9" t="s">
        <v>57</v>
      </c>
      <c r="B25" s="2">
        <v>6.5038</v>
      </c>
      <c r="C25" s="2">
        <v>9.7757000000000005</v>
      </c>
      <c r="D25" s="2"/>
    </row>
    <row r="26" spans="1:4">
      <c r="A26" s="9" t="s">
        <v>59</v>
      </c>
      <c r="B26" s="2">
        <v>5.8265000000000002</v>
      </c>
      <c r="C26" s="2">
        <v>9.6723999999999997</v>
      </c>
      <c r="D26" s="2"/>
    </row>
    <row r="27" spans="1:4" ht="23.1">
      <c r="A27" s="9" t="s">
        <v>61</v>
      </c>
      <c r="B27" s="2"/>
      <c r="C27" s="2"/>
      <c r="D27" s="2" t="s">
        <v>1505</v>
      </c>
    </row>
    <row r="28" spans="1:4">
      <c r="A28" s="9" t="s">
        <v>63</v>
      </c>
      <c r="B28" s="2">
        <v>3.6916000000000002</v>
      </c>
      <c r="C28" s="2">
        <v>3.7761</v>
      </c>
      <c r="D28" s="2"/>
    </row>
    <row r="29" spans="1:4" ht="34.5">
      <c r="A29" s="9" t="s">
        <v>65</v>
      </c>
      <c r="B29" s="2"/>
      <c r="C29" s="2"/>
      <c r="D29" s="2" t="s">
        <v>1506</v>
      </c>
    </row>
    <row r="30" spans="1:4">
      <c r="A30" s="9" t="s">
        <v>67</v>
      </c>
      <c r="B30" s="2">
        <v>3.6395</v>
      </c>
      <c r="C30" s="2">
        <v>3.7957999999999998</v>
      </c>
      <c r="D30" s="2"/>
    </row>
    <row r="31" spans="1:4">
      <c r="A31" s="10" t="s">
        <v>70</v>
      </c>
      <c r="B31" s="2"/>
      <c r="C31" s="2"/>
      <c r="D31" s="2" t="s">
        <v>1504</v>
      </c>
    </row>
    <row r="32" spans="1:4">
      <c r="A32" s="10" t="s">
        <v>72</v>
      </c>
      <c r="B32" s="2"/>
      <c r="C32" s="2"/>
      <c r="D32" s="2" t="s">
        <v>1504</v>
      </c>
    </row>
    <row r="33" spans="1:4">
      <c r="A33" s="10" t="s">
        <v>74</v>
      </c>
      <c r="B33" s="2"/>
      <c r="C33" s="2"/>
      <c r="D33" s="2" t="s">
        <v>1504</v>
      </c>
    </row>
    <row r="34" spans="1:4">
      <c r="A34" s="10" t="s">
        <v>76</v>
      </c>
      <c r="B34" s="2">
        <v>4.2365000000000004</v>
      </c>
      <c r="C34" s="2">
        <v>9.1524999999999999</v>
      </c>
      <c r="D34" s="2"/>
    </row>
    <row r="35" spans="1:4">
      <c r="A35" s="10" t="s">
        <v>78</v>
      </c>
      <c r="B35" s="2">
        <v>6.5797999999999996</v>
      </c>
      <c r="C35" s="2">
        <v>9.4921000000000006</v>
      </c>
      <c r="D35" s="2"/>
    </row>
    <row r="36" spans="1:4">
      <c r="A36" s="10" t="s">
        <v>80</v>
      </c>
      <c r="B36" s="2">
        <v>4.0556000000000001</v>
      </c>
      <c r="C36" s="2">
        <v>9.3434000000000008</v>
      </c>
      <c r="D36" s="2"/>
    </row>
    <row r="37" spans="1:4">
      <c r="A37" s="10" t="s">
        <v>82</v>
      </c>
      <c r="B37" s="2">
        <v>4.0667999999999997</v>
      </c>
      <c r="C37" s="2">
        <v>9.7787000000000006</v>
      </c>
      <c r="D37" s="2"/>
    </row>
    <row r="38" spans="1:4">
      <c r="A38" s="10" t="s">
        <v>84</v>
      </c>
      <c r="B38" s="2">
        <v>4.0670999999999999</v>
      </c>
      <c r="C38" s="2">
        <v>9.1667000000000005</v>
      </c>
      <c r="D38" s="2"/>
    </row>
    <row r="39" spans="1:4">
      <c r="A39" s="10" t="s">
        <v>86</v>
      </c>
      <c r="B39" s="2">
        <v>4.0564</v>
      </c>
      <c r="C39" s="2">
        <v>4.2178000000000004</v>
      </c>
      <c r="D39" s="2"/>
    </row>
    <row r="40" spans="1:4">
      <c r="A40" s="10" t="s">
        <v>88</v>
      </c>
      <c r="B40" s="2">
        <v>4.2034000000000002</v>
      </c>
      <c r="C40" s="2">
        <v>4.2836999999999996</v>
      </c>
      <c r="D40" s="2"/>
    </row>
    <row r="41" spans="1:4">
      <c r="A41" s="10" t="s">
        <v>90</v>
      </c>
      <c r="B41" s="2">
        <v>4.1447000000000003</v>
      </c>
      <c r="C41" s="2">
        <v>4.2206999999999999</v>
      </c>
      <c r="D41" s="2"/>
    </row>
  </sheetData>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41"/>
  <sheetViews>
    <sheetView workbookViewId="0"/>
  </sheetViews>
  <sheetFormatPr defaultColWidth="11.42578125" defaultRowHeight="14.45"/>
  <cols>
    <col min="4" max="4" width="20.7109375" customWidth="1"/>
  </cols>
  <sheetData>
    <row r="1" spans="1:4" ht="48" customHeight="1">
      <c r="A1" s="102" t="s">
        <v>1498</v>
      </c>
      <c r="B1" s="102" t="s">
        <v>1507</v>
      </c>
      <c r="C1" s="102"/>
      <c r="D1" s="102"/>
    </row>
    <row r="2" spans="1:4">
      <c r="A2" s="102" t="s">
        <v>1500</v>
      </c>
      <c r="B2" s="1" t="s">
        <v>1501</v>
      </c>
      <c r="C2" s="1" t="s">
        <v>1502</v>
      </c>
      <c r="D2" s="1" t="s">
        <v>1503</v>
      </c>
    </row>
    <row r="3" spans="1:4">
      <c r="A3" s="3" t="s">
        <v>8</v>
      </c>
      <c r="B3" s="2">
        <v>1.1657999999999999</v>
      </c>
      <c r="C3" s="2">
        <v>3.1617999999999999</v>
      </c>
      <c r="D3" s="2"/>
    </row>
    <row r="4" spans="1:4">
      <c r="A4" s="3" t="s">
        <v>10</v>
      </c>
      <c r="B4" s="2">
        <v>0.83520000000000005</v>
      </c>
      <c r="C4" s="2">
        <v>1.8112999999999999</v>
      </c>
      <c r="D4" s="2"/>
    </row>
    <row r="5" spans="1:4">
      <c r="A5" s="4" t="s">
        <v>13</v>
      </c>
      <c r="B5" s="2">
        <v>0.58240000000000003</v>
      </c>
      <c r="C5" s="2">
        <v>1.4184000000000001</v>
      </c>
      <c r="D5" s="2"/>
    </row>
    <row r="6" spans="1:4">
      <c r="A6" s="5" t="s">
        <v>16</v>
      </c>
      <c r="B6" s="2"/>
      <c r="C6" s="2"/>
      <c r="D6" s="2" t="s">
        <v>1504</v>
      </c>
    </row>
    <row r="7" spans="1:4">
      <c r="A7" s="5" t="s">
        <v>18</v>
      </c>
      <c r="B7" s="2"/>
      <c r="C7" s="2"/>
      <c r="D7" s="2" t="s">
        <v>1504</v>
      </c>
    </row>
    <row r="8" spans="1:4">
      <c r="A8" s="5" t="s">
        <v>20</v>
      </c>
      <c r="B8" s="2">
        <v>0.61970000000000003</v>
      </c>
      <c r="C8" s="2">
        <v>1.4198999999999999</v>
      </c>
      <c r="D8" s="2"/>
    </row>
    <row r="9" spans="1:4">
      <c r="A9" s="5" t="s">
        <v>22</v>
      </c>
      <c r="B9" s="2">
        <v>1.4926999999999999</v>
      </c>
      <c r="C9" s="2">
        <v>3.6457999999999999</v>
      </c>
      <c r="D9" s="2"/>
    </row>
    <row r="10" spans="1:4">
      <c r="A10" s="6" t="s">
        <v>25</v>
      </c>
      <c r="B10" s="2">
        <v>4.1399999999999997</v>
      </c>
      <c r="C10" s="2">
        <v>9.1217000000000006</v>
      </c>
      <c r="D10" s="2"/>
    </row>
    <row r="11" spans="1:4" ht="23.1">
      <c r="A11" s="7" t="s">
        <v>27</v>
      </c>
      <c r="B11" s="2"/>
      <c r="C11" s="2"/>
      <c r="D11" s="2" t="s">
        <v>1505</v>
      </c>
    </row>
    <row r="12" spans="1:4">
      <c r="A12" s="7" t="s">
        <v>29</v>
      </c>
      <c r="B12" s="2">
        <v>3.9523000000000001</v>
      </c>
      <c r="C12" s="2">
        <v>8.7211999999999996</v>
      </c>
      <c r="D12" s="2"/>
    </row>
    <row r="13" spans="1:4">
      <c r="A13" s="7" t="s">
        <v>31</v>
      </c>
      <c r="B13" s="2">
        <v>2.1013000000000002</v>
      </c>
      <c r="C13" s="2">
        <v>4.8285999999999998</v>
      </c>
      <c r="D13" s="2"/>
    </row>
    <row r="14" spans="1:4">
      <c r="A14" s="7" t="s">
        <v>33</v>
      </c>
      <c r="B14" s="2"/>
      <c r="C14" s="2"/>
      <c r="D14" s="2" t="s">
        <v>1504</v>
      </c>
    </row>
    <row r="15" spans="1:4">
      <c r="A15" s="7" t="s">
        <v>35</v>
      </c>
      <c r="B15" s="2">
        <v>0.97230000000000005</v>
      </c>
      <c r="C15" s="2">
        <v>2.2290000000000001</v>
      </c>
      <c r="D15" s="2"/>
    </row>
    <row r="16" spans="1:4">
      <c r="A16" s="8" t="s">
        <v>38</v>
      </c>
      <c r="B16" s="2"/>
      <c r="C16" s="2"/>
      <c r="D16" s="2" t="s">
        <v>1504</v>
      </c>
    </row>
    <row r="17" spans="1:4">
      <c r="A17" s="8" t="s">
        <v>40</v>
      </c>
      <c r="B17" s="2"/>
      <c r="C17" s="2"/>
      <c r="D17" s="2" t="s">
        <v>1504</v>
      </c>
    </row>
    <row r="18" spans="1:4">
      <c r="A18" s="8" t="s">
        <v>42</v>
      </c>
      <c r="B18" s="2"/>
      <c r="C18" s="2"/>
      <c r="D18" s="2" t="s">
        <v>1504</v>
      </c>
    </row>
    <row r="19" spans="1:4">
      <c r="A19" s="8" t="s">
        <v>44</v>
      </c>
      <c r="B19" s="2">
        <v>4.5038999999999998</v>
      </c>
      <c r="C19" s="2">
        <v>9.5762999999999998</v>
      </c>
      <c r="D19" s="2"/>
    </row>
    <row r="20" spans="1:4">
      <c r="A20" s="8" t="s">
        <v>46</v>
      </c>
      <c r="B20" s="2">
        <v>4.9025999999999996</v>
      </c>
      <c r="C20" s="2">
        <v>8.8102</v>
      </c>
      <c r="D20" s="2"/>
    </row>
    <row r="21" spans="1:4">
      <c r="A21" s="8" t="s">
        <v>48</v>
      </c>
      <c r="B21" s="2">
        <v>1.5423</v>
      </c>
      <c r="C21" s="2">
        <v>3.1998000000000002</v>
      </c>
      <c r="D21" s="2"/>
    </row>
    <row r="22" spans="1:4">
      <c r="A22" s="8" t="s">
        <v>50</v>
      </c>
      <c r="B22" s="2">
        <v>1.0613999999999999</v>
      </c>
      <c r="C22" s="2">
        <v>3.0790000000000002</v>
      </c>
      <c r="D22" s="2"/>
    </row>
    <row r="23" spans="1:4">
      <c r="A23" s="9" t="s">
        <v>53</v>
      </c>
      <c r="B23" s="2"/>
      <c r="C23" s="2"/>
      <c r="D23" s="2" t="s">
        <v>1504</v>
      </c>
    </row>
    <row r="24" spans="1:4">
      <c r="A24" s="9" t="s">
        <v>55</v>
      </c>
      <c r="B24" s="2"/>
      <c r="C24" s="2"/>
      <c r="D24" s="2" t="s">
        <v>1504</v>
      </c>
    </row>
    <row r="25" spans="1:4">
      <c r="A25" s="9" t="s">
        <v>57</v>
      </c>
      <c r="B25" s="2">
        <v>6.5038</v>
      </c>
      <c r="C25" s="2">
        <v>9.7757000000000005</v>
      </c>
      <c r="D25" s="2"/>
    </row>
    <row r="26" spans="1:4">
      <c r="A26" s="9" t="s">
        <v>59</v>
      </c>
      <c r="B26" s="2">
        <v>5.8265000000000002</v>
      </c>
      <c r="C26" s="2">
        <v>9.6723999999999997</v>
      </c>
      <c r="D26" s="2"/>
    </row>
    <row r="27" spans="1:4" ht="23.1">
      <c r="A27" s="9" t="s">
        <v>61</v>
      </c>
      <c r="B27" s="2"/>
      <c r="C27" s="2"/>
      <c r="D27" s="2" t="s">
        <v>1505</v>
      </c>
    </row>
    <row r="28" spans="1:4">
      <c r="A28" s="9" t="s">
        <v>63</v>
      </c>
      <c r="B28" s="2">
        <v>1.1420999999999999</v>
      </c>
      <c r="C28" s="2">
        <v>1.1682999999999999</v>
      </c>
      <c r="D28" s="2"/>
    </row>
    <row r="29" spans="1:4" ht="34.5">
      <c r="A29" s="9" t="s">
        <v>65</v>
      </c>
      <c r="B29" s="2"/>
      <c r="C29" s="2"/>
      <c r="D29" s="2" t="s">
        <v>1506</v>
      </c>
    </row>
    <row r="30" spans="1:4">
      <c r="A30" s="9" t="s">
        <v>67</v>
      </c>
      <c r="B30" s="2">
        <v>2.1682999999999999</v>
      </c>
      <c r="C30" s="2">
        <v>2.2614000000000001</v>
      </c>
      <c r="D30" s="2"/>
    </row>
    <row r="31" spans="1:4">
      <c r="A31" s="10" t="s">
        <v>70</v>
      </c>
      <c r="B31" s="2"/>
      <c r="C31" s="2"/>
      <c r="D31" s="2" t="s">
        <v>1504</v>
      </c>
    </row>
    <row r="32" spans="1:4">
      <c r="A32" s="10" t="s">
        <v>72</v>
      </c>
      <c r="B32" s="2"/>
      <c r="C32" s="2"/>
      <c r="D32" s="2" t="s">
        <v>1504</v>
      </c>
    </row>
    <row r="33" spans="1:4">
      <c r="A33" s="10" t="s">
        <v>74</v>
      </c>
      <c r="B33" s="2"/>
      <c r="C33" s="2"/>
      <c r="D33" s="2" t="s">
        <v>1504</v>
      </c>
    </row>
    <row r="34" spans="1:4">
      <c r="A34" s="10" t="s">
        <v>76</v>
      </c>
      <c r="B34" s="2">
        <v>4.2365000000000004</v>
      </c>
      <c r="C34" s="2">
        <v>9.1524999999999999</v>
      </c>
      <c r="D34" s="2"/>
    </row>
    <row r="35" spans="1:4">
      <c r="A35" s="10" t="s">
        <v>78</v>
      </c>
      <c r="B35" s="2">
        <v>6.1089000000000002</v>
      </c>
      <c r="C35" s="2">
        <v>8.8129000000000008</v>
      </c>
      <c r="D35" s="2"/>
    </row>
    <row r="36" spans="1:4">
      <c r="A36" s="10" t="s">
        <v>80</v>
      </c>
      <c r="B36" s="2">
        <v>3.8294000000000001</v>
      </c>
      <c r="C36" s="2">
        <v>8.8223000000000003</v>
      </c>
      <c r="D36" s="2"/>
    </row>
    <row r="37" spans="1:4">
      <c r="A37" s="10" t="s">
        <v>82</v>
      </c>
      <c r="B37" s="2">
        <v>1.5530999999999999</v>
      </c>
      <c r="C37" s="2">
        <v>3.7343999999999999</v>
      </c>
      <c r="D37" s="2"/>
    </row>
    <row r="38" spans="1:4">
      <c r="A38" s="10" t="s">
        <v>84</v>
      </c>
      <c r="B38" s="2">
        <v>1.2256</v>
      </c>
      <c r="C38" s="2">
        <v>2.7624</v>
      </c>
      <c r="D38" s="2"/>
    </row>
    <row r="39" spans="1:4">
      <c r="A39" s="10" t="s">
        <v>86</v>
      </c>
      <c r="B39" s="2">
        <v>3.5676999999999999</v>
      </c>
      <c r="C39" s="2">
        <v>3.7096</v>
      </c>
      <c r="D39" s="2"/>
    </row>
    <row r="40" spans="1:4">
      <c r="A40" s="10" t="s">
        <v>88</v>
      </c>
      <c r="B40" s="2">
        <v>2.9805999999999999</v>
      </c>
      <c r="C40" s="2">
        <v>3.0375000000000001</v>
      </c>
      <c r="D40" s="2"/>
    </row>
    <row r="41" spans="1:4">
      <c r="A41" s="10" t="s">
        <v>90</v>
      </c>
      <c r="B41" s="2">
        <v>1.4776</v>
      </c>
      <c r="C41" s="2">
        <v>1.5046999999999999</v>
      </c>
      <c r="D41" s="2"/>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1"/>
  <sheetViews>
    <sheetView workbookViewId="0"/>
  </sheetViews>
  <sheetFormatPr defaultColWidth="11.42578125" defaultRowHeight="14.45"/>
  <cols>
    <col min="4" max="4" width="20.7109375" customWidth="1"/>
  </cols>
  <sheetData>
    <row r="1" spans="1:4" ht="48" customHeight="1">
      <c r="A1" s="102" t="s">
        <v>1498</v>
      </c>
      <c r="B1" s="102" t="s">
        <v>1508</v>
      </c>
      <c r="C1" s="102"/>
      <c r="D1" s="102"/>
    </row>
    <row r="2" spans="1:4">
      <c r="A2" s="102" t="s">
        <v>1500</v>
      </c>
      <c r="B2" s="1" t="s">
        <v>1501</v>
      </c>
      <c r="C2" s="1" t="s">
        <v>1502</v>
      </c>
      <c r="D2" s="1" t="s">
        <v>1503</v>
      </c>
    </row>
    <row r="3" spans="1:4">
      <c r="A3" s="3" t="s">
        <v>8</v>
      </c>
      <c r="B3" s="2">
        <v>1.0196000000000001</v>
      </c>
      <c r="C3" s="2">
        <v>2.7652999999999999</v>
      </c>
      <c r="D3" s="2"/>
    </row>
    <row r="4" spans="1:4">
      <c r="A4" s="3" t="s">
        <v>10</v>
      </c>
      <c r="B4" s="2">
        <v>1.2596000000000001</v>
      </c>
      <c r="C4" s="2">
        <v>2.7317</v>
      </c>
      <c r="D4" s="2"/>
    </row>
    <row r="5" spans="1:4">
      <c r="A5" s="4" t="s">
        <v>13</v>
      </c>
      <c r="B5" s="2">
        <v>1.1456</v>
      </c>
      <c r="C5" s="2">
        <v>2.7900999999999998</v>
      </c>
      <c r="D5" s="2"/>
    </row>
    <row r="6" spans="1:4">
      <c r="A6" s="5" t="s">
        <v>16</v>
      </c>
      <c r="B6" s="2"/>
      <c r="C6" s="2"/>
      <c r="D6" s="2" t="s">
        <v>1504</v>
      </c>
    </row>
    <row r="7" spans="1:4">
      <c r="A7" s="5" t="s">
        <v>18</v>
      </c>
      <c r="B7" s="2"/>
      <c r="C7" s="2"/>
      <c r="D7" s="2" t="s">
        <v>1504</v>
      </c>
    </row>
    <row r="8" spans="1:4">
      <c r="A8" s="5" t="s">
        <v>20</v>
      </c>
      <c r="B8" s="2">
        <v>1.2190000000000001</v>
      </c>
      <c r="C8" s="2">
        <v>2.7930999999999999</v>
      </c>
      <c r="D8" s="2"/>
    </row>
    <row r="9" spans="1:4">
      <c r="A9" s="5" t="s">
        <v>22</v>
      </c>
      <c r="B9" s="2">
        <v>1.1535</v>
      </c>
      <c r="C9" s="2">
        <v>2.8172999999999999</v>
      </c>
      <c r="D9" s="2"/>
    </row>
    <row r="10" spans="1:4">
      <c r="A10" s="6" t="s">
        <v>25</v>
      </c>
      <c r="B10" s="2">
        <v>1.2907999999999999</v>
      </c>
      <c r="C10" s="2">
        <v>2.8439999999999999</v>
      </c>
      <c r="D10" s="2"/>
    </row>
    <row r="11" spans="1:4" ht="23.1">
      <c r="A11" s="7" t="s">
        <v>27</v>
      </c>
      <c r="B11" s="2"/>
      <c r="C11" s="2"/>
      <c r="D11" s="2" t="s">
        <v>1505</v>
      </c>
    </row>
    <row r="12" spans="1:4">
      <c r="A12" s="7" t="s">
        <v>29</v>
      </c>
      <c r="B12" s="2">
        <v>1.3263</v>
      </c>
      <c r="C12" s="2">
        <v>2.9266999999999999</v>
      </c>
      <c r="D12" s="2"/>
    </row>
    <row r="13" spans="1:4">
      <c r="A13" s="7" t="s">
        <v>31</v>
      </c>
      <c r="B13" s="2">
        <v>1.284</v>
      </c>
      <c r="C13" s="2">
        <v>2.9506000000000001</v>
      </c>
      <c r="D13" s="2"/>
    </row>
    <row r="14" spans="1:4">
      <c r="A14" s="7" t="s">
        <v>33</v>
      </c>
      <c r="B14" s="2"/>
      <c r="C14" s="2"/>
      <c r="D14" s="2" t="s">
        <v>1504</v>
      </c>
    </row>
    <row r="15" spans="1:4">
      <c r="A15" s="7" t="s">
        <v>35</v>
      </c>
      <c r="B15" s="2">
        <v>1.2778</v>
      </c>
      <c r="C15" s="2">
        <v>2.9293</v>
      </c>
      <c r="D15" s="2"/>
    </row>
    <row r="16" spans="1:4">
      <c r="A16" s="8" t="s">
        <v>38</v>
      </c>
      <c r="B16" s="2"/>
      <c r="C16" s="2"/>
      <c r="D16" s="2" t="s">
        <v>1504</v>
      </c>
    </row>
    <row r="17" spans="1:4">
      <c r="A17" s="8" t="s">
        <v>40</v>
      </c>
      <c r="B17" s="2"/>
      <c r="C17" s="2"/>
      <c r="D17" s="2" t="s">
        <v>1504</v>
      </c>
    </row>
    <row r="18" spans="1:4">
      <c r="A18" s="8" t="s">
        <v>42</v>
      </c>
      <c r="B18" s="2"/>
      <c r="C18" s="2"/>
      <c r="D18" s="2" t="s">
        <v>1504</v>
      </c>
    </row>
    <row r="19" spans="1:4">
      <c r="A19" s="8" t="s">
        <v>44</v>
      </c>
      <c r="B19" s="2">
        <v>1.4043000000000001</v>
      </c>
      <c r="C19" s="2">
        <v>2.9857999999999998</v>
      </c>
      <c r="D19" s="2"/>
    </row>
    <row r="20" spans="1:4">
      <c r="A20" s="8" t="s">
        <v>46</v>
      </c>
      <c r="B20" s="2">
        <v>1.6569</v>
      </c>
      <c r="C20" s="2">
        <v>2.9775999999999998</v>
      </c>
      <c r="D20" s="2"/>
    </row>
    <row r="21" spans="1:4">
      <c r="A21" s="8" t="s">
        <v>48</v>
      </c>
      <c r="B21" s="2">
        <v>1.3488</v>
      </c>
      <c r="C21" s="2">
        <v>2.7984</v>
      </c>
      <c r="D21" s="2"/>
    </row>
    <row r="22" spans="1:4">
      <c r="A22" s="8" t="s">
        <v>50</v>
      </c>
      <c r="B22" s="2">
        <v>1.0152000000000001</v>
      </c>
      <c r="C22" s="2">
        <v>2.9449000000000001</v>
      </c>
      <c r="D22" s="2"/>
    </row>
    <row r="23" spans="1:4">
      <c r="A23" s="9" t="s">
        <v>53</v>
      </c>
      <c r="B23" s="2"/>
      <c r="C23" s="2"/>
      <c r="D23" s="2" t="s">
        <v>1504</v>
      </c>
    </row>
    <row r="24" spans="1:4">
      <c r="A24" s="9" t="s">
        <v>55</v>
      </c>
      <c r="B24" s="2"/>
      <c r="C24" s="2"/>
      <c r="D24" s="2" t="s">
        <v>1504</v>
      </c>
    </row>
    <row r="25" spans="1:4">
      <c r="A25" s="9" t="s">
        <v>57</v>
      </c>
      <c r="B25" s="2">
        <v>2.0278</v>
      </c>
      <c r="C25" s="2">
        <v>3.0478999999999998</v>
      </c>
      <c r="D25" s="2"/>
    </row>
    <row r="26" spans="1:4">
      <c r="A26" s="9" t="s">
        <v>59</v>
      </c>
      <c r="B26" s="2">
        <v>1.8166</v>
      </c>
      <c r="C26" s="2">
        <v>3.0156999999999998</v>
      </c>
      <c r="D26" s="2"/>
    </row>
    <row r="27" spans="1:4" ht="23.1">
      <c r="A27" s="9" t="s">
        <v>61</v>
      </c>
      <c r="B27" s="2"/>
      <c r="C27" s="2"/>
      <c r="D27" s="2" t="s">
        <v>1505</v>
      </c>
    </row>
    <row r="28" spans="1:4">
      <c r="A28" s="9" t="s">
        <v>63</v>
      </c>
      <c r="B28" s="2">
        <v>1.151</v>
      </c>
      <c r="C28" s="2">
        <v>1.1773</v>
      </c>
      <c r="D28" s="2"/>
    </row>
    <row r="29" spans="1:4" ht="34.5">
      <c r="A29" s="9" t="s">
        <v>65</v>
      </c>
      <c r="B29" s="2"/>
      <c r="C29" s="2"/>
      <c r="D29" s="2" t="s">
        <v>1506</v>
      </c>
    </row>
    <row r="30" spans="1:4">
      <c r="A30" s="9" t="s">
        <v>67</v>
      </c>
      <c r="B30" s="2">
        <v>1.1347</v>
      </c>
      <c r="C30" s="2">
        <v>1.1835</v>
      </c>
      <c r="D30" s="2"/>
    </row>
    <row r="31" spans="1:4">
      <c r="A31" s="10" t="s">
        <v>70</v>
      </c>
      <c r="B31" s="2"/>
      <c r="C31" s="2"/>
      <c r="D31" s="2" t="s">
        <v>1504</v>
      </c>
    </row>
    <row r="32" spans="1:4">
      <c r="A32" s="10" t="s">
        <v>72</v>
      </c>
      <c r="B32" s="2"/>
      <c r="C32" s="2"/>
      <c r="D32" s="2" t="s">
        <v>1504</v>
      </c>
    </row>
    <row r="33" spans="1:4">
      <c r="A33" s="10" t="s">
        <v>74</v>
      </c>
      <c r="B33" s="2"/>
      <c r="C33" s="2"/>
      <c r="D33" s="2" t="s">
        <v>1504</v>
      </c>
    </row>
    <row r="34" spans="1:4">
      <c r="A34" s="10" t="s">
        <v>76</v>
      </c>
      <c r="B34" s="2">
        <v>1.3209</v>
      </c>
      <c r="C34" s="2">
        <v>2.8536000000000001</v>
      </c>
      <c r="D34" s="2"/>
    </row>
    <row r="35" spans="1:4">
      <c r="A35" s="10" t="s">
        <v>78</v>
      </c>
      <c r="B35" s="2">
        <v>2.0514999999999999</v>
      </c>
      <c r="C35" s="2">
        <v>2.9594999999999998</v>
      </c>
      <c r="D35" s="2"/>
    </row>
    <row r="36" spans="1:4">
      <c r="A36" s="10" t="s">
        <v>80</v>
      </c>
      <c r="B36" s="2">
        <v>1.2645</v>
      </c>
      <c r="C36" s="2">
        <v>2.9131</v>
      </c>
      <c r="D36" s="2"/>
    </row>
    <row r="37" spans="1:4">
      <c r="A37" s="10" t="s">
        <v>82</v>
      </c>
      <c r="B37" s="2">
        <v>1.268</v>
      </c>
      <c r="C37" s="2">
        <v>3.0489000000000002</v>
      </c>
      <c r="D37" s="2"/>
    </row>
    <row r="38" spans="1:4">
      <c r="A38" s="10" t="s">
        <v>84</v>
      </c>
      <c r="B38" s="2">
        <v>1.268</v>
      </c>
      <c r="C38" s="2">
        <v>2.8580000000000001</v>
      </c>
      <c r="D38" s="2"/>
    </row>
    <row r="39" spans="1:4">
      <c r="A39" s="10" t="s">
        <v>86</v>
      </c>
      <c r="B39" s="2">
        <v>1.2646999999999999</v>
      </c>
      <c r="C39" s="2">
        <v>1.3149999999999999</v>
      </c>
      <c r="D39" s="2"/>
    </row>
    <row r="40" spans="1:4">
      <c r="A40" s="10" t="s">
        <v>88</v>
      </c>
      <c r="B40" s="2">
        <v>1.3106</v>
      </c>
      <c r="C40" s="2">
        <v>1.3355999999999999</v>
      </c>
      <c r="D40" s="2"/>
    </row>
    <row r="41" spans="1:4">
      <c r="A41" s="10" t="s">
        <v>90</v>
      </c>
      <c r="B41" s="2">
        <v>1.2923</v>
      </c>
      <c r="C41" s="2">
        <v>1.3160000000000001</v>
      </c>
      <c r="D41" s="2"/>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D41"/>
  <sheetViews>
    <sheetView workbookViewId="0"/>
  </sheetViews>
  <sheetFormatPr defaultColWidth="11.42578125" defaultRowHeight="14.45"/>
  <cols>
    <col min="4" max="4" width="20.7109375" customWidth="1"/>
  </cols>
  <sheetData>
    <row r="1" spans="1:4" ht="48" customHeight="1">
      <c r="A1" s="102" t="s">
        <v>1498</v>
      </c>
      <c r="B1" s="102" t="s">
        <v>1509</v>
      </c>
      <c r="C1" s="102"/>
      <c r="D1" s="102"/>
    </row>
    <row r="2" spans="1:4">
      <c r="A2" s="102" t="s">
        <v>1500</v>
      </c>
      <c r="B2" s="1" t="s">
        <v>1501</v>
      </c>
      <c r="C2" s="1" t="s">
        <v>1502</v>
      </c>
      <c r="D2" s="1" t="s">
        <v>1503</v>
      </c>
    </row>
    <row r="3" spans="1:4">
      <c r="A3" s="3" t="s">
        <v>8</v>
      </c>
      <c r="B3" s="2">
        <v>5.4999999999999997E-3</v>
      </c>
      <c r="C3" s="2">
        <v>5.4999999999999997E-3</v>
      </c>
      <c r="D3" s="2"/>
    </row>
    <row r="4" spans="1:4">
      <c r="A4" s="3" t="s">
        <v>10</v>
      </c>
      <c r="B4" s="2">
        <v>5.4999999999999997E-3</v>
      </c>
      <c r="C4" s="2">
        <v>5.4999999999999997E-3</v>
      </c>
      <c r="D4" s="2"/>
    </row>
    <row r="5" spans="1:4">
      <c r="A5" s="4" t="s">
        <v>13</v>
      </c>
      <c r="B5" s="2">
        <v>5.4999999999999997E-3</v>
      </c>
      <c r="C5" s="2">
        <v>5.4999999999999997E-3</v>
      </c>
      <c r="D5" s="2"/>
    </row>
    <row r="6" spans="1:4">
      <c r="A6" s="5" t="s">
        <v>16</v>
      </c>
      <c r="B6" s="2"/>
      <c r="C6" s="2"/>
      <c r="D6" s="2" t="s">
        <v>1504</v>
      </c>
    </row>
    <row r="7" spans="1:4">
      <c r="A7" s="5" t="s">
        <v>18</v>
      </c>
      <c r="B7" s="2"/>
      <c r="C7" s="2"/>
      <c r="D7" s="2" t="s">
        <v>1504</v>
      </c>
    </row>
    <row r="8" spans="1:4">
      <c r="A8" s="5" t="s">
        <v>20</v>
      </c>
      <c r="B8" s="2">
        <v>5.4999999999999997E-3</v>
      </c>
      <c r="C8" s="2">
        <v>5.4999999999999997E-3</v>
      </c>
      <c r="D8" s="2"/>
    </row>
    <row r="9" spans="1:4">
      <c r="A9" s="5" t="s">
        <v>22</v>
      </c>
      <c r="B9" s="2">
        <v>5.4999999999999997E-3</v>
      </c>
      <c r="C9" s="2">
        <v>5.4999999999999997E-3</v>
      </c>
      <c r="D9" s="2"/>
    </row>
    <row r="10" spans="1:4">
      <c r="A10" s="6" t="s">
        <v>25</v>
      </c>
      <c r="B10" s="2">
        <v>5.4999999999999997E-3</v>
      </c>
      <c r="C10" s="2">
        <v>5.4999999999999997E-3</v>
      </c>
      <c r="D10" s="2"/>
    </row>
    <row r="11" spans="1:4" ht="23.1">
      <c r="A11" s="7" t="s">
        <v>27</v>
      </c>
      <c r="B11" s="2"/>
      <c r="C11" s="2"/>
      <c r="D11" s="2" t="s">
        <v>1505</v>
      </c>
    </row>
    <row r="12" spans="1:4">
      <c r="A12" s="7" t="s">
        <v>29</v>
      </c>
      <c r="B12" s="2">
        <v>5.4999999999999997E-3</v>
      </c>
      <c r="C12" s="2">
        <v>5.4999999999999997E-3</v>
      </c>
      <c r="D12" s="2"/>
    </row>
    <row r="13" spans="1:4">
      <c r="A13" s="7" t="s">
        <v>31</v>
      </c>
      <c r="B13" s="2">
        <v>5.4999999999999997E-3</v>
      </c>
      <c r="C13" s="2">
        <v>5.4999999999999997E-3</v>
      </c>
      <c r="D13" s="2"/>
    </row>
    <row r="14" spans="1:4">
      <c r="A14" s="7" t="s">
        <v>33</v>
      </c>
      <c r="B14" s="2"/>
      <c r="C14" s="2"/>
      <c r="D14" s="2" t="s">
        <v>1504</v>
      </c>
    </row>
    <row r="15" spans="1:4">
      <c r="A15" s="7" t="s">
        <v>35</v>
      </c>
      <c r="B15" s="2">
        <v>5.4999999999999997E-3</v>
      </c>
      <c r="C15" s="2">
        <v>5.4999999999999997E-3</v>
      </c>
      <c r="D15" s="2"/>
    </row>
    <row r="16" spans="1:4">
      <c r="A16" s="8" t="s">
        <v>38</v>
      </c>
      <c r="B16" s="2"/>
      <c r="C16" s="2"/>
      <c r="D16" s="2" t="s">
        <v>1504</v>
      </c>
    </row>
    <row r="17" spans="1:4">
      <c r="A17" s="8" t="s">
        <v>40</v>
      </c>
      <c r="B17" s="2"/>
      <c r="C17" s="2"/>
      <c r="D17" s="2" t="s">
        <v>1504</v>
      </c>
    </row>
    <row r="18" spans="1:4">
      <c r="A18" s="8" t="s">
        <v>42</v>
      </c>
      <c r="B18" s="2"/>
      <c r="C18" s="2"/>
      <c r="D18" s="2" t="s">
        <v>1504</v>
      </c>
    </row>
    <row r="19" spans="1:4">
      <c r="A19" s="8" t="s">
        <v>44</v>
      </c>
      <c r="B19" s="2">
        <v>5.4999999999999997E-3</v>
      </c>
      <c r="C19" s="2">
        <v>5.4999999999999997E-3</v>
      </c>
      <c r="D19" s="2"/>
    </row>
    <row r="20" spans="1:4">
      <c r="A20" s="8" t="s">
        <v>46</v>
      </c>
      <c r="B20" s="2">
        <v>5.4999999999999997E-3</v>
      </c>
      <c r="C20" s="2">
        <v>5.4999999999999997E-3</v>
      </c>
      <c r="D20" s="2"/>
    </row>
    <row r="21" spans="1:4">
      <c r="A21" s="8" t="s">
        <v>48</v>
      </c>
      <c r="B21" s="2">
        <v>5.4999999999999997E-3</v>
      </c>
      <c r="C21" s="2">
        <v>5.4999999999999997E-3</v>
      </c>
      <c r="D21" s="2"/>
    </row>
    <row r="22" spans="1:4">
      <c r="A22" s="8" t="s">
        <v>50</v>
      </c>
      <c r="B22" s="2">
        <v>5.4999999999999997E-3</v>
      </c>
      <c r="C22" s="2">
        <v>5.4999999999999997E-3</v>
      </c>
      <c r="D22" s="2"/>
    </row>
    <row r="23" spans="1:4">
      <c r="A23" s="9" t="s">
        <v>53</v>
      </c>
      <c r="B23" s="2"/>
      <c r="C23" s="2"/>
      <c r="D23" s="2" t="s">
        <v>1504</v>
      </c>
    </row>
    <row r="24" spans="1:4">
      <c r="A24" s="9" t="s">
        <v>55</v>
      </c>
      <c r="B24" s="2"/>
      <c r="C24" s="2"/>
      <c r="D24" s="2" t="s">
        <v>1504</v>
      </c>
    </row>
    <row r="25" spans="1:4">
      <c r="A25" s="9" t="s">
        <v>57</v>
      </c>
      <c r="B25" s="2">
        <v>5.4999999999999997E-3</v>
      </c>
      <c r="C25" s="2">
        <v>5.4999999999999997E-3</v>
      </c>
      <c r="D25" s="2"/>
    </row>
    <row r="26" spans="1:4">
      <c r="A26" s="9" t="s">
        <v>59</v>
      </c>
      <c r="B26" s="2">
        <v>5.4999999999999997E-3</v>
      </c>
      <c r="C26" s="2">
        <v>5.4999999999999997E-3</v>
      </c>
      <c r="D26" s="2"/>
    </row>
    <row r="27" spans="1:4" ht="23.1">
      <c r="A27" s="9" t="s">
        <v>61</v>
      </c>
      <c r="B27" s="2"/>
      <c r="C27" s="2"/>
      <c r="D27" s="2" t="s">
        <v>1505</v>
      </c>
    </row>
    <row r="28" spans="1:4">
      <c r="A28" s="9" t="s">
        <v>63</v>
      </c>
      <c r="B28" s="2">
        <v>5.4999999999999997E-3</v>
      </c>
      <c r="C28" s="2">
        <v>5.4999999999999997E-3</v>
      </c>
      <c r="D28" s="2"/>
    </row>
    <row r="29" spans="1:4" ht="34.5">
      <c r="A29" s="9" t="s">
        <v>65</v>
      </c>
      <c r="B29" s="2"/>
      <c r="C29" s="2"/>
      <c r="D29" s="2" t="s">
        <v>1506</v>
      </c>
    </row>
    <row r="30" spans="1:4">
      <c r="A30" s="9" t="s">
        <v>67</v>
      </c>
      <c r="B30" s="2">
        <v>5.4999999999999997E-3</v>
      </c>
      <c r="C30" s="2">
        <v>5.4999999999999997E-3</v>
      </c>
      <c r="D30" s="2"/>
    </row>
    <row r="31" spans="1:4">
      <c r="A31" s="10" t="s">
        <v>70</v>
      </c>
      <c r="B31" s="2"/>
      <c r="C31" s="2"/>
      <c r="D31" s="2" t="s">
        <v>1504</v>
      </c>
    </row>
    <row r="32" spans="1:4">
      <c r="A32" s="10" t="s">
        <v>72</v>
      </c>
      <c r="B32" s="2"/>
      <c r="C32" s="2"/>
      <c r="D32" s="2" t="s">
        <v>1504</v>
      </c>
    </row>
    <row r="33" spans="1:4">
      <c r="A33" s="10" t="s">
        <v>74</v>
      </c>
      <c r="B33" s="2"/>
      <c r="C33" s="2"/>
      <c r="D33" s="2" t="s">
        <v>1504</v>
      </c>
    </row>
    <row r="34" spans="1:4">
      <c r="A34" s="10" t="s">
        <v>76</v>
      </c>
      <c r="B34" s="2">
        <v>5.4999999999999997E-3</v>
      </c>
      <c r="C34" s="2">
        <v>5.4999999999999997E-3</v>
      </c>
      <c r="D34" s="2"/>
    </row>
    <row r="35" spans="1:4">
      <c r="A35" s="10" t="s">
        <v>78</v>
      </c>
      <c r="B35" s="2">
        <v>5.4999999999999997E-3</v>
      </c>
      <c r="C35" s="2">
        <v>5.4999999999999997E-3</v>
      </c>
      <c r="D35" s="2"/>
    </row>
    <row r="36" spans="1:4">
      <c r="A36" s="10" t="s">
        <v>80</v>
      </c>
      <c r="B36" s="2">
        <v>5.4999999999999997E-3</v>
      </c>
      <c r="C36" s="2">
        <v>5.4999999999999997E-3</v>
      </c>
      <c r="D36" s="2"/>
    </row>
    <row r="37" spans="1:4">
      <c r="A37" s="10" t="s">
        <v>82</v>
      </c>
      <c r="B37" s="2">
        <v>5.4999999999999997E-3</v>
      </c>
      <c r="C37" s="2">
        <v>5.4999999999999997E-3</v>
      </c>
      <c r="D37" s="2"/>
    </row>
    <row r="38" spans="1:4">
      <c r="A38" s="10" t="s">
        <v>84</v>
      </c>
      <c r="B38" s="2">
        <v>5.4999999999999997E-3</v>
      </c>
      <c r="C38" s="2">
        <v>5.4999999999999997E-3</v>
      </c>
      <c r="D38" s="2"/>
    </row>
    <row r="39" spans="1:4">
      <c r="A39" s="10" t="s">
        <v>86</v>
      </c>
      <c r="B39" s="2">
        <v>5.4999999999999997E-3</v>
      </c>
      <c r="C39" s="2">
        <v>5.4999999999999997E-3</v>
      </c>
      <c r="D39" s="2"/>
    </row>
    <row r="40" spans="1:4">
      <c r="A40" s="10" t="s">
        <v>88</v>
      </c>
      <c r="B40" s="2">
        <v>5.4999999999999997E-3</v>
      </c>
      <c r="C40" s="2">
        <v>5.4999999999999997E-3</v>
      </c>
      <c r="D40" s="2"/>
    </row>
    <row r="41" spans="1:4">
      <c r="A41" s="10" t="s">
        <v>90</v>
      </c>
      <c r="B41" s="2">
        <v>5.4999999999999997E-3</v>
      </c>
      <c r="C41" s="2">
        <v>5.4999999999999997E-3</v>
      </c>
      <c r="D41" s="2"/>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D41"/>
  <sheetViews>
    <sheetView workbookViewId="0"/>
  </sheetViews>
  <sheetFormatPr defaultColWidth="11.42578125" defaultRowHeight="14.45"/>
  <cols>
    <col min="4" max="4" width="20.7109375" customWidth="1"/>
  </cols>
  <sheetData>
    <row r="1" spans="1:4" ht="48" customHeight="1">
      <c r="A1" s="102" t="s">
        <v>1498</v>
      </c>
      <c r="B1" s="102" t="s">
        <v>1510</v>
      </c>
      <c r="C1" s="102"/>
      <c r="D1" s="102"/>
    </row>
    <row r="2" spans="1:4">
      <c r="A2" s="102" t="s">
        <v>1500</v>
      </c>
      <c r="B2" s="1" t="s">
        <v>1501</v>
      </c>
      <c r="C2" s="1" t="s">
        <v>1502</v>
      </c>
      <c r="D2" s="1" t="s">
        <v>1503</v>
      </c>
    </row>
    <row r="3" spans="1:4">
      <c r="A3" s="3" t="s">
        <v>8</v>
      </c>
      <c r="B3" s="2">
        <v>2.7E-2</v>
      </c>
      <c r="C3" s="2">
        <v>8.6199999999999999E-2</v>
      </c>
      <c r="D3" s="2"/>
    </row>
    <row r="4" spans="1:4">
      <c r="A4" s="3" t="s">
        <v>10</v>
      </c>
      <c r="B4" s="2">
        <v>2.7E-2</v>
      </c>
      <c r="C4" s="2">
        <v>8.8700000000000001E-2</v>
      </c>
      <c r="D4" s="2"/>
    </row>
    <row r="5" spans="1:4">
      <c r="A5" s="4" t="s">
        <v>13</v>
      </c>
      <c r="B5" s="2">
        <v>2.7E-2</v>
      </c>
      <c r="C5" s="2">
        <v>8.6199999999999999E-2</v>
      </c>
      <c r="D5" s="2"/>
    </row>
    <row r="6" spans="1:4">
      <c r="A6" s="5" t="s">
        <v>16</v>
      </c>
      <c r="B6" s="2"/>
      <c r="C6" s="2"/>
      <c r="D6" s="2" t="s">
        <v>1504</v>
      </c>
    </row>
    <row r="7" spans="1:4">
      <c r="A7" s="5" t="s">
        <v>18</v>
      </c>
      <c r="B7" s="2"/>
      <c r="C7" s="2"/>
      <c r="D7" s="2" t="s">
        <v>1504</v>
      </c>
    </row>
    <row r="8" spans="1:4">
      <c r="A8" s="5" t="s">
        <v>20</v>
      </c>
      <c r="B8" s="2">
        <v>2.7E-2</v>
      </c>
      <c r="C8" s="2">
        <v>8.6199999999999999E-2</v>
      </c>
      <c r="D8" s="2"/>
    </row>
    <row r="9" spans="1:4">
      <c r="A9" s="5" t="s">
        <v>22</v>
      </c>
      <c r="B9" s="2">
        <v>2.7E-2</v>
      </c>
      <c r="C9" s="2">
        <v>8.6199999999999999E-2</v>
      </c>
      <c r="D9" s="2"/>
    </row>
    <row r="10" spans="1:4">
      <c r="A10" s="6" t="s">
        <v>25</v>
      </c>
      <c r="B10" s="2">
        <v>2.7E-2</v>
      </c>
      <c r="C10" s="2">
        <v>8.6199999999999999E-2</v>
      </c>
      <c r="D10" s="2"/>
    </row>
    <row r="11" spans="1:4" ht="23.1">
      <c r="A11" s="7" t="s">
        <v>27</v>
      </c>
      <c r="B11" s="2"/>
      <c r="C11" s="2"/>
      <c r="D11" s="2" t="s">
        <v>1505</v>
      </c>
    </row>
    <row r="12" spans="1:4">
      <c r="A12" s="7" t="s">
        <v>29</v>
      </c>
      <c r="B12" s="2">
        <v>2.7E-2</v>
      </c>
      <c r="C12" s="2">
        <v>9.9099999999999994E-2</v>
      </c>
      <c r="D12" s="2"/>
    </row>
    <row r="13" spans="1:4">
      <c r="A13" s="7" t="s">
        <v>31</v>
      </c>
      <c r="B13" s="2">
        <v>2.7E-2</v>
      </c>
      <c r="C13" s="2">
        <v>8.6199999999999999E-2</v>
      </c>
      <c r="D13" s="2"/>
    </row>
    <row r="14" spans="1:4">
      <c r="A14" s="7" t="s">
        <v>33</v>
      </c>
      <c r="B14" s="2"/>
      <c r="C14" s="2"/>
      <c r="D14" s="2" t="s">
        <v>1504</v>
      </c>
    </row>
    <row r="15" spans="1:4">
      <c r="A15" s="7" t="s">
        <v>35</v>
      </c>
      <c r="B15" s="2">
        <v>2.7E-2</v>
      </c>
      <c r="C15" s="2">
        <v>8.6199999999999999E-2</v>
      </c>
      <c r="D15" s="2"/>
    </row>
    <row r="16" spans="1:4">
      <c r="A16" s="8" t="s">
        <v>38</v>
      </c>
      <c r="B16" s="2"/>
      <c r="C16" s="2"/>
      <c r="D16" s="2" t="s">
        <v>1504</v>
      </c>
    </row>
    <row r="17" spans="1:4">
      <c r="A17" s="8" t="s">
        <v>40</v>
      </c>
      <c r="B17" s="2"/>
      <c r="C17" s="2"/>
      <c r="D17" s="2" t="s">
        <v>1504</v>
      </c>
    </row>
    <row r="18" spans="1:4">
      <c r="A18" s="8" t="s">
        <v>42</v>
      </c>
      <c r="B18" s="2"/>
      <c r="C18" s="2"/>
      <c r="D18" s="2" t="s">
        <v>1504</v>
      </c>
    </row>
    <row r="19" spans="1:4">
      <c r="A19" s="8" t="s">
        <v>44</v>
      </c>
      <c r="B19" s="2">
        <v>2.7E-2</v>
      </c>
      <c r="C19" s="2">
        <v>8.1100000000000005E-2</v>
      </c>
      <c r="D19" s="2"/>
    </row>
    <row r="20" spans="1:4">
      <c r="A20" s="8" t="s">
        <v>46</v>
      </c>
      <c r="B20" s="2">
        <v>2.7E-2</v>
      </c>
      <c r="C20" s="2">
        <v>0.1037</v>
      </c>
      <c r="D20" s="2"/>
    </row>
    <row r="21" spans="1:4">
      <c r="A21" s="8" t="s">
        <v>48</v>
      </c>
      <c r="B21" s="2">
        <v>2.7E-2</v>
      </c>
      <c r="C21" s="2">
        <v>8.6199999999999999E-2</v>
      </c>
      <c r="D21" s="2"/>
    </row>
    <row r="22" spans="1:4">
      <c r="A22" s="8" t="s">
        <v>50</v>
      </c>
      <c r="B22" s="2">
        <v>2.7E-2</v>
      </c>
      <c r="C22" s="2">
        <v>8.8700000000000001E-2</v>
      </c>
      <c r="D22" s="2"/>
    </row>
    <row r="23" spans="1:4">
      <c r="A23" s="9" t="s">
        <v>53</v>
      </c>
      <c r="B23" s="2"/>
      <c r="C23" s="2"/>
      <c r="D23" s="2" t="s">
        <v>1504</v>
      </c>
    </row>
    <row r="24" spans="1:4">
      <c r="A24" s="9" t="s">
        <v>55</v>
      </c>
      <c r="B24" s="2"/>
      <c r="C24" s="2"/>
      <c r="D24" s="2" t="s">
        <v>1504</v>
      </c>
    </row>
    <row r="25" spans="1:4">
      <c r="A25" s="9" t="s">
        <v>57</v>
      </c>
      <c r="B25" s="2">
        <v>2.7E-2</v>
      </c>
      <c r="C25" s="2">
        <v>7.2099999999999997E-2</v>
      </c>
      <c r="D25" s="2"/>
    </row>
    <row r="26" spans="1:4">
      <c r="A26" s="9" t="s">
        <v>59</v>
      </c>
      <c r="B26" s="2">
        <v>2.7E-2</v>
      </c>
      <c r="C26" s="2">
        <v>8.1100000000000005E-2</v>
      </c>
      <c r="D26" s="2"/>
    </row>
    <row r="27" spans="1:4" ht="23.1">
      <c r="A27" s="9" t="s">
        <v>61</v>
      </c>
      <c r="B27" s="2"/>
      <c r="C27" s="2"/>
      <c r="D27" s="2" t="s">
        <v>1505</v>
      </c>
    </row>
    <row r="28" spans="1:4">
      <c r="A28" s="9" t="s">
        <v>63</v>
      </c>
      <c r="B28" s="2">
        <v>4.7600000000000003E-2</v>
      </c>
      <c r="C28" s="2">
        <v>5.2200000000000003E-2</v>
      </c>
      <c r="D28" s="2"/>
    </row>
    <row r="29" spans="1:4" ht="34.5">
      <c r="A29" s="9" t="s">
        <v>65</v>
      </c>
      <c r="B29" s="2"/>
      <c r="C29" s="2"/>
      <c r="D29" s="2" t="s">
        <v>1506</v>
      </c>
    </row>
    <row r="30" spans="1:4">
      <c r="A30" s="9" t="s">
        <v>67</v>
      </c>
      <c r="B30" s="2">
        <v>4.7600000000000003E-2</v>
      </c>
      <c r="C30" s="2">
        <v>5.2200000000000003E-2</v>
      </c>
      <c r="D30" s="2"/>
    </row>
    <row r="31" spans="1:4">
      <c r="A31" s="10" t="s">
        <v>70</v>
      </c>
      <c r="B31" s="2"/>
      <c r="C31" s="2"/>
      <c r="D31" s="2" t="s">
        <v>1504</v>
      </c>
    </row>
    <row r="32" spans="1:4">
      <c r="A32" s="10" t="s">
        <v>72</v>
      </c>
      <c r="B32" s="2"/>
      <c r="C32" s="2"/>
      <c r="D32" s="2" t="s">
        <v>1504</v>
      </c>
    </row>
    <row r="33" spans="1:4">
      <c r="A33" s="10" t="s">
        <v>74</v>
      </c>
      <c r="B33" s="2"/>
      <c r="C33" s="2"/>
      <c r="D33" s="2" t="s">
        <v>1504</v>
      </c>
    </row>
    <row r="34" spans="1:4">
      <c r="A34" s="10" t="s">
        <v>76</v>
      </c>
      <c r="B34" s="2">
        <v>2.7E-2</v>
      </c>
      <c r="C34" s="2">
        <v>7.46E-2</v>
      </c>
      <c r="D34" s="2"/>
    </row>
    <row r="35" spans="1:4">
      <c r="A35" s="10" t="s">
        <v>78</v>
      </c>
      <c r="B35" s="2">
        <v>2.7E-2</v>
      </c>
      <c r="C35" s="2">
        <v>7.6700000000000004E-2</v>
      </c>
      <c r="D35" s="2"/>
    </row>
    <row r="36" spans="1:4">
      <c r="A36" s="10" t="s">
        <v>80</v>
      </c>
      <c r="B36" s="2">
        <v>2.7E-2</v>
      </c>
      <c r="C36" s="2">
        <v>7.9299999999999995E-2</v>
      </c>
      <c r="D36" s="2"/>
    </row>
    <row r="37" spans="1:4">
      <c r="A37" s="10" t="s">
        <v>82</v>
      </c>
      <c r="B37" s="2">
        <v>2.7E-2</v>
      </c>
      <c r="C37" s="2">
        <v>8.3599999999999994E-2</v>
      </c>
      <c r="D37" s="2"/>
    </row>
    <row r="38" spans="1:4">
      <c r="A38" s="10" t="s">
        <v>84</v>
      </c>
      <c r="B38" s="2">
        <v>2.7E-2</v>
      </c>
      <c r="C38" s="2">
        <v>8.3599999999999994E-2</v>
      </c>
      <c r="D38" s="2"/>
    </row>
    <row r="39" spans="1:4">
      <c r="A39" s="10" t="s">
        <v>86</v>
      </c>
      <c r="B39" s="2">
        <v>4.7600000000000003E-2</v>
      </c>
      <c r="C39" s="2">
        <v>5.2200000000000003E-2</v>
      </c>
      <c r="D39" s="2"/>
    </row>
    <row r="40" spans="1:4">
      <c r="A40" s="10" t="s">
        <v>88</v>
      </c>
      <c r="B40" s="2">
        <v>4.7600000000000003E-2</v>
      </c>
      <c r="C40" s="2">
        <v>5.2200000000000003E-2</v>
      </c>
      <c r="D40" s="2"/>
    </row>
    <row r="41" spans="1:4">
      <c r="A41" s="10" t="s">
        <v>90</v>
      </c>
      <c r="B41" s="2">
        <v>4.7600000000000003E-2</v>
      </c>
      <c r="C41" s="2">
        <v>5.2200000000000003E-2</v>
      </c>
      <c r="D41" s="2"/>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0eb6ee77f3561287dcac45e34ceef718">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466d2f7dfd7178e6c40f2ec1d7c8e1d6"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2025-10-22T21:23:33+00:00</FechayHora>
    <lcf76f155ced4ddcb4097134ff3c332f xmlns="169dfd1c-4089-4e06-927d-add0534611cf">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D8D5321-AF26-494B-A565-D9048C51089B}"/>
</file>

<file path=customXml/itemProps2.xml><?xml version="1.0" encoding="utf-8"?>
<ds:datastoreItem xmlns:ds="http://schemas.openxmlformats.org/officeDocument/2006/customXml" ds:itemID="{44B141F2-012A-40DC-BCC8-3AF3BEA1B4A1}"/>
</file>

<file path=customXml/itemProps3.xml><?xml version="1.0" encoding="utf-8"?>
<ds:datastoreItem xmlns:ds="http://schemas.openxmlformats.org/officeDocument/2006/customXml" ds:itemID="{DB5E7CA3-B695-4E42-A3DB-C480E368D082}"/>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USER</dc:creator>
  <cp:keywords/>
  <dc:description/>
  <cp:lastModifiedBy>David Gonzalez Cardona</cp:lastModifiedBy>
  <cp:revision/>
  <dcterms:created xsi:type="dcterms:W3CDTF">2025-10-22T21:17:45Z</dcterms:created>
  <dcterms:modified xsi:type="dcterms:W3CDTF">2025-10-30T23:33:37Z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