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xr:revisionPtr revIDLastSave="173" documentId="11_A712D816EC6057A79F52C0A99C2132ACBCE22158" xr6:coauthVersionLast="47" xr6:coauthVersionMax="47" xr10:uidLastSave="{418EEA30-D6FB-4816-B5D4-4E54F4A95878}"/>
  <bookViews>
    <workbookView xWindow="0" yWindow="0" windowWidth="13125" windowHeight="6105" firstSheet="10" xr2:uid="{00000000-000D-0000-FFFF-FFFF00000000}"/>
  </bookViews>
  <sheets>
    <sheet name="UFH_Municipio" sheetId="11" r:id="rId1"/>
    <sheet name="Aptitud final" sheetId="10" r:id="rId2"/>
    <sheet name="NDT_TT" sheetId="9" r:id="rId3"/>
    <sheet name="PortafolioSistemas" sheetId="8" r:id="rId4"/>
    <sheet name="AMR" sheetId="2" r:id="rId5"/>
    <sheet name="E-ECE" sheetId="3" r:id="rId6"/>
    <sheet name="E-EC" sheetId="4" r:id="rId7"/>
    <sheet name="E-Vivienda" sheetId="5" r:id="rId8"/>
    <sheet name="E-Infraestructura" sheetId="6" r:id="rId9"/>
    <sheet name="UAF" sheetId="7" r:id="rId10"/>
    <sheet name="Adjudicabilidad_UAF-UFH" sheetId="12"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2" l="1"/>
  <c r="H44" i="12"/>
  <c r="H45" i="12"/>
  <c r="H46" i="12"/>
  <c r="H47" i="12"/>
  <c r="H48" i="12"/>
  <c r="H42" i="12"/>
  <c r="H49" i="12" s="1"/>
  <c r="F43" i="12"/>
  <c r="F44" i="12"/>
  <c r="F45" i="12"/>
  <c r="F46" i="12"/>
  <c r="F47" i="12"/>
  <c r="F48" i="12"/>
  <c r="F42" i="12"/>
  <c r="F49" i="12" s="1"/>
  <c r="D43" i="12"/>
  <c r="D44" i="12"/>
  <c r="D45" i="12"/>
  <c r="D46" i="12"/>
  <c r="D47" i="12"/>
  <c r="D48" i="12"/>
  <c r="D42" i="12"/>
  <c r="D49" i="12" s="1"/>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 i="12"/>
  <c r="H41" i="12" s="1"/>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 i="12"/>
  <c r="F41" i="12" s="1"/>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 i="12"/>
  <c r="D41" i="12" s="1"/>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AP2" i="10"/>
  <c r="AR102" i="10"/>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G102" i="10"/>
  <c r="F102" i="10"/>
  <c r="E102" i="10"/>
  <c r="AP102" i="10" s="1"/>
  <c r="D102" i="10"/>
  <c r="C102" i="10"/>
  <c r="B102" i="10"/>
  <c r="AQ102" i="10" s="1"/>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S12" i="10"/>
  <c r="AS11" i="10"/>
  <c r="AS10" i="10"/>
  <c r="AS9" i="10"/>
  <c r="AS8" i="10"/>
  <c r="AS7" i="10"/>
  <c r="AS6" i="10"/>
  <c r="AS5" i="10"/>
  <c r="AS4" i="10"/>
  <c r="AS3" i="10"/>
  <c r="AS2" i="10"/>
  <c r="AS102" i="10" s="1"/>
</calcChain>
</file>

<file path=xl/sharedStrings.xml><?xml version="1.0" encoding="utf-8"?>
<sst xmlns="http://schemas.openxmlformats.org/spreadsheetml/2006/main" count="4930" uniqueCount="871">
  <si>
    <t>ID</t>
  </si>
  <si>
    <t>Unidad Tipo</t>
  </si>
  <si>
    <t>Símbolo UFH</t>
  </si>
  <si>
    <t>Descripción de la Unidad Física Homogénea (UFH)</t>
  </si>
  <si>
    <t>No. de Polígonos</t>
  </si>
  <si>
    <t>Área Municipal (ha)</t>
  </si>
  <si>
    <t>Área Municipal (%)</t>
  </si>
  <si>
    <t>06</t>
  </si>
  <si>
    <t>06Qbp-55</t>
  </si>
  <si>
    <t>Suelos ubicados en clima templado húmedo con régimen de humedad údico con pendientes entre 3% y 7%. La temperatura media oscila entre 18 y 24 °C y se encuentran ubicados entre 1.000 y 2.000 metros de altitud. Su textura es franco arcillo arenosa; el nivel de profundidad es superficiales;  y, presentan un nivel de drenaje bueno. Presenta limitantes específicas como p: Pedregosidad superficial.</t>
  </si>
  <si>
    <t>06Qbps1-55</t>
  </si>
  <si>
    <t>Suelos ubicados en clima templado húmedo con régimen de humedad údico con pendientes entre 3% y 7%. La temperatura media oscila entre 18 y 24 °C y se encuentran ubicados entre 1.000 y 2.000 metros de altitud. Su textura es franco arcillo arenosa; el nivel de profundidad es superficiales;  y, presentan un nivel de drenaje bueno. Presenta limitantes específicas como ps1: Pedregosidad superficial - Susceptibilidad a la pérdida de suelo moderada.</t>
  </si>
  <si>
    <t>06Qd2s1-55</t>
  </si>
  <si>
    <t>Suelos ubicados en clima templado húmedo con régimen de humedad ústico con pendientes entre 12% y 25%. La temperatura media oscila entre 18 y 24 °C y se encuentran ubicados entre 1.000 y 2.000 metros de altitud. Su textura es franco arcillosa; el nivel de profundidad es muy superficial;  y, presentan un nivel de drenaje bueno. Presenta limitantes específicas como 2s1: Erosión moderada - Susceptibilidad a la pérdida de suelo moderada.</t>
  </si>
  <si>
    <t>06Qe-55</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</si>
  <si>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No presenta limitantes.</t>
  </si>
  <si>
    <t>06Qes1-55</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</si>
  <si>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</si>
  <si>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06Vd2s1-55</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</si>
  <si>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</si>
  <si>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07</t>
  </si>
  <si>
    <t>07Vb-49</t>
  </si>
  <si>
    <t>Suelos ubicados en clima cálido húmedo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</si>
  <si>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08</t>
  </si>
  <si>
    <t>08He-44</t>
  </si>
  <si>
    <t>Suelos ubicados en clima muy frío húmedo con régimen de humedad údico con pendientes entre 25% y 50%. La temperatura media oscila entre 8 y 12 °C y se encuentran ubicados entre 3.000 y 3.600 metros de altitud. Su textura es franco arenosa; el nivel de profundidad es superficiales;  y, presentan un nivel de drenaje bueno. No presenta limitantes.</t>
  </si>
  <si>
    <t>08Le-44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</si>
  <si>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No presenta limitantes.</t>
  </si>
  <si>
    <t>08LeL-44</t>
  </si>
  <si>
    <t>Suelos ubicados en clima frío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</si>
  <si>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</si>
  <si>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</si>
  <si>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08Qd2s1-44</t>
  </si>
  <si>
    <t>Suelos ubicados en clima templado húmedo con régimen de humedad ústico con pendientes entre 12% y 25%. La temperatura media oscila entre 18 y 24 °C y se encuentran ubicados entre 1.000 y 2.000 metros de altitud. Su textura es franco arcillosa; el nivel de profundidad es superficiales;  y, presentan un nivel de drenaje bueno. Presenta limitantes específicas como 2s1: Erosión moderada - Susceptibilidad a la pérdida de suelo moderada.</t>
  </si>
  <si>
    <t>09</t>
  </si>
  <si>
    <t>09HeL-38</t>
  </si>
  <si>
    <t>Suelos ubicados en clima muy frío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</si>
  <si>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09LeL-38</t>
  </si>
  <si>
    <t>09Les2-38</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</si>
  <si>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s2: Susceptibilidad a la pérdida de suelo fuerte.</t>
  </si>
  <si>
    <t>09Qe2s1-38</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</si>
  <si>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2s1: Erosión moderada - Susceptibilidad a la pérdida de suelo moderada.</t>
  </si>
  <si>
    <t>09Vbp-38</t>
  </si>
  <si>
    <t>Suelos ubicados en clima cálido húmedo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p: Pedregosidad superficial.</t>
  </si>
  <si>
    <t>10</t>
  </si>
  <si>
    <t>10Hg-30</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</si>
  <si>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No presenta limitantes.</t>
  </si>
  <si>
    <t>10Lf-30</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</si>
  <si>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</si>
  <si>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10Lfs1-30</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</si>
  <si>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</si>
  <si>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10Lg-30</t>
  </si>
  <si>
    <t>Suelos ubicados en clima frío húmedo con régimen de humedad údico con pendientes superiores al 75%. La temperatura media oscila entre 12 y 18 °C y se encuentran ubicados entre 2.000 y 3.000 metros de altitud. Su textura es franca; el nivel de profundidad es superficiales;  y, presentan un nivel de drenaje bueno. No presenta limitantes.</t>
  </si>
  <si>
    <t>10Lgs1-30</t>
  </si>
  <si>
    <t>Suelos ubicados en clima frío húmedo con régimen de humedad údico con pendientes superiores al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</si>
  <si>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10Qe3s2-30</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</si>
  <si>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3s2: Erosión severa - Susceptibilidad a la pérdida de suelo fuerte.</t>
  </si>
  <si>
    <t>10Qf-30</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</si>
  <si>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No presenta limitantes.</t>
  </si>
  <si>
    <t>10Qf2s1-30</t>
  </si>
  <si>
    <t>Suelos ubicados en clima templado húmedo con régimen de humedad ústico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</si>
  <si>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10Qf2s2-30</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</si>
  <si>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</si>
  <si>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10Qfs1-30</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</si>
  <si>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</si>
  <si>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10Qfs2-30</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</si>
  <si>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s2: Susceptibilidad a la pérdida de suelo fuerte.</t>
  </si>
  <si>
    <t>10Qg-30</t>
  </si>
  <si>
    <t>Suelos ubicados en clima templado húmedo con régimen de humedad údico con pendientes superiores al 75%. La temperatura media oscila entre 18 y 24 °C y se encuentran ubicados entre 1.000 y 2.000 metros de altitud. Su textura es franca; el nivel de profundidad es moderadamente profundo;  y, presentan un nivel de drenaje bueno. No presenta limitantes.</t>
  </si>
  <si>
    <t>10Qg2s1-30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</si>
  <si>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</si>
  <si>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10Qgs1-30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</si>
  <si>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</si>
  <si>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10Ve3s2-30</t>
  </si>
  <si>
    <t>Suelos ubicados en clima cálido húmedo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3s2: Erosión severa - Susceptibilidad a la pérdida de suelo fuerte.</t>
  </si>
  <si>
    <t>10Vf2s1-30</t>
  </si>
  <si>
    <t>Suelos ubicados en clima cálido húmedo con régimen de humedad ústico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2s1: Erosión moderada - Susceptibilidad a la pérdida de suelo moderada.</t>
  </si>
  <si>
    <t>10Vg2s1-30</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</si>
  <si>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bueno. Presenta limitantes específicas como 2s1: Erosión moderada - Susceptibilidad a la pérdida de suelo moderada.</t>
  </si>
  <si>
    <t>11</t>
  </si>
  <si>
    <t>11Af-23</t>
  </si>
  <si>
    <t>Suelos ubicados en clima extremadamente frío, húmedo con régimen de humedad údico con pendientes entre 50% y 75%. La temperatura media oscila entre 4 y 8 °C y se encuentran ubicados entre 3.600 y 4.200 metros de altitud. Su textura es franco arenosa; el nivel de profundidad es muy superficial;  y, presentan un nivel de drenaje bueno. No presenta limitantes.</t>
  </si>
  <si>
    <t>11Hf-23</t>
  </si>
  <si>
    <t>Suelos ubicados en clima muy frío húmedo con régimen de humedad údico con pendientes entre 50% y 75%. La temperatura media oscila entre 8 y 12 °C y se encuentran ubicados entre 3.000 y 3.600 metros de altitud. Su textura es franco arenosa; el nivel de profundidad es muy superficial;  y, presentan un nivel de drenaje bueno. No presenta limitantes.</t>
  </si>
  <si>
    <t>11HfL-23</t>
  </si>
  <si>
    <t>Suelos ubicados en clima muy frío húmedo con régimen de humedad údico con pendientes entre 50% y 75%.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</si>
  <si>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11LfL-23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</si>
  <si>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</si>
  <si>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11LfLs1-23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</si>
  <si>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</si>
  <si>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11LfLs2-23</t>
  </si>
  <si>
    <t>Suelos ubicados en clima frío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Ls2: Acidez intercambiable (Al) &gt; 60% - Susceptibilidad a la pérdida de suelo fuerte.</t>
  </si>
  <si>
    <t>11QfLs1-23</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</si>
  <si>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Ls1: Acidez intercambiable (Al) &gt; 60% - Susceptibilidad a la pérdida de suelo moderada.</t>
  </si>
  <si>
    <t>11Qg2s2-23</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</si>
  <si>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</si>
  <si>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11Qgs2-23</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</si>
  <si>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s2: Susceptibilidad a la pérdida de suelo fuerte.</t>
  </si>
  <si>
    <t>11Vg2s2-23</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</si>
  <si>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bueno. Presenta limitantes específicas como 2s2: Erosión moderada - Susceptibilidad a la pérdida de suelo fuerte.</t>
  </si>
  <si>
    <t>12</t>
  </si>
  <si>
    <t>12LfLs2-17</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</si>
  <si>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Ls2: Acidez intercambiable (Al) &gt; 60% - Susceptibilidad a la pérdida de suelo fuerte.</t>
  </si>
  <si>
    <t>12QfLs2-17</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</si>
  <si>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Ls2: Acidez intercambiable (Al) &gt; 60% - Susceptibilidad a la pérdida de suelo fuerte.</t>
  </si>
  <si>
    <t>12Vg2s1-17</t>
  </si>
  <si>
    <t>Suelos ubicados en clima cálido húmedo con régimen de humedad ústico con pendientes superiores al 75%. La temperatura media oscila por encima de los 24 °C y se encuentran ubicados por debajo de los 1.000 metros de altitud. Su textura es arenosa franca; el nivel de profundidad es muy superficial;  y, presentan un nivel de drenaje excesivo. Presenta limitantes específicas como 2s1: Erosión moderada - Susceptibilidad a la pérdida de suelo moderada.</t>
  </si>
  <si>
    <t>UFH</t>
  </si>
  <si>
    <t>ganaderia_ceba</t>
  </si>
  <si>
    <t>avicultura_postura</t>
  </si>
  <si>
    <t>porcicultura_cria</t>
  </si>
  <si>
    <t>aguacate_papelillo</t>
  </si>
  <si>
    <t>cafe</t>
  </si>
  <si>
    <t>cafe_platano</t>
  </si>
  <si>
    <t>cacao</t>
  </si>
  <si>
    <t>platano</t>
  </si>
  <si>
    <t>frijol_arbustivo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</si>
  <si>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</si>
  <si>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</si>
  <si>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</si>
  <si>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</si>
  <si>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</si>
  <si>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</si>
  <si>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</si>
  <si>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</si>
  <si>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</si>
  <si>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</si>
  <si>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</si>
  <si>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</si>
  <si>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</si>
  <si>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</si>
  <si>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</si>
  <si>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</si>
  <si>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</si>
  <si>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</si>
  <si>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</si>
  <si>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SIPRA NACIONAL: Ganaderia , Avicultura, Porcicultura, aguacate papelillo, café y cacao</t>
  </si>
  <si>
    <t>SIPRA TERRITORIAL:</t>
  </si>
  <si>
    <t>.</t>
  </si>
  <si>
    <t>Alternativa</t>
  </si>
  <si>
    <t>NDT</t>
  </si>
  <si>
    <t>TT</t>
  </si>
  <si>
    <t>Nivel medio alto tecnificado</t>
  </si>
  <si>
    <t>Transita desde el nivel medio alto tecnificado (B) hasta el nivel alto tecnificado (A)</t>
  </si>
  <si>
    <t>Nivel alto tecnificado con innovación en cualquier etapa del proceso productivo</t>
  </si>
  <si>
    <t>NA</t>
  </si>
  <si>
    <t>Nivel bajo tradicional</t>
  </si>
  <si>
    <t>Nivel medio bajo tradicional</t>
  </si>
  <si>
    <t>ID_Sistema</t>
  </si>
  <si>
    <t>Alter_A</t>
  </si>
  <si>
    <t>Alter_B</t>
  </si>
  <si>
    <t>Alter_C</t>
  </si>
  <si>
    <t>Alter_D</t>
  </si>
  <si>
    <t>Descripcion</t>
  </si>
  <si>
    <t>A1</t>
  </si>
  <si>
    <t>A2</t>
  </si>
  <si>
    <t>A3</t>
  </si>
  <si>
    <t>A4</t>
  </si>
  <si>
    <t>cafe cacao</t>
  </si>
  <si>
    <t>A5</t>
  </si>
  <si>
    <t>cafe_platano cacao</t>
  </si>
  <si>
    <t>A6</t>
  </si>
  <si>
    <t>avicultura_postura cafe cacao</t>
  </si>
  <si>
    <t>A7</t>
  </si>
  <si>
    <t>avicultura_postura cafe_platano cacao</t>
  </si>
  <si>
    <t>A8</t>
  </si>
  <si>
    <t>porcicultura_cria cafe cacao</t>
  </si>
  <si>
    <t>A9</t>
  </si>
  <si>
    <t>porcicultura_cria cafe_platano cacao</t>
  </si>
  <si>
    <t>A10</t>
  </si>
  <si>
    <t>A11</t>
  </si>
  <si>
    <t>A12</t>
  </si>
  <si>
    <t>A13</t>
  </si>
  <si>
    <t>A14</t>
  </si>
  <si>
    <t>ganaderia_ceba cafe</t>
  </si>
  <si>
    <t>A15</t>
  </si>
  <si>
    <t>ganaderia_ceba cafe_platano</t>
  </si>
  <si>
    <t>A16</t>
  </si>
  <si>
    <t>ganaderia_ceba frijol_arbustivo</t>
  </si>
  <si>
    <t>A17</t>
  </si>
  <si>
    <t>cafe frijol_arbustivo</t>
  </si>
  <si>
    <t>A18</t>
  </si>
  <si>
    <t>cafe_platano frijol_arbustivo</t>
  </si>
  <si>
    <t>A19</t>
  </si>
  <si>
    <t>ganaderia_ceba avicultura_postura cafe</t>
  </si>
  <si>
    <t>A20</t>
  </si>
  <si>
    <t>ganaderia_ceba avicultura_postura cafe_platano</t>
  </si>
  <si>
    <t>A21</t>
  </si>
  <si>
    <t>ganaderia_ceba avicultura_postura frijol_arbustivo</t>
  </si>
  <si>
    <t>A22</t>
  </si>
  <si>
    <t>ganaderia_ceba porcicultura_cria cafe</t>
  </si>
  <si>
    <t>A23</t>
  </si>
  <si>
    <t>ganaderia_ceba porcicultura_cria cafe_platano</t>
  </si>
  <si>
    <t>A24</t>
  </si>
  <si>
    <t>ganaderia_ceba porcicultura_cria frijol_arbustivo</t>
  </si>
  <si>
    <t>A25</t>
  </si>
  <si>
    <t>ganaderia_ceba cafe frijol_arbustivo</t>
  </si>
  <si>
    <t>A26</t>
  </si>
  <si>
    <t>ganaderia_ceba cafe_platano frijol_arbustivo</t>
  </si>
  <si>
    <t>A27</t>
  </si>
  <si>
    <t>avicultura_postura cafe frijol_arbustivo</t>
  </si>
  <si>
    <t>A28</t>
  </si>
  <si>
    <t>avicultura_postura cafe_platano frijol_arbustivo</t>
  </si>
  <si>
    <t>A29</t>
  </si>
  <si>
    <t>porcicultura_cria cafe frijol_arbustivo</t>
  </si>
  <si>
    <t>A30</t>
  </si>
  <si>
    <t>porcicultura_cria cafe_platano frijol_arbustivo</t>
  </si>
  <si>
    <t>A31</t>
  </si>
  <si>
    <t>ganaderia_ceba avicultura_postura cafe frijol_arbustivo</t>
  </si>
  <si>
    <t>A32</t>
  </si>
  <si>
    <t>ganaderia_ceba avicultura_postura cafe_platano frijol_arbustivo</t>
  </si>
  <si>
    <t>A33</t>
  </si>
  <si>
    <t>ganaderia_ceba porcicultura_cria cafe frijol_arbustivo</t>
  </si>
  <si>
    <t>A34</t>
  </si>
  <si>
    <t>ganaderia_ceba porcicultura_cria cafe_platano frijol_arbustivo</t>
  </si>
  <si>
    <t>A35</t>
  </si>
  <si>
    <t>A36</t>
  </si>
  <si>
    <t>A37</t>
  </si>
  <si>
    <t>A38</t>
  </si>
  <si>
    <t>A39</t>
  </si>
  <si>
    <t>A40</t>
  </si>
  <si>
    <t>A41</t>
  </si>
  <si>
    <t>A42</t>
  </si>
  <si>
    <t>ganaderia_ceba cacao</t>
  </si>
  <si>
    <t>A43</t>
  </si>
  <si>
    <t>A44</t>
  </si>
  <si>
    <t>A45</t>
  </si>
  <si>
    <t>A46</t>
  </si>
  <si>
    <t>A47</t>
  </si>
  <si>
    <t>A48</t>
  </si>
  <si>
    <t>cacao frijol_arbustivo</t>
  </si>
  <si>
    <t>A49</t>
  </si>
  <si>
    <t>A50</t>
  </si>
  <si>
    <t>A51</t>
  </si>
  <si>
    <t>ganaderia_ceba avicultura_postura cacao</t>
  </si>
  <si>
    <t>A52</t>
  </si>
  <si>
    <t>A53</t>
  </si>
  <si>
    <t>A54</t>
  </si>
  <si>
    <t>A55</t>
  </si>
  <si>
    <t>ganaderia_ceba porcicultura_cria cacao</t>
  </si>
  <si>
    <t>A56</t>
  </si>
  <si>
    <t>A57</t>
  </si>
  <si>
    <t>ganaderia_ceba cafe cacao</t>
  </si>
  <si>
    <t>A58</t>
  </si>
  <si>
    <t>A59</t>
  </si>
  <si>
    <t>ganaderia_ceba cafe_platano cacao</t>
  </si>
  <si>
    <t>A60</t>
  </si>
  <si>
    <t>A61</t>
  </si>
  <si>
    <t>ganaderia_ceba cacao frijol_arbustivo</t>
  </si>
  <si>
    <t>A62</t>
  </si>
  <si>
    <t>A63</t>
  </si>
  <si>
    <t>A64</t>
  </si>
  <si>
    <t>A65</t>
  </si>
  <si>
    <t>A66</t>
  </si>
  <si>
    <t>avicultura_postura cacao frijol_arbustivo</t>
  </si>
  <si>
    <t>A67</t>
  </si>
  <si>
    <t>A68</t>
  </si>
  <si>
    <t>A69</t>
  </si>
  <si>
    <t>A70</t>
  </si>
  <si>
    <t>A71</t>
  </si>
  <si>
    <t>porcicultura_cria cacao frijol_arbustivo</t>
  </si>
  <si>
    <t>A72</t>
  </si>
  <si>
    <t>cafe cacao frijol_arbustivo</t>
  </si>
  <si>
    <t>A73</t>
  </si>
  <si>
    <t>cafe_platano cacao frijol_arbustivo</t>
  </si>
  <si>
    <t>A74</t>
  </si>
  <si>
    <t>ganaderia_ceba avicultura_postura cafe cacao</t>
  </si>
  <si>
    <t>A75</t>
  </si>
  <si>
    <t>A76</t>
  </si>
  <si>
    <t>ganaderia_ceba avicultura_postura cafe_platano cacao</t>
  </si>
  <si>
    <t>A77</t>
  </si>
  <si>
    <t>A78</t>
  </si>
  <si>
    <t>ganaderia_ceba avicultura_postura cacao frijol_arbustivo</t>
  </si>
  <si>
    <t>A79</t>
  </si>
  <si>
    <t>ganaderia_ceba porcicultura_cria cafe cacao</t>
  </si>
  <si>
    <t>A80</t>
  </si>
  <si>
    <t>A81</t>
  </si>
  <si>
    <t>ganaderia_ceba porcicultura_cria cafe_platano cacao</t>
  </si>
  <si>
    <t>A82</t>
  </si>
  <si>
    <t>A83</t>
  </si>
  <si>
    <t>ganaderia_ceba porcicultura_cria cacao frijol_arbustivo</t>
  </si>
  <si>
    <t>A84</t>
  </si>
  <si>
    <t>ganaderia_ceba cafe cacao frijol_arbustivo</t>
  </si>
  <si>
    <t>A85</t>
  </si>
  <si>
    <t>ganaderia_ceba cafe_platano cacao frijol_arbustivo</t>
  </si>
  <si>
    <t>A86</t>
  </si>
  <si>
    <t>avicultura_postura cafe cacao frijol_arbustivo</t>
  </si>
  <si>
    <t>A87</t>
  </si>
  <si>
    <t>avicultura_postura cafe_platano cacao frijol_arbustivo</t>
  </si>
  <si>
    <t>A88</t>
  </si>
  <si>
    <t>porcicultura_cria cafe cacao frijol_arbustivo</t>
  </si>
  <si>
    <t>A89</t>
  </si>
  <si>
    <t>porcicultura_cria cafe_platano cacao frijol_arbustivo</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</si>
  <si>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</si>
  <si>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</si>
  <si>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</si>
  <si>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</si>
  <si>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</si>
  <si>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</si>
  <si>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</si>
  <si>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</si>
  <si>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</si>
  <si>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</si>
  <si>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</si>
  <si>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</si>
  <si>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</si>
  <si>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</si>
  <si>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</si>
  <si>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</si>
  <si>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</si>
  <si>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</si>
  <si>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</si>
  <si>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</si>
  <si>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</si>
  <si>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</si>
  <si>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</si>
  <si>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</si>
  <si>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</si>
  <si>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</si>
  <si>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</si>
  <si>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</si>
  <si>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</si>
  <si>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</si>
  <si>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</si>
  <si>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</si>
  <si>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</si>
  <si>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</si>
  <si>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</si>
  <si>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</si>
  <si>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</si>
  <si>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</si>
  <si>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</si>
  <si>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</si>
  <si>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</si>
  <si>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</si>
  <si>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</si>
  <si>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</si>
  <si>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</si>
  <si>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</si>
  <si>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</si>
  <si>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</si>
  <si>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</si>
  <si>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</si>
  <si>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</si>
  <si>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</si>
  <si>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</si>
  <si>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</si>
  <si>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</si>
  <si>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</si>
  <si>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</si>
  <si>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</si>
  <si>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</si>
  <si>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</si>
  <si>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</si>
  <si>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</si>
  <si>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</si>
  <si>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</si>
  <si>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</si>
  <si>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</si>
  <si>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</si>
  <si>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</si>
  <si>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</si>
  <si>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</si>
  <si>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</si>
  <si>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</si>
  <si>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</si>
  <si>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</si>
  <si>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</si>
  <si>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</si>
  <si>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</si>
  <si>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</si>
  <si>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</si>
  <si>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</si>
  <si>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</si>
  <si>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</si>
  <si>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</si>
  <si>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</si>
  <si>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</si>
  <si>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</si>
  <si>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</si>
  <si>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</si>
  <si>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</si>
  <si>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</si>
  <si>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</si>
  <si>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</si>
  <si>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</si>
  <si>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</si>
  <si>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</si>
  <si>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</si>
  <si>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</si>
  <si>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</si>
  <si>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</si>
  <si>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</si>
  <si>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</si>
  <si>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</si>
  <si>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</si>
  <si>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</si>
  <si>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</si>
  <si>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</si>
  <si>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</si>
  <si>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</si>
  <si>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</si>
  <si>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</si>
  <si>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</si>
  <si>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</si>
  <si>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</si>
  <si>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</si>
  <si>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</si>
  <si>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</si>
  <si>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</si>
  <si>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</si>
  <si>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</si>
  <si>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</si>
  <si>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</si>
  <si>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</si>
  <si>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</si>
  <si>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</si>
  <si>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</si>
  <si>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</si>
  <si>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</si>
  <si>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</si>
  <si>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</si>
  <si>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</si>
  <si>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</si>
  <si>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</si>
  <si>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</si>
  <si>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</si>
  <si>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</si>
  <si>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</si>
  <si>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</si>
  <si>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</si>
  <si>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</si>
  <si>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</si>
  <si>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</si>
  <si>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</si>
  <si>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</si>
  <si>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</si>
  <si>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</si>
  <si>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</si>
  <si>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</si>
  <si>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</si>
  <si>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</si>
  <si>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</si>
  <si>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</si>
  <si>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</si>
  <si>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</si>
  <si>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</si>
  <si>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</si>
  <si>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</si>
  <si>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</si>
  <si>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</si>
  <si>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</si>
  <si>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</si>
  <si>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</si>
  <si>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</si>
  <si>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</si>
  <si>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</si>
  <si>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</si>
  <si>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</si>
  <si>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</si>
  <si>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</si>
  <si>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</si>
  <si>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</si>
  <si>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</si>
  <si>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</si>
  <si>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</si>
  <si>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</si>
  <si>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</si>
  <si>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</si>
  <si>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</si>
  <si>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</si>
  <si>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</si>
  <si>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</si>
  <si>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</si>
  <si>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</si>
  <si>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</si>
  <si>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</si>
  <si>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</si>
  <si>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</si>
  <si>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</si>
  <si>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</si>
  <si>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</si>
  <si>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</si>
  <si>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</si>
  <si>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</si>
  <si>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</si>
  <si>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</si>
  <si>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</si>
  <si>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</si>
  <si>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</si>
  <si>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</si>
  <si>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</si>
  <si>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</si>
  <si>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</si>
  <si>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</si>
  <si>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</si>
  <si>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</si>
  <si>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</si>
  <si>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</si>
  <si>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</si>
  <si>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</si>
  <si>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</si>
  <si>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</si>
  <si>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</si>
  <si>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</si>
  <si>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</si>
  <si>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</si>
  <si>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</si>
  <si>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</si>
  <si>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</si>
  <si>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</si>
  <si>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</si>
  <si>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aguacate_papelillo cafe</t>
  </si>
  <si>
    <t>A309</t>
  </si>
  <si>
    <t>aguacate_papelillo cafe_platano</t>
  </si>
  <si>
    <t>A310</t>
  </si>
  <si>
    <t>aguacate_papelillo frijol_arbustivo</t>
  </si>
  <si>
    <t>A311</t>
  </si>
  <si>
    <t>A312</t>
  </si>
  <si>
    <t>A313</t>
  </si>
  <si>
    <t>avicultura_postura aguacate_papelillo cafe</t>
  </si>
  <si>
    <t>A314</t>
  </si>
  <si>
    <t>avicultura_postura aguacate_papelillo cafe_platano</t>
  </si>
  <si>
    <t>A315</t>
  </si>
  <si>
    <t>avicultura_postura aguacate_papelillo frijol_arbustivo</t>
  </si>
  <si>
    <t>A316</t>
  </si>
  <si>
    <t>A317</t>
  </si>
  <si>
    <t>A318</t>
  </si>
  <si>
    <t>porcicultura_cria aguacate_papelillo cafe</t>
  </si>
  <si>
    <t>A319</t>
  </si>
  <si>
    <t>porcicultura_cria aguacate_papelillo cafe_platano</t>
  </si>
  <si>
    <t>A320</t>
  </si>
  <si>
    <t>porcicultura_cria aguacate_papelillo frijol_arbustivo</t>
  </si>
  <si>
    <t>A321</t>
  </si>
  <si>
    <t>A322</t>
  </si>
  <si>
    <t>A323</t>
  </si>
  <si>
    <t>aguacate_papelillo cafe frijol_arbustivo</t>
  </si>
  <si>
    <t>A324</t>
  </si>
  <si>
    <t>aguacate_papelillo cafe_platano frijol_arbustivo</t>
  </si>
  <si>
    <t>A325</t>
  </si>
  <si>
    <t>avicultura_postura aguacate_papelillo cafe frijol_arbustivo</t>
  </si>
  <si>
    <t>A326</t>
  </si>
  <si>
    <t>avicultura_postura aguacate_papelillo cafe_platano frijol_arbustivo</t>
  </si>
  <si>
    <t>A327</t>
  </si>
  <si>
    <t>porcicultura_cria aguacate_papelillo cafe frijol_arbustivo</t>
  </si>
  <si>
    <t>A328</t>
  </si>
  <si>
    <t>porcicultura_cria aguacate_papelillo cafe_platano frijol_arbustivo</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</si>
  <si>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</si>
  <si>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</si>
  <si>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</si>
  <si>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</si>
  <si>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</si>
  <si>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</si>
  <si>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</si>
  <si>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</si>
  <si>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</si>
  <si>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</si>
  <si>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</si>
  <si>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</si>
  <si>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</si>
  <si>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</si>
  <si>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</si>
  <si>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</si>
  <si>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</si>
  <si>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</si>
  <si>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</si>
  <si>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</si>
  <si>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</si>
  <si>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</si>
  <si>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</si>
  <si>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</si>
  <si>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</si>
  <si>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</si>
  <si>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</si>
  <si>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</si>
  <si>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</si>
  <si>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</si>
  <si>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</si>
  <si>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</si>
  <si>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</si>
  <si>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</si>
  <si>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</si>
  <si>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</si>
  <si>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</si>
  <si>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</si>
  <si>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</si>
  <si>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</si>
  <si>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</si>
  <si>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</si>
  <si>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</si>
  <si>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</si>
  <si>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</si>
  <si>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</si>
  <si>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</si>
  <si>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</si>
  <si>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</si>
  <si>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</si>
  <si>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</si>
  <si>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</si>
  <si>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</si>
  <si>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</si>
  <si>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</si>
  <si>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</si>
  <si>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</si>
  <si>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</si>
  <si>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</si>
  <si>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</si>
  <si>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</si>
  <si>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</si>
  <si>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</si>
  <si>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</si>
  <si>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</si>
  <si>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</si>
  <si>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</si>
  <si>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</si>
  <si>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</si>
  <si>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</si>
  <si>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</si>
  <si>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</si>
  <si>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</si>
  <si>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</si>
  <si>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</si>
  <si>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</si>
  <si>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</si>
  <si>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</si>
  <si>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</si>
  <si>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</si>
  <si>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</si>
  <si>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</si>
  <si>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</si>
  <si>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</si>
  <si>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</si>
  <si>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</si>
  <si>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</si>
  <si>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</si>
  <si>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</si>
  <si>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</si>
  <si>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</si>
  <si>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</si>
  <si>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</si>
  <si>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</si>
  <si>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</si>
  <si>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</si>
  <si>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</si>
  <si>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</si>
  <si>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</si>
  <si>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</si>
  <si>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</si>
  <si>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</si>
  <si>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</si>
  <si>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</si>
  <si>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</si>
  <si>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</si>
  <si>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</si>
  <si>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</si>
  <si>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</si>
  <si>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</si>
  <si>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aguacate_papelillo cacao</t>
  </si>
  <si>
    <t>A439</t>
  </si>
  <si>
    <t>A440</t>
  </si>
  <si>
    <t>A441</t>
  </si>
  <si>
    <t>A442</t>
  </si>
  <si>
    <t>A443</t>
  </si>
  <si>
    <t>A444</t>
  </si>
  <si>
    <t>A445</t>
  </si>
  <si>
    <t>A446</t>
  </si>
  <si>
    <t>A447</t>
  </si>
  <si>
    <t>avicultura_postura aguacate_papelillo cacao</t>
  </si>
  <si>
    <t>A448</t>
  </si>
  <si>
    <t>A449</t>
  </si>
  <si>
    <t>A450</t>
  </si>
  <si>
    <t>A451</t>
  </si>
  <si>
    <t>A452</t>
  </si>
  <si>
    <t>A453</t>
  </si>
  <si>
    <t>A454</t>
  </si>
  <si>
    <t>A455</t>
  </si>
  <si>
    <t>A456</t>
  </si>
  <si>
    <t>porcicultura_cria aguacate_papelillo cacao</t>
  </si>
  <si>
    <t>A457</t>
  </si>
  <si>
    <t>A458</t>
  </si>
  <si>
    <t>A459</t>
  </si>
  <si>
    <t>A460</t>
  </si>
  <si>
    <t>A461</t>
  </si>
  <si>
    <t>A462</t>
  </si>
  <si>
    <t>A463</t>
  </si>
  <si>
    <t>aguacate_papelillo cafe cacao</t>
  </si>
  <si>
    <t>A464</t>
  </si>
  <si>
    <t>A465</t>
  </si>
  <si>
    <t>aguacate_papelillo cafe_platano cacao</t>
  </si>
  <si>
    <t>A466</t>
  </si>
  <si>
    <t>A467</t>
  </si>
  <si>
    <t>aguacate_papelillo cacao frijol_arbustivo</t>
  </si>
  <si>
    <t>A468</t>
  </si>
  <si>
    <t>A469</t>
  </si>
  <si>
    <t>A470</t>
  </si>
  <si>
    <t>avicultura_postura aguacate_papelillo cafe cacao</t>
  </si>
  <si>
    <t>A471</t>
  </si>
  <si>
    <t>A472</t>
  </si>
  <si>
    <t>avicultura_postura aguacate_papelillo cafe_platano cacao</t>
  </si>
  <si>
    <t>A473</t>
  </si>
  <si>
    <t>A474</t>
  </si>
  <si>
    <t>avicultura_postura aguacate_papelillo cacao frijol_arbustivo</t>
  </si>
  <si>
    <t>A475</t>
  </si>
  <si>
    <t>A476</t>
  </si>
  <si>
    <t>A477</t>
  </si>
  <si>
    <t>porcicultura_cria aguacate_papelillo cafe cacao</t>
  </si>
  <si>
    <t>A478</t>
  </si>
  <si>
    <t>A479</t>
  </si>
  <si>
    <t>porcicultura_cria aguacate_papelillo cafe_platano cacao</t>
  </si>
  <si>
    <t>A480</t>
  </si>
  <si>
    <t>A481</t>
  </si>
  <si>
    <t>porcicultura_cria aguacate_papelillo cacao frijol_arbustivo</t>
  </si>
  <si>
    <t>A482</t>
  </si>
  <si>
    <t>A483</t>
  </si>
  <si>
    <t>A484</t>
  </si>
  <si>
    <t>aguacate_papelillo cafe cacao frijol_arbustivo</t>
  </si>
  <si>
    <t>A485</t>
  </si>
  <si>
    <t>aguacate_papelillo cafe_platano cacao frijol_arbustivo</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</si>
  <si>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</si>
  <si>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</si>
  <si>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</si>
  <si>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</si>
  <si>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</si>
  <si>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</si>
  <si>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</si>
  <si>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</si>
  <si>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</si>
  <si>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</si>
  <si>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</si>
  <si>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</si>
  <si>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</si>
  <si>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</si>
  <si>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</si>
  <si>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</si>
  <si>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</si>
  <si>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</si>
  <si>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</si>
  <si>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</si>
  <si>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</si>
  <si>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</si>
  <si>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</si>
  <si>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</si>
  <si>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</si>
  <si>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</si>
  <si>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</si>
  <si>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</si>
  <si>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</si>
  <si>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</si>
  <si>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</si>
  <si>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</si>
  <si>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</si>
  <si>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</si>
  <si>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</si>
  <si>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</si>
  <si>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</si>
  <si>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</si>
  <si>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</si>
  <si>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</si>
  <si>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</si>
  <si>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</si>
  <si>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</si>
  <si>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</si>
  <si>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</si>
  <si>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</si>
  <si>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</si>
  <si>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</si>
  <si>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</si>
  <si>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</si>
  <si>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</si>
  <si>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</si>
  <si>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</si>
  <si>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</si>
  <si>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</si>
  <si>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</si>
  <si>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</si>
  <si>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</si>
  <si>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</si>
  <si>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</si>
  <si>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</si>
  <si>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</si>
  <si>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</si>
  <si>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</si>
  <si>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</si>
  <si>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</si>
  <si>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</si>
  <si>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</si>
  <si>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</si>
  <si>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</si>
  <si>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</si>
  <si>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</si>
  <si>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</si>
  <si>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</si>
  <si>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</si>
  <si>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</si>
  <si>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</si>
  <si>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</si>
  <si>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</si>
  <si>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</si>
  <si>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</si>
  <si>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</si>
  <si>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avicultura_postura porcicultura_cria</t>
  </si>
  <si>
    <t>A568</t>
  </si>
  <si>
    <t>avicultura_postura cafe</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</si>
  <si>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</si>
  <si>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</si>
  <si>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</si>
  <si>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</si>
  <si>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</si>
  <si>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</si>
  <si>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</si>
  <si>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</si>
  <si>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</si>
  <si>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</si>
  <si>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</si>
  <si>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</si>
  <si>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</si>
  <si>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</si>
  <si>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</si>
  <si>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</si>
  <si>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</si>
  <si>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</si>
  <si>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</si>
  <si>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</si>
  <si>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</si>
  <si>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</si>
  <si>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</si>
  <si>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</si>
  <si>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</si>
  <si>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</si>
  <si>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</si>
  <si>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</si>
  <si>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</si>
  <si>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</si>
  <si>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</si>
  <si>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</si>
  <si>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</si>
  <si>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</si>
  <si>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</si>
  <si>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</si>
  <si>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</si>
  <si>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</si>
  <si>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</si>
  <si>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</si>
  <si>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Unidad Física Homogénea</t>
  </si>
  <si>
    <t>Área mínima rentable - AMR (ha)</t>
  </si>
  <si>
    <t>UF_Sistema</t>
  </si>
  <si>
    <t>Mínima</t>
  </si>
  <si>
    <t>Máxima</t>
  </si>
  <si>
    <t>Observación</t>
  </si>
  <si>
    <t> </t>
  </si>
  <si>
    <t>NO APLICABLE</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</si>
  <si>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</si>
  <si>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</si>
  <si>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</si>
  <si>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</si>
  <si>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</si>
  <si>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</si>
  <si>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</si>
  <si>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</si>
  <si>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 xml:space="preserve">APLICABILIDAD </t>
  </si>
  <si>
    <t xml:space="preserve">Adjudicabilidad </t>
  </si>
  <si>
    <t xml:space="preserve">Exclusión </t>
  </si>
  <si>
    <t>Adjudicable condicionada</t>
  </si>
  <si>
    <t>Adjudicabilidad No Condicionada</t>
  </si>
  <si>
    <t>(ha)</t>
  </si>
  <si>
    <t xml:space="preserve">% </t>
  </si>
  <si>
    <t>Con cálculo</t>
  </si>
  <si>
    <t>Total general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</si>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</sst>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0"/>
    <numFmt numFmtId="167" formatCode="#,##0.000"/>
    <numFmt numFmtId="168" formatCode="0.000"/>
  </numFmts>
  <fonts count="24">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000000"/>
      <name val="Calibri"/>
      <family val="2"/>
    </font>
    <font>
      <sz val="11"/>
      <color rgb="FF000000"/>
      <name val="Calibri"/>
      <family val="2"/>
    </font>
    <font>
      <sz val="9"/>
      <color rgb="FF000000"/>
      <name val="Arial"/>
      <family val="2"/>
    </font>
    <font>
      <sz val="11"/>
      <color rgb="FFFFFFFF"/>
      <name val="Calibri"/>
      <family val="2"/>
    </font>
    <font>
      <b/>
      <sz val="11"/>
      <color rgb="FF000000"/>
      <name val="Calibri"/>
      <scheme val="minor"/>
    </font>
    <font>
      <sz val="11"/>
      <color rgb="FF000000"/>
      <name val="Calibri"/>
      <scheme val="minor"/>
    </font>
    <font>
      <sz val="11"/>
      <color rgb="FFFFFFFF"/>
      <name val="Calibri"/>
      <scheme val="minor"/>
    </font>
    <font>
      <b/>
      <sz val="11"/>
      <color theme="1"/>
      <name val="Calibri"/>
      <family val="2"/>
    </font>
    <font>
      <b/>
      <sz val="11"/>
      <name val="Calibri"/>
      <family val="2"/>
    </font>
    <font>
      <sz val="11"/>
      <color theme="1"/>
      <name val="Calibri"/>
      <family val="2"/>
    </font>
    <font>
      <b/>
      <sz val="11"/>
      <color rgb="FFFFFFFF"/>
      <name val="Calibri"/>
      <family val="2"/>
    </font>
    <font>
      <sz val="11"/>
      <name val="Calibri"/>
      <family val="2"/>
    </font>
    <font>
      <b/>
      <sz val="8"/>
      <name val="Calibri"/>
      <family val="2"/>
    </font>
    <font>
      <sz val="8"/>
      <color theme="1"/>
      <name val="Calibri"/>
      <family val="2"/>
    </font>
    <font>
      <sz val="8"/>
      <name val="Calibri"/>
      <family val="2"/>
    </font>
    <font>
      <sz val="11"/>
      <color theme="1"/>
      <name val="Calibri"/>
      <family val="2"/>
      <scheme val="minor"/>
    </font>
    <font>
      <b/>
      <sz val="11"/>
      <color rgb="FFFFFFFF"/>
      <name val="Calibri"/>
    </font>
    <font>
      <sz val="11"/>
      <color rgb="FF000000"/>
      <name val="Aptos Narrow"/>
      <family val="2"/>
    </font>
    <font>
      <b/>
      <sz val="11"/>
      <color rgb="FF000000"/>
      <name val="Aptos Narrow"/>
      <family val="2"/>
    </font>
  </fonts>
  <fills count="31">
    <fill>
      <patternFill patternType="none"/>
    </fill>
    <fill>
      <patternFill patternType="gray125"/>
    </fill>
    <fill>
      <patternFill patternType="solid">
        <fgColor rgb="FFD0CECE"/>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D0CECE"/>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rgb="FFFFF2CC"/>
        <bgColor rgb="FF000000"/>
      </patternFill>
    </fill>
    <fill>
      <patternFill patternType="solid">
        <fgColor theme="6"/>
        <bgColor indexed="64"/>
      </patternFill>
    </fill>
    <fill>
      <patternFill patternType="solid">
        <fgColor theme="6" tint="0.79998168889431442"/>
        <bgColor indexed="64"/>
      </patternFill>
    </fill>
    <fill>
      <patternFill patternType="solid">
        <fgColor rgb="FFFFF2CC"/>
        <bgColor indexed="64"/>
      </patternFill>
    </fill>
    <fill>
      <patternFill patternType="solid">
        <fgColor rgb="FF4FAD5B"/>
      </patternFill>
    </fill>
    <fill>
      <patternFill patternType="solid">
        <fgColor rgb="FF4FAD5B"/>
        <bgColor rgb="FF00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20" fillId="0" borderId="0"/>
  </cellStyleXfs>
  <cellXfs count="137">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9" fillId="10" borderId="1" xfId="0" applyFont="1" applyFill="1" applyBorder="1" applyAlignment="1">
      <alignment horizontal="center" wrapText="1"/>
    </xf>
    <xf numFmtId="0" fontId="9" fillId="10" borderId="2" xfId="0" applyFont="1" applyFill="1" applyBorder="1" applyAlignment="1">
      <alignment horizontal="center" wrapText="1"/>
    </xf>
    <xf numFmtId="0" fontId="10" fillId="0" borderId="0" xfId="0" applyFont="1"/>
    <xf numFmtId="0" fontId="10" fillId="11" borderId="3" xfId="0" applyFont="1" applyFill="1" applyBorder="1" applyAlignment="1">
      <alignment horizontal="center"/>
    </xf>
    <xf numFmtId="0" fontId="10" fillId="11" borderId="4" xfId="0" applyFont="1" applyFill="1" applyBorder="1" applyAlignment="1">
      <alignment horizontal="center"/>
    </xf>
    <xf numFmtId="0" fontId="10" fillId="0" borderId="4" xfId="0" applyFont="1" applyBorder="1" applyAlignment="1">
      <alignment horizontal="center" wrapText="1"/>
    </xf>
    <xf numFmtId="0" fontId="10" fillId="12" borderId="3" xfId="0" applyFont="1" applyFill="1" applyBorder="1" applyAlignment="1">
      <alignment horizontal="center"/>
    </xf>
    <xf numFmtId="0" fontId="10" fillId="12" borderId="4" xfId="0" applyFont="1" applyFill="1" applyBorder="1" applyAlignment="1">
      <alignment horizontal="center"/>
    </xf>
    <xf numFmtId="0" fontId="10" fillId="13" borderId="3" xfId="0" applyFont="1" applyFill="1" applyBorder="1" applyAlignment="1">
      <alignment horizontal="center"/>
    </xf>
    <xf numFmtId="0" fontId="10" fillId="13" borderId="4" xfId="0" applyFont="1" applyFill="1" applyBorder="1" applyAlignment="1">
      <alignment horizontal="center"/>
    </xf>
    <xf numFmtId="0" fontId="10" fillId="14" borderId="3" xfId="0" applyFont="1" applyFill="1" applyBorder="1" applyAlignment="1">
      <alignment horizontal="center"/>
    </xf>
    <xf numFmtId="0" fontId="10" fillId="14" borderId="4" xfId="0" applyFont="1" applyFill="1" applyBorder="1" applyAlignment="1">
      <alignment horizontal="center"/>
    </xf>
    <xf numFmtId="0" fontId="10" fillId="15" borderId="3" xfId="0" applyFont="1" applyFill="1" applyBorder="1" applyAlignment="1">
      <alignment horizontal="center"/>
    </xf>
    <xf numFmtId="0" fontId="10" fillId="15" borderId="4" xfId="0" applyFont="1" applyFill="1" applyBorder="1" applyAlignment="1">
      <alignment horizontal="center"/>
    </xf>
    <xf numFmtId="0" fontId="10" fillId="16" borderId="3" xfId="0" applyFont="1" applyFill="1" applyBorder="1" applyAlignment="1">
      <alignment horizontal="center"/>
    </xf>
    <xf numFmtId="0" fontId="10" fillId="16" borderId="4" xfId="0" applyFont="1" applyFill="1" applyBorder="1" applyAlignment="1">
      <alignment horizontal="center"/>
    </xf>
    <xf numFmtId="0" fontId="11" fillId="17" borderId="3" xfId="0" applyFont="1" applyFill="1" applyBorder="1" applyAlignment="1">
      <alignment horizontal="center"/>
    </xf>
    <xf numFmtId="0" fontId="11" fillId="17" borderId="4" xfId="0" applyFont="1" applyFill="1" applyBorder="1" applyAlignment="1">
      <alignment horizontal="center"/>
    </xf>
    <xf numFmtId="0" fontId="10" fillId="0" borderId="0" xfId="0" applyFont="1" applyAlignment="1">
      <alignment horizontal="center"/>
    </xf>
    <xf numFmtId="0" fontId="12" fillId="0" borderId="5" xfId="0" applyFont="1" applyBorder="1" applyAlignment="1">
      <alignment horizontal="center" vertical="center" wrapText="1"/>
    </xf>
    <xf numFmtId="0" fontId="13" fillId="18" borderId="5" xfId="0" applyFont="1" applyFill="1" applyBorder="1" applyAlignment="1">
      <alignment horizontal="center" vertical="center"/>
    </xf>
    <xf numFmtId="0" fontId="13" fillId="18" borderId="5" xfId="0" applyFont="1" applyFill="1" applyBorder="1" applyAlignment="1">
      <alignment horizontal="center" vertical="center" wrapText="1"/>
    </xf>
    <xf numFmtId="0" fontId="5" fillId="19" borderId="5" xfId="0" applyFont="1" applyFill="1" applyBorder="1" applyAlignment="1">
      <alignment horizontal="center" vertical="center"/>
    </xf>
    <xf numFmtId="0" fontId="12" fillId="20" borderId="0" xfId="0" applyFont="1" applyFill="1" applyAlignment="1">
      <alignment horizontal="center" vertical="center" wrapText="1"/>
    </xf>
    <xf numFmtId="0" fontId="14" fillId="0" borderId="0" xfId="0" applyFont="1"/>
    <xf numFmtId="166" fontId="14" fillId="0" borderId="1" xfId="0" applyNumberFormat="1" applyFont="1" applyBorder="1" applyAlignment="1">
      <alignment horizontal="center" vertical="center"/>
    </xf>
    <xf numFmtId="0" fontId="14" fillId="21" borderId="1" xfId="0" applyFont="1" applyFill="1" applyBorder="1" applyAlignment="1">
      <alignment horizontal="center"/>
    </xf>
    <xf numFmtId="0" fontId="6" fillId="21" borderId="1" xfId="0" applyFont="1" applyFill="1" applyBorder="1" applyAlignment="1">
      <alignment horizontal="center"/>
    </xf>
    <xf numFmtId="0" fontId="6" fillId="22" borderId="1" xfId="0" applyFont="1" applyFill="1" applyBorder="1" applyAlignment="1">
      <alignment horizontal="center"/>
    </xf>
    <xf numFmtId="165" fontId="13" fillId="19" borderId="5" xfId="0" applyNumberFormat="1" applyFont="1" applyFill="1" applyBorder="1" applyAlignment="1">
      <alignment horizontal="center" vertical="center" wrapText="1"/>
    </xf>
    <xf numFmtId="0" fontId="13" fillId="20" borderId="0" xfId="0" applyFont="1" applyFill="1" applyAlignment="1">
      <alignment horizontal="center" vertical="center" wrapText="1"/>
    </xf>
    <xf numFmtId="0" fontId="12" fillId="20" borderId="0" xfId="0" applyFont="1" applyFill="1" applyAlignment="1">
      <alignment horizontal="center" vertical="center"/>
    </xf>
    <xf numFmtId="0" fontId="6" fillId="23" borderId="1" xfId="0" applyFont="1" applyFill="1" applyBorder="1" applyAlignment="1">
      <alignment horizontal="center"/>
    </xf>
    <xf numFmtId="0" fontId="11" fillId="17" borderId="1" xfId="0" applyFont="1" applyFill="1" applyBorder="1" applyAlignment="1">
      <alignment horizontal="center" vertical="center"/>
    </xf>
    <xf numFmtId="164" fontId="13" fillId="19" borderId="5" xfId="0" applyNumberFormat="1" applyFont="1" applyFill="1" applyBorder="1" applyAlignment="1">
      <alignment horizontal="center" vertical="center" wrapText="1"/>
    </xf>
    <xf numFmtId="167" fontId="13" fillId="19" borderId="5"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wrapText="1"/>
    </xf>
    <xf numFmtId="0" fontId="6" fillId="0" borderId="1" xfId="0" applyFont="1" applyBorder="1" applyAlignment="1">
      <alignment horizontal="center"/>
    </xf>
    <xf numFmtId="0" fontId="14" fillId="0" borderId="1" xfId="0" applyFont="1" applyBorder="1" applyAlignment="1">
      <alignment horizontal="center"/>
    </xf>
    <xf numFmtId="0" fontId="13" fillId="19" borderId="5" xfId="0" applyFont="1" applyFill="1" applyBorder="1" applyAlignment="1">
      <alignment horizontal="center" vertical="center" wrapText="1"/>
    </xf>
    <xf numFmtId="0" fontId="5" fillId="19" borderId="5" xfId="0" applyFont="1" applyFill="1" applyBorder="1" applyAlignment="1">
      <alignment horizontal="center" vertical="center" wrapText="1"/>
    </xf>
    <xf numFmtId="165" fontId="5" fillId="19" borderId="5" xfId="0" applyNumberFormat="1" applyFont="1" applyFill="1" applyBorder="1" applyAlignment="1">
      <alignment horizontal="center" vertical="center"/>
    </xf>
    <xf numFmtId="0" fontId="13" fillId="20" borderId="6" xfId="0" applyFont="1" applyFill="1" applyBorder="1" applyAlignment="1">
      <alignment horizontal="center" vertical="center" wrapText="1"/>
    </xf>
    <xf numFmtId="0" fontId="13" fillId="0" borderId="0" xfId="0" applyFont="1" applyAlignment="1">
      <alignment horizontal="center" vertical="center"/>
    </xf>
    <xf numFmtId="165" fontId="13" fillId="0" borderId="0" xfId="0" applyNumberFormat="1" applyFont="1" applyAlignment="1">
      <alignment horizontal="center" vertical="center" wrapText="1"/>
    </xf>
    <xf numFmtId="0" fontId="12" fillId="0" borderId="0" xfId="0" applyFont="1" applyAlignment="1">
      <alignment horizontal="center" vertical="center"/>
    </xf>
    <xf numFmtId="0" fontId="13" fillId="20" borderId="0" xfId="0" applyFont="1" applyFill="1" applyAlignment="1">
      <alignment horizontal="center" vertical="center"/>
    </xf>
    <xf numFmtId="165" fontId="13" fillId="0" borderId="0" xfId="0" applyNumberFormat="1" applyFont="1" applyAlignment="1">
      <alignment horizontal="center" vertical="center"/>
    </xf>
    <xf numFmtId="0" fontId="13" fillId="24" borderId="0" xfId="0" applyFont="1" applyFill="1" applyAlignment="1">
      <alignment horizontal="center" vertical="center" wrapText="1"/>
    </xf>
    <xf numFmtId="0" fontId="13" fillId="20" borderId="7" xfId="0" applyFont="1" applyFill="1" applyBorder="1" applyAlignment="1">
      <alignment horizontal="center" wrapText="1"/>
    </xf>
    <xf numFmtId="0" fontId="13" fillId="20" borderId="7" xfId="0" applyFont="1" applyFill="1" applyBorder="1" applyAlignment="1">
      <alignment horizontal="center" vertical="center" wrapText="1"/>
    </xf>
    <xf numFmtId="0" fontId="13" fillId="20" borderId="7" xfId="0" applyFont="1" applyFill="1" applyBorder="1" applyAlignment="1">
      <alignment horizontal="center" vertical="center"/>
    </xf>
    <xf numFmtId="0" fontId="13"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horizontal="center" vertical="center"/>
    </xf>
    <xf numFmtId="0" fontId="12" fillId="0" borderId="0" xfId="0" applyFont="1" applyAlignment="1">
      <alignment horizontal="center" vertical="center" wrapText="1"/>
    </xf>
    <xf numFmtId="165" fontId="14" fillId="0" borderId="0" xfId="0" applyNumberFormat="1" applyFont="1" applyAlignment="1">
      <alignment vertical="center" wrapText="1"/>
    </xf>
    <xf numFmtId="0" fontId="12" fillId="0" borderId="0" xfId="0" applyFont="1" applyAlignment="1">
      <alignment horizontal="center"/>
    </xf>
    <xf numFmtId="0" fontId="6" fillId="21" borderId="1" xfId="0" applyFont="1" applyFill="1" applyBorder="1" applyAlignment="1">
      <alignment horizontal="left" vertical="center" wrapText="1"/>
    </xf>
    <xf numFmtId="0" fontId="6" fillId="0" borderId="0" xfId="0" applyFont="1"/>
    <xf numFmtId="0" fontId="5" fillId="0" borderId="0" xfId="0" applyFont="1" applyAlignment="1">
      <alignment horizontal="center"/>
    </xf>
    <xf numFmtId="165" fontId="6" fillId="0" borderId="0" xfId="0" applyNumberFormat="1" applyFont="1"/>
    <xf numFmtId="0" fontId="16" fillId="22" borderId="1" xfId="0" applyFont="1" applyFill="1" applyBorder="1" applyAlignment="1">
      <alignment horizontal="left" vertical="center" wrapText="1"/>
    </xf>
    <xf numFmtId="0" fontId="6" fillId="0" borderId="0" xfId="0" applyFont="1" applyAlignment="1">
      <alignment horizontal="left"/>
    </xf>
    <xf numFmtId="165" fontId="6" fillId="0" borderId="0" xfId="0" applyNumberFormat="1" applyFont="1" applyAlignment="1">
      <alignment horizontal="left"/>
    </xf>
    <xf numFmtId="0" fontId="6" fillId="23" borderId="1" xfId="0" applyFont="1" applyFill="1" applyBorder="1" applyAlignment="1">
      <alignment horizontal="left" wrapText="1"/>
    </xf>
    <xf numFmtId="0" fontId="16" fillId="0" borderId="0" xfId="0" applyFont="1"/>
    <xf numFmtId="165" fontId="16" fillId="0" borderId="0" xfId="0" applyNumberFormat="1" applyFont="1"/>
    <xf numFmtId="0" fontId="6" fillId="0" borderId="0" xfId="0" applyFont="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xf>
    <xf numFmtId="0" fontId="14" fillId="0" borderId="0" xfId="0" applyFont="1" applyAlignment="1">
      <alignment wrapText="1"/>
    </xf>
    <xf numFmtId="165" fontId="14" fillId="0" borderId="0" xfId="0" applyNumberFormat="1" applyFont="1"/>
    <xf numFmtId="0" fontId="5" fillId="25" borderId="9" xfId="1" applyFont="1" applyFill="1" applyBorder="1" applyAlignment="1">
      <alignment horizontal="center"/>
    </xf>
    <xf numFmtId="0" fontId="13" fillId="26" borderId="5" xfId="0" applyFont="1" applyFill="1" applyBorder="1" applyAlignment="1">
      <alignment horizontal="center" vertical="center"/>
    </xf>
    <xf numFmtId="0" fontId="13" fillId="26" borderId="5" xfId="0" applyFont="1" applyFill="1" applyBorder="1" applyAlignment="1">
      <alignment horizontal="center" vertical="center" wrapText="1"/>
    </xf>
    <xf numFmtId="0" fontId="6" fillId="27" borderId="1" xfId="0" applyFont="1" applyFill="1" applyBorder="1" applyAlignment="1">
      <alignment horizontal="center"/>
    </xf>
    <xf numFmtId="0" fontId="5" fillId="28" borderId="5" xfId="0" applyFont="1" applyFill="1" applyBorder="1" applyAlignment="1">
      <alignment horizontal="center" vertical="center"/>
    </xf>
    <xf numFmtId="0" fontId="13" fillId="28" borderId="5" xfId="0" applyFont="1" applyFill="1" applyBorder="1" applyAlignment="1">
      <alignment horizontal="center" vertical="center"/>
    </xf>
    <xf numFmtId="165" fontId="12" fillId="28" borderId="5" xfId="0" applyNumberFormat="1" applyFont="1" applyFill="1" applyBorder="1" applyAlignment="1">
      <alignment horizontal="center" vertical="center" wrapText="1"/>
    </xf>
    <xf numFmtId="165" fontId="13" fillId="28" borderId="5" xfId="0" applyNumberFormat="1" applyFont="1" applyFill="1" applyBorder="1" applyAlignment="1">
      <alignment horizontal="center" vertical="center" wrapText="1"/>
    </xf>
    <xf numFmtId="0" fontId="2" fillId="0" borderId="1" xfId="0" applyFont="1" applyBorder="1" applyAlignment="1">
      <alignment wrapText="1"/>
    </xf>
    <xf numFmtId="0" fontId="2" fillId="0" borderId="3" xfId="0" applyFont="1" applyBorder="1" applyAlignment="1">
      <alignment wrapText="1"/>
    </xf>
    <xf numFmtId="0" fontId="21" fillId="29"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15" fillId="30" borderId="1" xfId="0" applyFont="1" applyFill="1" applyBorder="1" applyAlignment="1">
      <alignment horizontal="center" vertical="center" wrapText="1"/>
    </xf>
    <xf numFmtId="9" fontId="15" fillId="30" borderId="1" xfId="0" applyNumberFormat="1" applyFont="1" applyFill="1" applyBorder="1" applyAlignment="1">
      <alignment horizontal="center" vertical="center" wrapText="1"/>
    </xf>
    <xf numFmtId="0" fontId="0" fillId="0" borderId="1" xfId="0" applyBorder="1"/>
    <xf numFmtId="0" fontId="22" fillId="0" borderId="1" xfId="0" applyFont="1" applyBorder="1"/>
    <xf numFmtId="9" fontId="0" fillId="0" borderId="1" xfId="0" applyNumberFormat="1" applyBorder="1"/>
    <xf numFmtId="9" fontId="22" fillId="0" borderId="1" xfId="0" applyNumberFormat="1" applyFont="1" applyBorder="1"/>
    <xf numFmtId="168" fontId="22" fillId="0" borderId="1" xfId="0" applyNumberFormat="1" applyFont="1" applyBorder="1"/>
    <xf numFmtId="2" fontId="22" fillId="0" borderId="1" xfId="0" applyNumberFormat="1" applyFont="1" applyBorder="1"/>
    <xf numFmtId="2" fontId="22" fillId="0" borderId="10" xfId="0" applyNumberFormat="1" applyFont="1" applyBorder="1"/>
    <xf numFmtId="9" fontId="22" fillId="0" borderId="10" xfId="0" applyNumberFormat="1" applyFont="1" applyBorder="1"/>
    <xf numFmtId="9" fontId="0" fillId="0" borderId="10" xfId="0" applyNumberFormat="1" applyBorder="1"/>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9" fillId="0" borderId="8" xfId="0" applyFont="1" applyBorder="1" applyAlignment="1">
      <alignment horizontal="left" wrapText="1"/>
    </xf>
    <xf numFmtId="0" fontId="19" fillId="0" borderId="0" xfId="0" applyFont="1" applyAlignment="1">
      <alignment horizontal="left" wrapText="1"/>
    </xf>
    <xf numFmtId="0" fontId="1" fillId="2" borderId="1" xfId="0" applyFont="1" applyFill="1" applyBorder="1" applyAlignment="1">
      <alignment horizontal="center" vertical="center" wrapText="1"/>
    </xf>
    <xf numFmtId="0" fontId="23" fillId="0" borderId="10" xfId="0" applyFont="1" applyBorder="1" applyAlignment="1">
      <alignment horizontal="center"/>
    </xf>
    <xf numFmtId="0" fontId="23" fillId="0" borderId="1" xfId="0" applyFont="1" applyBorder="1" applyAlignment="1">
      <alignment horizontal="center"/>
    </xf>
    <xf numFmtId="0" fontId="15" fillId="30" borderId="1" xfId="0" applyFont="1" applyFill="1" applyBorder="1" applyAlignment="1">
      <alignment horizontal="center" vertical="center" wrapText="1"/>
    </xf>
    <xf numFmtId="0" fontId="15" fillId="30" borderId="1" xfId="0" applyFont="1" applyFill="1" applyBorder="1" applyAlignment="1">
      <alignment horizontal="center" vertical="center"/>
    </xf>
    <xf numFmtId="2" fontId="0" fillId="0" borderId="0" xfId="0" applyNumberFormat="1"/>
  </cellXfs>
  <cellStyles count="2">
    <cellStyle name="Normal" xfId="0" builtinId="0"/>
    <cellStyle name="Normal 2" xfId="1" xr:uid="{DB12717A-F590-481D-86D0-9C4C87EF687E}"/>
  </cellStyles>
  <dxfs count="117">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5CE6"/>
          <bgColor rgb="FF005CE6"/>
        </patternFill>
      </fill>
    </dxf>
    <dxf>
      <fill>
        <patternFill patternType="solid">
          <fgColor rgb="FF00A9E6"/>
          <bgColor rgb="FF00A9E6"/>
        </patternFill>
      </fill>
    </dxf>
    <dxf>
      <fill>
        <patternFill patternType="solid">
          <fgColor rgb="FF42288C"/>
          <bgColor rgb="FF42288C"/>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ill>
        <patternFill patternType="solid">
          <fgColor rgb="FF8D4925"/>
          <bgColor rgb="FF8D4925"/>
        </patternFill>
      </fill>
    </dxf>
    <dxf>
      <fill>
        <patternFill patternType="solid">
          <fgColor rgb="FF473626"/>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57150</xdr:rowOff>
    </xdr:from>
    <xdr:to>
      <xdr:col>20</xdr:col>
      <xdr:colOff>152400</xdr:colOff>
      <xdr:row>5</xdr:row>
      <xdr:rowOff>657225</xdr:rowOff>
    </xdr:to>
    <xdr:pic>
      <xdr:nvPicPr>
        <xdr:cNvPr id="2" name="Imagen 1">
          <a:extLst>
            <a:ext uri="{FF2B5EF4-FFF2-40B4-BE49-F238E27FC236}">
              <a16:creationId xmlns:a16="http://schemas.microsoft.com/office/drawing/2014/main" id="{E49BB75A-7EA5-4B46-AE83-8975B03B581F}"/>
            </a:ext>
          </a:extLst>
        </xdr:cNvPr>
        <xdr:cNvPicPr>
          <a:picLocks noChangeAspect="1"/>
        </xdr:cNvPicPr>
      </xdr:nvPicPr>
      <xdr:blipFill>
        <a:blip xmlns:r="http://schemas.openxmlformats.org/officeDocument/2006/relationships" r:embed="rId1"/>
        <a:stretch>
          <a:fillRect/>
        </a:stretch>
      </xdr:blipFill>
      <xdr:spPr>
        <a:xfrm>
          <a:off x="11944350" y="57150"/>
          <a:ext cx="7467600" cy="5257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A5A5-0277-4EF8-A94F-0687015F3BCC}">
  <dimension ref="A1:G48"/>
  <sheetViews>
    <sheetView tabSelected="1" topLeftCell="F1" workbookViewId="0">
      <selection activeCell="B2" sqref="B2"/>
    </sheetView>
  </sheetViews>
  <sheetFormatPr defaultRowHeight="15"/>
  <cols>
    <col min="1" max="3" width="15.7109375" customWidth="1"/>
    <col min="4" max="4" width="75.7109375" customWidth="1"/>
    <col min="5" max="7" width="15.7109375" customWidth="1"/>
  </cols>
  <sheetData>
    <row r="1" spans="1:7" ht="30.75">
      <c r="A1" s="108" t="s">
        <v>0</v>
      </c>
      <c r="B1" s="108" t="s">
        <v>1</v>
      </c>
      <c r="C1" s="108" t="s">
        <v>2</v>
      </c>
      <c r="D1" s="108" t="s">
        <v>3</v>
      </c>
      <c r="E1" s="108" t="s">
        <v>4</v>
      </c>
      <c r="F1" s="108" t="s">
        <v>5</v>
      </c>
      <c r="G1" s="108" t="s">
        <v>6</v>
      </c>
    </row>
    <row r="2" spans="1:7" ht="76.5">
      <c r="A2" s="109">
        <v>1</v>
      </c>
      <c r="B2" s="123" t="s">
        <v>7</v>
      </c>
      <c r="C2" s="3" t="s">
        <v>8</v>
      </c>
      <c r="D2" s="109" t="s">
        <v>9</v>
      </c>
      <c r="E2" s="109">
        <v>3</v>
      </c>
      <c r="F2" s="110">
        <v>264.36841382220001</v>
      </c>
      <c r="G2" s="111">
        <v>3.5979268296932902E-3</v>
      </c>
    </row>
    <row r="3" spans="1:7" ht="91.5">
      <c r="A3" s="109">
        <v>2</v>
      </c>
      <c r="B3" s="123" t="s">
        <v>7</v>
      </c>
      <c r="C3" s="3" t="s">
        <v>10</v>
      </c>
      <c r="D3" s="109" t="s">
        <v>11</v>
      </c>
      <c r="E3" s="109">
        <v>1</v>
      </c>
      <c r="F3" s="110">
        <v>141.765542036</v>
      </c>
      <c r="G3" s="111">
        <v>1.9293607728810499E-3</v>
      </c>
    </row>
    <row r="4" spans="1:7" ht="91.5">
      <c r="A4" s="109">
        <v>3</v>
      </c>
      <c r="B4" s="123" t="s">
        <v>7</v>
      </c>
      <c r="C4" s="3" t="s">
        <v>12</v>
      </c>
      <c r="D4" s="109" t="s">
        <v>13</v>
      </c>
      <c r="E4" s="109">
        <v>1</v>
      </c>
      <c r="F4" s="110">
        <v>1050.08835765</v>
      </c>
      <c r="G4" s="111">
        <v>1.4291196973623599E-2</v>
      </c>
    </row>
    <row r="5" spans="1:7" ht="76.5">
      <c r="A5" s="109">
        <v>4</v>
      </c>
      <c r="B5" s="123" t="s">
        <v>7</v>
      </c>
      <c r="C5" s="3" t="s">
        <v>14</v>
      </c>
      <c r="D5" s="109" t="s">
        <v>15</v>
      </c>
      <c r="E5" s="109">
        <v>5</v>
      </c>
      <c r="F5" s="110">
        <v>427.18762152014301</v>
      </c>
      <c r="G5" s="111">
        <v>5.8138178557665503E-3</v>
      </c>
    </row>
    <row r="6" spans="1:7" ht="91.5">
      <c r="A6" s="109">
        <v>5</v>
      </c>
      <c r="B6" s="123" t="s">
        <v>7</v>
      </c>
      <c r="C6" s="3" t="s">
        <v>16</v>
      </c>
      <c r="D6" s="109" t="s">
        <v>17</v>
      </c>
      <c r="E6" s="109">
        <v>3</v>
      </c>
      <c r="F6" s="110">
        <v>118.02537467927</v>
      </c>
      <c r="G6" s="111">
        <v>1.60626852506194E-3</v>
      </c>
    </row>
    <row r="7" spans="1:7" ht="91.5">
      <c r="A7" s="109">
        <v>6</v>
      </c>
      <c r="B7" s="123" t="s">
        <v>7</v>
      </c>
      <c r="C7" s="3" t="s">
        <v>18</v>
      </c>
      <c r="D7" s="109" t="s">
        <v>19</v>
      </c>
      <c r="E7" s="109">
        <v>3</v>
      </c>
      <c r="F7" s="110">
        <v>524.33949562830003</v>
      </c>
      <c r="G7" s="111">
        <v>7.1360080877804497E-3</v>
      </c>
    </row>
    <row r="8" spans="1:7" ht="76.5">
      <c r="A8" s="109">
        <v>7</v>
      </c>
      <c r="B8" s="4" t="s">
        <v>20</v>
      </c>
      <c r="C8" s="4" t="s">
        <v>21</v>
      </c>
      <c r="D8" s="109" t="s">
        <v>22</v>
      </c>
      <c r="E8" s="109">
        <v>4</v>
      </c>
      <c r="F8" s="110">
        <v>254.39881742610001</v>
      </c>
      <c r="G8" s="111">
        <v>3.4622454226895601E-3</v>
      </c>
    </row>
    <row r="9" spans="1:7" ht="76.5">
      <c r="A9" s="109">
        <v>8</v>
      </c>
      <c r="B9" s="124" t="s">
        <v>23</v>
      </c>
      <c r="C9" s="5" t="s">
        <v>24</v>
      </c>
      <c r="D9" s="109" t="s">
        <v>25</v>
      </c>
      <c r="E9" s="109">
        <v>2</v>
      </c>
      <c r="F9" s="110">
        <v>144.9315750863</v>
      </c>
      <c r="G9" s="111">
        <v>1.9724489583820299E-3</v>
      </c>
    </row>
    <row r="10" spans="1:7" ht="76.5">
      <c r="A10" s="109">
        <v>9</v>
      </c>
      <c r="B10" s="124" t="s">
        <v>23</v>
      </c>
      <c r="C10" s="5" t="s">
        <v>26</v>
      </c>
      <c r="D10" s="109" t="s">
        <v>27</v>
      </c>
      <c r="E10" s="109">
        <v>3</v>
      </c>
      <c r="F10" s="110">
        <v>805.09222787637998</v>
      </c>
      <c r="G10" s="111">
        <v>1.0956917602880201E-2</v>
      </c>
    </row>
    <row r="11" spans="1:7" ht="76.5">
      <c r="A11" s="109">
        <v>10</v>
      </c>
      <c r="B11" s="124" t="s">
        <v>23</v>
      </c>
      <c r="C11" s="5" t="s">
        <v>28</v>
      </c>
      <c r="D11" s="109" t="s">
        <v>29</v>
      </c>
      <c r="E11" s="109">
        <v>2</v>
      </c>
      <c r="F11" s="110">
        <v>328.69807757400002</v>
      </c>
      <c r="G11" s="111">
        <v>4.4734225812902003E-3</v>
      </c>
    </row>
    <row r="12" spans="1:7" ht="76.5">
      <c r="A12" s="109">
        <v>11</v>
      </c>
      <c r="B12" s="124" t="s">
        <v>23</v>
      </c>
      <c r="C12" s="5" t="s">
        <v>30</v>
      </c>
      <c r="D12" s="109" t="s">
        <v>31</v>
      </c>
      <c r="E12" s="109">
        <v>3</v>
      </c>
      <c r="F12" s="110">
        <v>720.99163259016996</v>
      </c>
      <c r="G12" s="111">
        <v>9.8123489919835008E-3</v>
      </c>
    </row>
    <row r="13" spans="1:7" ht="91.5">
      <c r="A13" s="109">
        <v>12</v>
      </c>
      <c r="B13" s="124" t="s">
        <v>23</v>
      </c>
      <c r="C13" s="5" t="s">
        <v>32</v>
      </c>
      <c r="D13" s="109" t="s">
        <v>33</v>
      </c>
      <c r="E13" s="109">
        <v>1</v>
      </c>
      <c r="F13" s="110">
        <v>807.97731537599998</v>
      </c>
      <c r="G13" s="111">
        <v>1.0996182254700001E-2</v>
      </c>
    </row>
    <row r="14" spans="1:7" ht="76.5">
      <c r="A14" s="109">
        <v>13</v>
      </c>
      <c r="B14" s="125" t="s">
        <v>34</v>
      </c>
      <c r="C14" s="6" t="s">
        <v>35</v>
      </c>
      <c r="D14" s="109" t="s">
        <v>36</v>
      </c>
      <c r="E14" s="109">
        <v>4</v>
      </c>
      <c r="F14" s="110">
        <v>4752.7109911412499</v>
      </c>
      <c r="G14" s="111">
        <v>6.4682108356203999E-2</v>
      </c>
    </row>
    <row r="15" spans="1:7" ht="76.5">
      <c r="A15" s="109">
        <v>14</v>
      </c>
      <c r="B15" s="125" t="s">
        <v>34</v>
      </c>
      <c r="C15" s="6" t="s">
        <v>37</v>
      </c>
      <c r="D15" s="109" t="s">
        <v>29</v>
      </c>
      <c r="E15" s="109">
        <v>1</v>
      </c>
      <c r="F15" s="110">
        <v>29.437120798799999</v>
      </c>
      <c r="G15" s="111">
        <v>4.0062504131887702E-4</v>
      </c>
    </row>
    <row r="16" spans="1:7" ht="76.5">
      <c r="A16" s="109">
        <v>15</v>
      </c>
      <c r="B16" s="125" t="s">
        <v>34</v>
      </c>
      <c r="C16" s="6" t="s">
        <v>38</v>
      </c>
      <c r="D16" s="109" t="s">
        <v>39</v>
      </c>
      <c r="E16" s="109">
        <v>1</v>
      </c>
      <c r="F16" s="110">
        <v>2.48693693847</v>
      </c>
      <c r="G16" s="111">
        <v>3.3846014375584003E-5</v>
      </c>
    </row>
    <row r="17" spans="1:7" ht="91.5">
      <c r="A17" s="109">
        <v>16</v>
      </c>
      <c r="B17" s="125" t="s">
        <v>34</v>
      </c>
      <c r="C17" s="6" t="s">
        <v>40</v>
      </c>
      <c r="D17" s="109" t="s">
        <v>41</v>
      </c>
      <c r="E17" s="109">
        <v>2</v>
      </c>
      <c r="F17" s="110">
        <v>147.91237256361001</v>
      </c>
      <c r="G17" s="111">
        <v>2.01301617691785E-3</v>
      </c>
    </row>
    <row r="18" spans="1:7" ht="91.5">
      <c r="A18" s="109">
        <v>17</v>
      </c>
      <c r="B18" s="125" t="s">
        <v>34</v>
      </c>
      <c r="C18" s="6" t="s">
        <v>42</v>
      </c>
      <c r="D18" s="109" t="s">
        <v>43</v>
      </c>
      <c r="E18" s="109">
        <v>3</v>
      </c>
      <c r="F18" s="110">
        <v>302.53885153992002</v>
      </c>
      <c r="G18" s="111">
        <v>4.1174081095487801E-3</v>
      </c>
    </row>
    <row r="19" spans="1:7" ht="76.5">
      <c r="A19" s="109">
        <v>18</v>
      </c>
      <c r="B19" s="126" t="s">
        <v>44</v>
      </c>
      <c r="C19" s="7" t="s">
        <v>45</v>
      </c>
      <c r="D19" s="109" t="s">
        <v>46</v>
      </c>
      <c r="E19" s="109">
        <v>3</v>
      </c>
      <c r="F19" s="110">
        <v>179.72327657777001</v>
      </c>
      <c r="G19" s="111">
        <v>2.4459472649196101E-3</v>
      </c>
    </row>
    <row r="20" spans="1:7" ht="76.5">
      <c r="A20" s="109">
        <v>19</v>
      </c>
      <c r="B20" s="126" t="s">
        <v>44</v>
      </c>
      <c r="C20" s="7" t="s">
        <v>47</v>
      </c>
      <c r="D20" s="109" t="s">
        <v>48</v>
      </c>
      <c r="E20" s="109">
        <v>2</v>
      </c>
      <c r="F20" s="110">
        <v>199.14299363539999</v>
      </c>
      <c r="G20" s="111">
        <v>2.7102402642856099E-3</v>
      </c>
    </row>
    <row r="21" spans="1:7" ht="91.5">
      <c r="A21" s="109">
        <v>20</v>
      </c>
      <c r="B21" s="126" t="s">
        <v>44</v>
      </c>
      <c r="C21" s="7" t="s">
        <v>49</v>
      </c>
      <c r="D21" s="109" t="s">
        <v>50</v>
      </c>
      <c r="E21" s="109">
        <v>4</v>
      </c>
      <c r="F21" s="110">
        <v>1007.463454067</v>
      </c>
      <c r="G21" s="111">
        <v>1.37110925579822E-2</v>
      </c>
    </row>
    <row r="22" spans="1:7" ht="76.5">
      <c r="A22" s="109">
        <v>21</v>
      </c>
      <c r="B22" s="126" t="s">
        <v>44</v>
      </c>
      <c r="C22" s="7" t="s">
        <v>51</v>
      </c>
      <c r="D22" s="109" t="s">
        <v>52</v>
      </c>
      <c r="E22" s="109">
        <v>2</v>
      </c>
      <c r="F22" s="110">
        <v>123.8927241354</v>
      </c>
      <c r="G22" s="111">
        <v>1.6861203262744399E-3</v>
      </c>
    </row>
    <row r="23" spans="1:7" ht="91.5">
      <c r="A23" s="109">
        <v>22</v>
      </c>
      <c r="B23" s="126" t="s">
        <v>44</v>
      </c>
      <c r="C23" s="7" t="s">
        <v>53</v>
      </c>
      <c r="D23" s="109" t="s">
        <v>54</v>
      </c>
      <c r="E23" s="109">
        <v>4</v>
      </c>
      <c r="F23" s="110">
        <v>331.67044118720003</v>
      </c>
      <c r="G23" s="111">
        <v>4.5138750189960501E-3</v>
      </c>
    </row>
    <row r="24" spans="1:7" ht="91.5">
      <c r="A24" s="109">
        <v>23</v>
      </c>
      <c r="B24" s="126" t="s">
        <v>44</v>
      </c>
      <c r="C24" s="7" t="s">
        <v>55</v>
      </c>
      <c r="D24" s="109" t="s">
        <v>56</v>
      </c>
      <c r="E24" s="109">
        <v>2</v>
      </c>
      <c r="F24" s="110">
        <v>1991.4364123289999</v>
      </c>
      <c r="G24" s="111">
        <v>2.71024907777579E-2</v>
      </c>
    </row>
    <row r="25" spans="1:7" ht="76.5">
      <c r="A25" s="109">
        <v>24</v>
      </c>
      <c r="B25" s="126" t="s">
        <v>44</v>
      </c>
      <c r="C25" s="7" t="s">
        <v>57</v>
      </c>
      <c r="D25" s="109" t="s">
        <v>58</v>
      </c>
      <c r="E25" s="109">
        <v>2</v>
      </c>
      <c r="F25" s="110">
        <v>147.9141689411</v>
      </c>
      <c r="G25" s="111">
        <v>2.01304062475061E-3</v>
      </c>
    </row>
    <row r="26" spans="1:7" ht="91.5">
      <c r="A26" s="109">
        <v>25</v>
      </c>
      <c r="B26" s="126" t="s">
        <v>44</v>
      </c>
      <c r="C26" s="7" t="s">
        <v>59</v>
      </c>
      <c r="D26" s="109" t="s">
        <v>60</v>
      </c>
      <c r="E26" s="109">
        <v>4</v>
      </c>
      <c r="F26" s="110">
        <v>2146.93881011535</v>
      </c>
      <c r="G26" s="111">
        <v>2.9218803543674898E-2</v>
      </c>
    </row>
    <row r="27" spans="1:7" ht="91.5">
      <c r="A27" s="109">
        <v>26</v>
      </c>
      <c r="B27" s="126" t="s">
        <v>44</v>
      </c>
      <c r="C27" s="7" t="s">
        <v>61</v>
      </c>
      <c r="D27" s="109" t="s">
        <v>62</v>
      </c>
      <c r="E27" s="109">
        <v>3</v>
      </c>
      <c r="F27" s="110">
        <v>21.807426178419998</v>
      </c>
      <c r="G27" s="111">
        <v>2.96788570917032E-4</v>
      </c>
    </row>
    <row r="28" spans="1:7" ht="91.5">
      <c r="A28" s="109">
        <v>27</v>
      </c>
      <c r="B28" s="126" t="s">
        <v>44</v>
      </c>
      <c r="C28" s="7" t="s">
        <v>63</v>
      </c>
      <c r="D28" s="109" t="s">
        <v>64</v>
      </c>
      <c r="E28" s="109">
        <v>3</v>
      </c>
      <c r="F28" s="110">
        <v>12879.6644969804</v>
      </c>
      <c r="G28" s="111">
        <v>0.17528603277961899</v>
      </c>
    </row>
    <row r="29" spans="1:7" ht="91.5">
      <c r="A29" s="109">
        <v>28</v>
      </c>
      <c r="B29" s="126" t="s">
        <v>44</v>
      </c>
      <c r="C29" s="7" t="s">
        <v>65</v>
      </c>
      <c r="D29" s="109" t="s">
        <v>66</v>
      </c>
      <c r="E29" s="109">
        <v>2</v>
      </c>
      <c r="F29" s="110">
        <v>77.9508132733</v>
      </c>
      <c r="G29" s="111">
        <v>1.0608730385659501E-3</v>
      </c>
    </row>
    <row r="30" spans="1:7" ht="76.5">
      <c r="A30" s="109">
        <v>29</v>
      </c>
      <c r="B30" s="126" t="s">
        <v>44</v>
      </c>
      <c r="C30" s="7" t="s">
        <v>67</v>
      </c>
      <c r="D30" s="109" t="s">
        <v>68</v>
      </c>
      <c r="E30" s="109">
        <v>2</v>
      </c>
      <c r="F30" s="110">
        <v>125.08821834839</v>
      </c>
      <c r="G30" s="111">
        <v>1.7023904269323599E-3</v>
      </c>
    </row>
    <row r="31" spans="1:7" ht="91.5">
      <c r="A31" s="109">
        <v>30</v>
      </c>
      <c r="B31" s="126" t="s">
        <v>44</v>
      </c>
      <c r="C31" s="7" t="s">
        <v>69</v>
      </c>
      <c r="D31" s="109" t="s">
        <v>70</v>
      </c>
      <c r="E31" s="109">
        <v>8</v>
      </c>
      <c r="F31" s="110">
        <v>8326.6935815521392</v>
      </c>
      <c r="G31" s="111">
        <v>0.113322290687306</v>
      </c>
    </row>
    <row r="32" spans="1:7" ht="91.5">
      <c r="A32" s="109">
        <v>31</v>
      </c>
      <c r="B32" s="126" t="s">
        <v>44</v>
      </c>
      <c r="C32" s="7" t="s">
        <v>71</v>
      </c>
      <c r="D32" s="109" t="s">
        <v>72</v>
      </c>
      <c r="E32" s="109">
        <v>9</v>
      </c>
      <c r="F32" s="110">
        <v>9056.3036190210005</v>
      </c>
      <c r="G32" s="111">
        <v>0.12325193202028401</v>
      </c>
    </row>
    <row r="33" spans="1:7" ht="91.5">
      <c r="A33" s="109">
        <v>32</v>
      </c>
      <c r="B33" s="126" t="s">
        <v>44</v>
      </c>
      <c r="C33" s="7" t="s">
        <v>73</v>
      </c>
      <c r="D33" s="109" t="s">
        <v>74</v>
      </c>
      <c r="E33" s="109">
        <v>2</v>
      </c>
      <c r="F33" s="110">
        <v>1972.3008993870001</v>
      </c>
      <c r="G33" s="111">
        <v>2.6842065659573099E-2</v>
      </c>
    </row>
    <row r="34" spans="1:7" ht="91.5">
      <c r="A34" s="109">
        <v>33</v>
      </c>
      <c r="B34" s="126" t="s">
        <v>44</v>
      </c>
      <c r="C34" s="7" t="s">
        <v>75</v>
      </c>
      <c r="D34" s="109" t="s">
        <v>76</v>
      </c>
      <c r="E34" s="109">
        <v>7</v>
      </c>
      <c r="F34" s="110">
        <v>1250.1756070500701</v>
      </c>
      <c r="G34" s="111">
        <v>1.7014288104246399E-2</v>
      </c>
    </row>
    <row r="35" spans="1:7" ht="91.5">
      <c r="A35" s="109">
        <v>34</v>
      </c>
      <c r="B35" s="126" t="s">
        <v>44</v>
      </c>
      <c r="C35" s="7" t="s">
        <v>77</v>
      </c>
      <c r="D35" s="109" t="s">
        <v>78</v>
      </c>
      <c r="E35" s="109">
        <v>6</v>
      </c>
      <c r="F35" s="110">
        <v>501.06290366646999</v>
      </c>
      <c r="G35" s="111">
        <v>6.8192248778936003E-3</v>
      </c>
    </row>
    <row r="36" spans="1:7" ht="76.5">
      <c r="A36" s="109">
        <v>35</v>
      </c>
      <c r="B36" s="127" t="s">
        <v>79</v>
      </c>
      <c r="C36" s="8" t="s">
        <v>80</v>
      </c>
      <c r="D36" s="109" t="s">
        <v>81</v>
      </c>
      <c r="E36" s="109">
        <v>1</v>
      </c>
      <c r="F36" s="110">
        <v>5.6922982478800002</v>
      </c>
      <c r="G36" s="111">
        <v>7.7469438548122594E-5</v>
      </c>
    </row>
    <row r="37" spans="1:7" ht="76.5">
      <c r="A37" s="109">
        <v>36</v>
      </c>
      <c r="B37" s="127" t="s">
        <v>79</v>
      </c>
      <c r="C37" s="8" t="s">
        <v>82</v>
      </c>
      <c r="D37" s="109" t="s">
        <v>83</v>
      </c>
      <c r="E37" s="109">
        <v>1</v>
      </c>
      <c r="F37" s="110">
        <v>0.46604904606899999</v>
      </c>
      <c r="G37" s="111">
        <v>6.3427031337123103E-6</v>
      </c>
    </row>
    <row r="38" spans="1:7" ht="91.5">
      <c r="A38" s="109">
        <v>37</v>
      </c>
      <c r="B38" s="127" t="s">
        <v>79</v>
      </c>
      <c r="C38" s="8" t="s">
        <v>84</v>
      </c>
      <c r="D38" s="109" t="s">
        <v>85</v>
      </c>
      <c r="E38" s="109">
        <v>5</v>
      </c>
      <c r="F38" s="110">
        <v>843.59529269502502</v>
      </c>
      <c r="G38" s="111">
        <v>1.14809257774331E-2</v>
      </c>
    </row>
    <row r="39" spans="1:7" ht="76.5">
      <c r="A39" s="109">
        <v>38</v>
      </c>
      <c r="B39" s="127" t="s">
        <v>79</v>
      </c>
      <c r="C39" s="8" t="s">
        <v>86</v>
      </c>
      <c r="D39" s="109" t="s">
        <v>87</v>
      </c>
      <c r="E39" s="109">
        <v>11</v>
      </c>
      <c r="F39" s="110">
        <v>8531.4084151791903</v>
      </c>
      <c r="G39" s="111">
        <v>0.11610836101126799</v>
      </c>
    </row>
    <row r="40" spans="1:7" ht="91.5">
      <c r="A40" s="109">
        <v>39</v>
      </c>
      <c r="B40" s="127" t="s">
        <v>79</v>
      </c>
      <c r="C40" s="8" t="s">
        <v>88</v>
      </c>
      <c r="D40" s="109" t="s">
        <v>89</v>
      </c>
      <c r="E40" s="109">
        <v>16</v>
      </c>
      <c r="F40" s="110">
        <v>11629.122903198</v>
      </c>
      <c r="G40" s="111">
        <v>0.15826676377215301</v>
      </c>
    </row>
    <row r="41" spans="1:7" ht="91.5">
      <c r="A41" s="109">
        <v>40</v>
      </c>
      <c r="B41" s="127" t="s">
        <v>79</v>
      </c>
      <c r="C41" s="8" t="s">
        <v>90</v>
      </c>
      <c r="D41" s="109" t="s">
        <v>91</v>
      </c>
      <c r="E41" s="109">
        <v>1</v>
      </c>
      <c r="F41" s="110">
        <v>34.374220057999999</v>
      </c>
      <c r="G41" s="111">
        <v>4.6781658522805701E-4</v>
      </c>
    </row>
    <row r="42" spans="1:7" ht="91.5">
      <c r="A42" s="109">
        <v>41</v>
      </c>
      <c r="B42" s="127" t="s">
        <v>79</v>
      </c>
      <c r="C42" s="8" t="s">
        <v>92</v>
      </c>
      <c r="D42" s="109" t="s">
        <v>93</v>
      </c>
      <c r="E42" s="109">
        <v>7</v>
      </c>
      <c r="F42" s="110">
        <v>326.80438894864602</v>
      </c>
      <c r="G42" s="111">
        <v>4.44765039083167E-3</v>
      </c>
    </row>
    <row r="43" spans="1:7" ht="91.5">
      <c r="A43" s="109">
        <v>42</v>
      </c>
      <c r="B43" s="127" t="s">
        <v>79</v>
      </c>
      <c r="C43" s="8" t="s">
        <v>94</v>
      </c>
      <c r="D43" s="109" t="s">
        <v>95</v>
      </c>
      <c r="E43" s="109">
        <v>4</v>
      </c>
      <c r="F43" s="110">
        <v>351.90938385150503</v>
      </c>
      <c r="G43" s="111">
        <v>4.7893172844457304E-3</v>
      </c>
    </row>
    <row r="44" spans="1:7" ht="91.5">
      <c r="A44" s="109">
        <v>43</v>
      </c>
      <c r="B44" s="127" t="s">
        <v>79</v>
      </c>
      <c r="C44" s="8" t="s">
        <v>96</v>
      </c>
      <c r="D44" s="109" t="s">
        <v>97</v>
      </c>
      <c r="E44" s="109">
        <v>3</v>
      </c>
      <c r="F44" s="110">
        <v>195.1071594636</v>
      </c>
      <c r="G44" s="111">
        <v>2.65531450429418E-3</v>
      </c>
    </row>
    <row r="45" spans="1:7" ht="91.5">
      <c r="A45" s="109">
        <v>44</v>
      </c>
      <c r="B45" s="127" t="s">
        <v>79</v>
      </c>
      <c r="C45" s="8" t="s">
        <v>98</v>
      </c>
      <c r="D45" s="109" t="s">
        <v>99</v>
      </c>
      <c r="E45" s="109">
        <v>5</v>
      </c>
      <c r="F45" s="110">
        <v>111.911955410407</v>
      </c>
      <c r="G45" s="111">
        <v>1.5230678321705401E-3</v>
      </c>
    </row>
    <row r="46" spans="1:7" ht="91.5">
      <c r="A46" s="109">
        <v>45</v>
      </c>
      <c r="B46" s="128" t="s">
        <v>100</v>
      </c>
      <c r="C46" s="9" t="s">
        <v>101</v>
      </c>
      <c r="D46" s="109" t="s">
        <v>102</v>
      </c>
      <c r="E46" s="109">
        <v>5</v>
      </c>
      <c r="F46" s="110">
        <v>254.80121866990001</v>
      </c>
      <c r="G46" s="111">
        <v>3.4677219098781702E-3</v>
      </c>
    </row>
    <row r="47" spans="1:7" ht="91.5">
      <c r="A47" s="109">
        <v>46</v>
      </c>
      <c r="B47" s="128" t="s">
        <v>100</v>
      </c>
      <c r="C47" s="9" t="s">
        <v>103</v>
      </c>
      <c r="D47" s="109" t="s">
        <v>104</v>
      </c>
      <c r="E47" s="109">
        <v>1</v>
      </c>
      <c r="F47" s="110">
        <v>30.578287122399999</v>
      </c>
      <c r="G47" s="111">
        <v>4.16155765558817E-4</v>
      </c>
    </row>
    <row r="48" spans="1:7" ht="91.5">
      <c r="A48" s="109">
        <v>47</v>
      </c>
      <c r="B48" s="128" t="s">
        <v>100</v>
      </c>
      <c r="C48" s="9" t="s">
        <v>105</v>
      </c>
      <c r="D48" s="109" t="s">
        <v>106</v>
      </c>
      <c r="E48" s="109">
        <v>1</v>
      </c>
      <c r="F48" s="110">
        <v>3.2912698483900001E-2</v>
      </c>
      <c r="G48" s="111">
        <v>4.4792598026657899E-7</v>
      </c>
    </row>
  </sheetData>
  <mergeCells count="6">
    <mergeCell ref="B46:B48"/>
    <mergeCell ref="B2:B7"/>
    <mergeCell ref="B9:B13"/>
    <mergeCell ref="B14:B18"/>
    <mergeCell ref="B19:B35"/>
    <mergeCell ref="B36:B4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9"/>
  <sheetViews>
    <sheetView workbookViewId="0">
      <selection activeCell="A3" sqref="A3"/>
    </sheetView>
  </sheetViews>
  <sheetFormatPr defaultColWidth="11.42578125" defaultRowHeight="15"/>
  <cols>
    <col min="4" max="4" width="20.7109375" customWidth="1"/>
  </cols>
  <sheetData>
    <row r="1" spans="1:4" ht="48" customHeight="1">
      <c r="A1" s="131" t="s">
        <v>843</v>
      </c>
      <c r="B1" s="131" t="s">
        <v>857</v>
      </c>
      <c r="C1" s="131"/>
      <c r="D1" s="131"/>
    </row>
    <row r="2" spans="1:4">
      <c r="A2" s="131" t="s">
        <v>845</v>
      </c>
      <c r="B2" s="1" t="s">
        <v>846</v>
      </c>
      <c r="C2" s="1" t="s">
        <v>847</v>
      </c>
      <c r="D2" s="1" t="s">
        <v>848</v>
      </c>
    </row>
    <row r="3" spans="1:4">
      <c r="A3" s="3" t="s">
        <v>8</v>
      </c>
      <c r="B3" s="2">
        <v>8.1210000000000004</v>
      </c>
      <c r="C3" s="2">
        <v>9.8247999999999998</v>
      </c>
      <c r="D3" s="2"/>
    </row>
    <row r="4" spans="1:4">
      <c r="A4" s="3" t="s">
        <v>10</v>
      </c>
      <c r="B4" s="2"/>
      <c r="C4" s="2"/>
      <c r="D4" s="2" t="s">
        <v>850</v>
      </c>
    </row>
    <row r="5" spans="1:4">
      <c r="A5" s="3" t="s">
        <v>12</v>
      </c>
      <c r="B5" s="2">
        <v>6.2618</v>
      </c>
      <c r="C5" s="2">
        <v>19.058800000000002</v>
      </c>
      <c r="D5" s="2"/>
    </row>
    <row r="6" spans="1:4">
      <c r="A6" s="3" t="s">
        <v>14</v>
      </c>
      <c r="B6" s="2">
        <v>6.2401</v>
      </c>
      <c r="C6" s="2">
        <v>18.953299999999999</v>
      </c>
      <c r="D6" s="2"/>
    </row>
    <row r="7" spans="1:4">
      <c r="A7" s="3" t="s">
        <v>16</v>
      </c>
      <c r="B7" s="2">
        <v>6.8723000000000001</v>
      </c>
      <c r="C7" s="2">
        <v>20.822099999999999</v>
      </c>
      <c r="D7" s="2"/>
    </row>
    <row r="8" spans="1:4">
      <c r="A8" s="3" t="s">
        <v>18</v>
      </c>
      <c r="B8" s="2">
        <v>5.8335999999999997</v>
      </c>
      <c r="C8" s="2">
        <v>17.7545</v>
      </c>
      <c r="D8" s="2"/>
    </row>
    <row r="9" spans="1:4">
      <c r="A9" s="4" t="s">
        <v>21</v>
      </c>
      <c r="B9" s="2">
        <v>5.9337</v>
      </c>
      <c r="C9" s="2">
        <v>17.185199999999998</v>
      </c>
      <c r="D9" s="2"/>
    </row>
    <row r="10" spans="1:4" ht="33">
      <c r="A10" s="5" t="s">
        <v>24</v>
      </c>
      <c r="B10" s="2">
        <v>21.276700000000002</v>
      </c>
      <c r="C10" s="2">
        <v>23.861699999999999</v>
      </c>
      <c r="D10" s="2" t="s">
        <v>858</v>
      </c>
    </row>
    <row r="11" spans="1:4">
      <c r="A11" s="5" t="s">
        <v>26</v>
      </c>
      <c r="B11" s="2">
        <v>21.2715</v>
      </c>
      <c r="C11" s="2">
        <v>21.3049</v>
      </c>
      <c r="D11" s="2"/>
    </row>
    <row r="12" spans="1:4">
      <c r="A12" s="5" t="s">
        <v>28</v>
      </c>
      <c r="B12" s="2">
        <v>21.2959</v>
      </c>
      <c r="C12" s="2">
        <v>21.31</v>
      </c>
      <c r="D12" s="2"/>
    </row>
    <row r="13" spans="1:4">
      <c r="A13" s="5" t="s">
        <v>30</v>
      </c>
      <c r="B13" s="2">
        <v>9.7624999999999993</v>
      </c>
      <c r="C13" s="2">
        <v>17.854299999999999</v>
      </c>
      <c r="D13" s="2"/>
    </row>
    <row r="14" spans="1:4">
      <c r="A14" s="5" t="s">
        <v>32</v>
      </c>
      <c r="B14" s="2">
        <v>6.7049000000000003</v>
      </c>
      <c r="C14" s="2">
        <v>19.3796</v>
      </c>
      <c r="D14" s="2"/>
    </row>
    <row r="15" spans="1:4" ht="33">
      <c r="A15" s="6" t="s">
        <v>35</v>
      </c>
      <c r="B15" s="2">
        <v>21.608899999999998</v>
      </c>
      <c r="C15" s="2">
        <v>24.193899999999999</v>
      </c>
      <c r="D15" s="2" t="s">
        <v>858</v>
      </c>
    </row>
    <row r="16" spans="1:4" ht="33">
      <c r="A16" s="6" t="s">
        <v>37</v>
      </c>
      <c r="B16" s="2">
        <v>21.609200000000001</v>
      </c>
      <c r="C16" s="2">
        <v>24.194199999999999</v>
      </c>
      <c r="D16" s="2" t="s">
        <v>858</v>
      </c>
    </row>
    <row r="17" spans="1:4" ht="22.5">
      <c r="A17" s="6" t="s">
        <v>38</v>
      </c>
      <c r="B17" s="2"/>
      <c r="C17" s="2"/>
      <c r="D17" s="2" t="s">
        <v>851</v>
      </c>
    </row>
    <row r="18" spans="1:4">
      <c r="A18" s="6" t="s">
        <v>40</v>
      </c>
      <c r="B18" s="2">
        <v>6.8856000000000002</v>
      </c>
      <c r="C18" s="2">
        <v>19.496300000000002</v>
      </c>
      <c r="D18" s="2"/>
    </row>
    <row r="19" spans="1:4">
      <c r="A19" s="6" t="s">
        <v>42</v>
      </c>
      <c r="B19" s="2">
        <v>6.8928000000000003</v>
      </c>
      <c r="C19" s="2">
        <v>19.607800000000001</v>
      </c>
      <c r="D19" s="2"/>
    </row>
    <row r="20" spans="1:4">
      <c r="A20" s="7" t="s">
        <v>45</v>
      </c>
      <c r="B20" s="2"/>
      <c r="C20" s="2"/>
      <c r="D20" s="2" t="s">
        <v>852</v>
      </c>
    </row>
    <row r="21" spans="1:4">
      <c r="A21" s="7" t="s">
        <v>47</v>
      </c>
      <c r="B21" s="2">
        <v>7.7015000000000002</v>
      </c>
      <c r="C21" s="2">
        <v>17.717600000000001</v>
      </c>
      <c r="D21" s="2"/>
    </row>
    <row r="22" spans="1:4">
      <c r="A22" s="7" t="s">
        <v>49</v>
      </c>
      <c r="B22" s="2">
        <v>7.0444000000000004</v>
      </c>
      <c r="C22" s="2">
        <v>16.247199999999999</v>
      </c>
      <c r="D22" s="2"/>
    </row>
    <row r="23" spans="1:4">
      <c r="A23" s="7" t="s">
        <v>51</v>
      </c>
      <c r="B23" s="2"/>
      <c r="C23" s="2"/>
      <c r="D23" s="2" t="s">
        <v>852</v>
      </c>
    </row>
    <row r="24" spans="1:4">
      <c r="A24" s="7" t="s">
        <v>53</v>
      </c>
      <c r="B24" s="2">
        <v>6.8925999999999998</v>
      </c>
      <c r="C24" s="2">
        <v>7.5941000000000001</v>
      </c>
      <c r="D24" s="2"/>
    </row>
    <row r="25" spans="1:4">
      <c r="A25" s="7" t="s">
        <v>55</v>
      </c>
      <c r="B25" s="2">
        <v>6.6902999999999997</v>
      </c>
      <c r="C25" s="2">
        <v>14.9587</v>
      </c>
      <c r="D25" s="2"/>
    </row>
    <row r="26" spans="1:4">
      <c r="A26" s="7" t="s">
        <v>57</v>
      </c>
      <c r="B26" s="2">
        <v>8.7278000000000002</v>
      </c>
      <c r="C26" s="2">
        <v>18.6252</v>
      </c>
      <c r="D26" s="2"/>
    </row>
    <row r="27" spans="1:4">
      <c r="A27" s="7" t="s">
        <v>59</v>
      </c>
      <c r="B27" s="2">
        <v>7.5746000000000002</v>
      </c>
      <c r="C27" s="2">
        <v>16.8583</v>
      </c>
      <c r="D27" s="2"/>
    </row>
    <row r="28" spans="1:4">
      <c r="A28" s="7" t="s">
        <v>61</v>
      </c>
      <c r="B28" s="2">
        <v>6.5458999999999996</v>
      </c>
      <c r="C28" s="2">
        <v>13.937799999999999</v>
      </c>
      <c r="D28" s="2"/>
    </row>
    <row r="29" spans="1:4">
      <c r="A29" s="7" t="s">
        <v>63</v>
      </c>
      <c r="B29" s="2">
        <v>6.7807000000000004</v>
      </c>
      <c r="C29" s="2">
        <v>15.841200000000001</v>
      </c>
      <c r="D29" s="2"/>
    </row>
    <row r="30" spans="1:4">
      <c r="A30" s="7" t="s">
        <v>65</v>
      </c>
      <c r="B30" s="2">
        <v>7.4645000000000001</v>
      </c>
      <c r="C30" s="2">
        <v>17.206199999999999</v>
      </c>
      <c r="D30" s="2"/>
    </row>
    <row r="31" spans="1:4">
      <c r="A31" s="7" t="s">
        <v>67</v>
      </c>
      <c r="B31" s="2">
        <v>8.7484000000000002</v>
      </c>
      <c r="C31" s="2">
        <v>8.7484999999999999</v>
      </c>
      <c r="D31" s="2"/>
    </row>
    <row r="32" spans="1:4">
      <c r="A32" s="7" t="s">
        <v>69</v>
      </c>
      <c r="B32" s="2">
        <v>7.0664999999999996</v>
      </c>
      <c r="C32" s="2">
        <v>7.5983999999999998</v>
      </c>
      <c r="D32" s="2"/>
    </row>
    <row r="33" spans="1:4">
      <c r="A33" s="7" t="s">
        <v>71</v>
      </c>
      <c r="B33" s="2">
        <v>7.1013000000000002</v>
      </c>
      <c r="C33" s="2">
        <v>7.5967000000000002</v>
      </c>
      <c r="D33" s="2"/>
    </row>
    <row r="34" spans="1:4">
      <c r="A34" s="7" t="s">
        <v>73</v>
      </c>
      <c r="B34" s="2">
        <v>6.0122</v>
      </c>
      <c r="C34" s="2">
        <v>6.0471000000000004</v>
      </c>
      <c r="D34" s="2"/>
    </row>
    <row r="35" spans="1:4">
      <c r="A35" s="7" t="s">
        <v>75</v>
      </c>
      <c r="B35" s="2">
        <v>7.0568</v>
      </c>
      <c r="C35" s="2">
        <v>7.0983999999999998</v>
      </c>
      <c r="D35" s="2"/>
    </row>
    <row r="36" spans="1:4">
      <c r="A36" s="7" t="s">
        <v>77</v>
      </c>
      <c r="B36" s="2">
        <v>8.2126999999999999</v>
      </c>
      <c r="C36" s="2">
        <v>8.2606000000000002</v>
      </c>
      <c r="D36" s="2"/>
    </row>
    <row r="37" spans="1:4">
      <c r="A37" s="8" t="s">
        <v>80</v>
      </c>
      <c r="B37" s="2"/>
      <c r="C37" s="2"/>
      <c r="D37" s="2" t="s">
        <v>850</v>
      </c>
    </row>
    <row r="38" spans="1:4">
      <c r="A38" s="8" t="s">
        <v>82</v>
      </c>
      <c r="B38" s="2"/>
      <c r="C38" s="2"/>
      <c r="D38" s="2" t="s">
        <v>850</v>
      </c>
    </row>
    <row r="39" spans="1:4">
      <c r="A39" s="8" t="s">
        <v>84</v>
      </c>
      <c r="B39" s="2"/>
      <c r="C39" s="2"/>
      <c r="D39" s="2" t="s">
        <v>852</v>
      </c>
    </row>
    <row r="40" spans="1:4">
      <c r="A40" s="8" t="s">
        <v>86</v>
      </c>
      <c r="B40" s="2">
        <v>9.3783999999999992</v>
      </c>
      <c r="C40" s="2">
        <v>9.4359999999999999</v>
      </c>
      <c r="D40" s="2"/>
    </row>
    <row r="41" spans="1:4">
      <c r="A41" s="8" t="s">
        <v>88</v>
      </c>
      <c r="B41" s="2">
        <v>7.0712999999999999</v>
      </c>
      <c r="C41" s="2">
        <v>7.5648</v>
      </c>
      <c r="D41" s="2"/>
    </row>
    <row r="42" spans="1:4">
      <c r="A42" s="8" t="s">
        <v>90</v>
      </c>
      <c r="B42" s="2"/>
      <c r="C42" s="2"/>
      <c r="D42" s="2" t="s">
        <v>850</v>
      </c>
    </row>
    <row r="43" spans="1:4">
      <c r="A43" s="8" t="s">
        <v>92</v>
      </c>
      <c r="B43" s="2">
        <v>8.6803000000000008</v>
      </c>
      <c r="C43" s="2">
        <v>9.2962000000000007</v>
      </c>
      <c r="D43" s="2"/>
    </row>
    <row r="44" spans="1:4">
      <c r="A44" s="8" t="s">
        <v>94</v>
      </c>
      <c r="B44" s="2">
        <v>7.3486000000000002</v>
      </c>
      <c r="C44" s="2">
        <v>7.3539000000000003</v>
      </c>
      <c r="D44" s="2"/>
    </row>
    <row r="45" spans="1:4">
      <c r="A45" s="8" t="s">
        <v>96</v>
      </c>
      <c r="B45" s="2">
        <v>7.3182999999999998</v>
      </c>
      <c r="C45" s="2">
        <v>7.6234000000000002</v>
      </c>
      <c r="D45" s="2"/>
    </row>
    <row r="46" spans="1:4">
      <c r="A46" s="8" t="s">
        <v>98</v>
      </c>
      <c r="B46" s="2">
        <v>7.8681000000000001</v>
      </c>
      <c r="C46" s="2">
        <v>7.8754</v>
      </c>
      <c r="D46" s="2"/>
    </row>
    <row r="47" spans="1:4">
      <c r="A47" s="9" t="s">
        <v>101</v>
      </c>
      <c r="B47" s="2">
        <v>6.5688000000000004</v>
      </c>
      <c r="C47" s="2">
        <v>7.0453000000000001</v>
      </c>
      <c r="D47" s="2"/>
    </row>
    <row r="48" spans="1:4">
      <c r="A48" s="9" t="s">
        <v>103</v>
      </c>
      <c r="B48" s="2"/>
      <c r="C48" s="2"/>
      <c r="D48" s="2" t="s">
        <v>850</v>
      </c>
    </row>
    <row r="49" spans="1:4" ht="22.5">
      <c r="A49" s="9" t="s">
        <v>105</v>
      </c>
      <c r="B49" s="2"/>
      <c r="C49" s="2"/>
      <c r="D49" s="2" t="s">
        <v>851</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4E16-C971-4DE3-AC03-C94A66581CFF}">
  <dimension ref="A1:J49"/>
  <sheetViews>
    <sheetView topLeftCell="A39" workbookViewId="0">
      <selection activeCell="J32" sqref="J32"/>
    </sheetView>
  </sheetViews>
  <sheetFormatPr defaultRowHeight="15"/>
  <cols>
    <col min="1" max="1" width="19.140625" customWidth="1"/>
    <col min="2" max="2" width="15.28515625" customWidth="1"/>
    <col min="3" max="3" width="18" customWidth="1"/>
    <col min="5" max="5" width="17.28515625" customWidth="1"/>
    <col min="7" max="7" width="15.42578125" customWidth="1"/>
  </cols>
  <sheetData>
    <row r="1" spans="1:8">
      <c r="A1" s="134" t="s">
        <v>843</v>
      </c>
      <c r="B1" s="134" t="s">
        <v>859</v>
      </c>
      <c r="C1" s="135" t="s">
        <v>860</v>
      </c>
      <c r="D1" s="135"/>
      <c r="E1" s="135"/>
      <c r="F1" s="135"/>
      <c r="G1" s="135"/>
      <c r="H1" s="135"/>
    </row>
    <row r="2" spans="1:8" ht="30.75" customHeight="1">
      <c r="A2" s="134"/>
      <c r="B2" s="134"/>
      <c r="C2" s="134" t="s">
        <v>861</v>
      </c>
      <c r="D2" s="134"/>
      <c r="E2" s="134" t="s">
        <v>862</v>
      </c>
      <c r="F2" s="134"/>
      <c r="G2" s="134" t="s">
        <v>863</v>
      </c>
      <c r="H2" s="134"/>
    </row>
    <row r="3" spans="1:8" ht="28.5" customHeight="1">
      <c r="A3" s="134"/>
      <c r="B3" s="134"/>
      <c r="C3" s="112" t="s">
        <v>864</v>
      </c>
      <c r="D3" s="113" t="s">
        <v>865</v>
      </c>
      <c r="E3" s="112" t="s">
        <v>864</v>
      </c>
      <c r="F3" s="113" t="s">
        <v>865</v>
      </c>
      <c r="G3" s="112" t="s">
        <v>864</v>
      </c>
      <c r="H3" s="113" t="s">
        <v>865</v>
      </c>
    </row>
    <row r="4" spans="1:8">
      <c r="A4" s="3" t="s">
        <v>8</v>
      </c>
      <c r="B4" s="114" t="s">
        <v>866</v>
      </c>
      <c r="C4" s="115"/>
      <c r="D4" s="116">
        <f>C4/$C$41</f>
        <v>0</v>
      </c>
      <c r="E4" s="119">
        <v>153.783829</v>
      </c>
      <c r="F4" s="116">
        <f>E4/$E$41</f>
        <v>4.2438254344421391E-3</v>
      </c>
      <c r="G4" s="119">
        <v>7.1338480000000004</v>
      </c>
      <c r="H4" s="116">
        <f>G4/$G$41</f>
        <v>1.0578661830513887E-3</v>
      </c>
    </row>
    <row r="5" spans="1:8">
      <c r="A5" s="3" t="s">
        <v>12</v>
      </c>
      <c r="B5" s="114" t="s">
        <v>866</v>
      </c>
      <c r="C5" s="119">
        <v>45.385567999999999</v>
      </c>
      <c r="D5" s="116">
        <f>C5/$C$41</f>
        <v>2.4609435910480683E-2</v>
      </c>
      <c r="E5" s="119">
        <v>42.164197000000001</v>
      </c>
      <c r="F5" s="116">
        <f>E5/$E$41</f>
        <v>1.1635650693248699E-3</v>
      </c>
      <c r="G5" s="119">
        <v>793.79053599999997</v>
      </c>
      <c r="H5" s="116">
        <f>G5/$G$41</f>
        <v>0.11770984810170274</v>
      </c>
    </row>
    <row r="6" spans="1:8">
      <c r="A6" s="3" t="s">
        <v>14</v>
      </c>
      <c r="B6" s="114" t="s">
        <v>866</v>
      </c>
      <c r="C6" s="115"/>
      <c r="D6" s="116">
        <f>C6/$C$41</f>
        <v>0</v>
      </c>
      <c r="E6" s="119">
        <v>154.02507</v>
      </c>
      <c r="F6" s="116">
        <f>E6/$E$41</f>
        <v>4.2504827318854887E-3</v>
      </c>
      <c r="G6" s="119">
        <v>48.389901999999999</v>
      </c>
      <c r="H6" s="116">
        <f>G6/$G$41</f>
        <v>7.1756562414801604E-3</v>
      </c>
    </row>
    <row r="7" spans="1:8">
      <c r="A7" s="3" t="s">
        <v>16</v>
      </c>
      <c r="B7" s="114" t="s">
        <v>866</v>
      </c>
      <c r="C7" s="115"/>
      <c r="D7" s="116">
        <f>C7/$C$41</f>
        <v>0</v>
      </c>
      <c r="E7" s="119">
        <v>50.993879999999997</v>
      </c>
      <c r="F7" s="116">
        <f>E7/$E$41</f>
        <v>1.4072293969536308E-3</v>
      </c>
      <c r="G7" s="119">
        <v>1.0587279999999999</v>
      </c>
      <c r="H7" s="116">
        <f>G7/$G$41</f>
        <v>1.5699697389818658E-4</v>
      </c>
    </row>
    <row r="8" spans="1:8">
      <c r="A8" s="3" t="s">
        <v>18</v>
      </c>
      <c r="B8" s="114" t="s">
        <v>866</v>
      </c>
      <c r="C8" s="119">
        <v>26.059411999999998</v>
      </c>
      <c r="D8" s="116">
        <f>C8/$C$41</f>
        <v>1.4130206092800496E-2</v>
      </c>
      <c r="E8" s="119">
        <v>128.35180399999999</v>
      </c>
      <c r="F8" s="116">
        <f>E8/$E$41</f>
        <v>3.5420021332134488E-3</v>
      </c>
      <c r="G8" s="119">
        <v>237.387563</v>
      </c>
      <c r="H8" s="116">
        <f>G8/$G$41</f>
        <v>3.5201797848045127E-2</v>
      </c>
    </row>
    <row r="9" spans="1:8">
      <c r="A9" s="4" t="s">
        <v>21</v>
      </c>
      <c r="B9" s="114" t="s">
        <v>866</v>
      </c>
      <c r="C9" s="119">
        <v>101.314336</v>
      </c>
      <c r="D9" s="116">
        <f>C9/$C$41</f>
        <v>5.4935715657561141E-2</v>
      </c>
      <c r="E9" s="119">
        <v>88.969611999999998</v>
      </c>
      <c r="F9" s="116">
        <f>E9/$E$41</f>
        <v>2.4552093984995557E-3</v>
      </c>
      <c r="G9" s="119">
        <v>50.121484000000002</v>
      </c>
      <c r="H9" s="116">
        <f>G9/$G$41</f>
        <v>7.4324295903068372E-3</v>
      </c>
    </row>
    <row r="10" spans="1:8">
      <c r="A10" s="5" t="s">
        <v>24</v>
      </c>
      <c r="B10" s="114" t="s">
        <v>866</v>
      </c>
      <c r="C10" s="115"/>
      <c r="D10" s="116">
        <f>C10/$C$41</f>
        <v>0</v>
      </c>
      <c r="E10" s="119">
        <v>1.4856659999999999</v>
      </c>
      <c r="F10" s="116">
        <f>E10/$E$41</f>
        <v>4.0998505492316194E-5</v>
      </c>
      <c r="G10" s="119">
        <v>6.1763999999999999E-2</v>
      </c>
      <c r="H10" s="116">
        <f>G10/$G$41</f>
        <v>9.1588784804478547E-6</v>
      </c>
    </row>
    <row r="11" spans="1:8">
      <c r="A11" s="5" t="s">
        <v>26</v>
      </c>
      <c r="B11" s="114" t="s">
        <v>866</v>
      </c>
      <c r="C11" s="115"/>
      <c r="D11" s="116">
        <f>C11/$C$41</f>
        <v>0</v>
      </c>
      <c r="E11" s="119">
        <v>301.572317</v>
      </c>
      <c r="F11" s="116">
        <f>E11/$E$41</f>
        <v>8.3222031700631374E-3</v>
      </c>
      <c r="G11" s="119">
        <v>263.91906499999999</v>
      </c>
      <c r="H11" s="116">
        <f>G11/$G$41</f>
        <v>3.9136109141383629E-2</v>
      </c>
    </row>
    <row r="12" spans="1:8">
      <c r="A12" s="5" t="s">
        <v>28</v>
      </c>
      <c r="B12" s="114" t="s">
        <v>866</v>
      </c>
      <c r="C12" s="115"/>
      <c r="D12" s="116">
        <f>C12/$C$41</f>
        <v>0</v>
      </c>
      <c r="E12" s="119">
        <v>188.62986599999999</v>
      </c>
      <c r="F12" s="116">
        <f>E12/$E$41</f>
        <v>5.2054382325609312E-3</v>
      </c>
      <c r="G12" s="119">
        <v>67.940837000000002</v>
      </c>
      <c r="H12" s="116">
        <f>G12/$G$41</f>
        <v>1.007483113047917E-2</v>
      </c>
    </row>
    <row r="13" spans="1:8">
      <c r="A13" s="5" t="s">
        <v>30</v>
      </c>
      <c r="B13" s="114" t="s">
        <v>866</v>
      </c>
      <c r="C13" s="115"/>
      <c r="D13" s="116">
        <f>C13/$C$41</f>
        <v>0</v>
      </c>
      <c r="E13" s="119">
        <v>109.09550299999999</v>
      </c>
      <c r="F13" s="116">
        <f>E13/$E$41</f>
        <v>3.0106043881548733E-3</v>
      </c>
      <c r="G13" s="119">
        <v>452.43806000000001</v>
      </c>
      <c r="H13" s="116">
        <f>G13/$G$41</f>
        <v>6.7091270181166632E-2</v>
      </c>
    </row>
    <row r="14" spans="1:8">
      <c r="A14" s="5" t="s">
        <v>32</v>
      </c>
      <c r="B14" s="114" t="s">
        <v>866</v>
      </c>
      <c r="C14" s="119">
        <v>60.022278</v>
      </c>
      <c r="D14" s="116">
        <f>C14/$C$41</f>
        <v>3.2545905421786384E-2</v>
      </c>
      <c r="E14" s="119">
        <v>370.93150400000002</v>
      </c>
      <c r="F14" s="116">
        <f>E14/$E$41</f>
        <v>1.0236242401735726E-2</v>
      </c>
      <c r="G14" s="119">
        <v>367.99926199999999</v>
      </c>
      <c r="H14" s="116">
        <f>G14/$G$41</f>
        <v>5.456998448210109E-2</v>
      </c>
    </row>
    <row r="15" spans="1:8">
      <c r="A15" s="6" t="s">
        <v>35</v>
      </c>
      <c r="B15" s="114" t="s">
        <v>866</v>
      </c>
      <c r="C15" s="115"/>
      <c r="D15" s="116">
        <f>C15/$C$41</f>
        <v>0</v>
      </c>
      <c r="E15" s="119">
        <v>14.364197000000001</v>
      </c>
      <c r="F15" s="116">
        <f>E15/$E$41</f>
        <v>3.9639502391332365E-4</v>
      </c>
      <c r="G15" s="119">
        <v>4.2410829999999997</v>
      </c>
      <c r="H15" s="116">
        <f>G15/$G$41</f>
        <v>6.2890298268397811E-4</v>
      </c>
    </row>
    <row r="16" spans="1:8">
      <c r="A16" s="6" t="s">
        <v>37</v>
      </c>
      <c r="B16" s="114" t="s">
        <v>866</v>
      </c>
      <c r="C16" s="115"/>
      <c r="D16" s="116">
        <f>C16/$C$41</f>
        <v>0</v>
      </c>
      <c r="E16" s="119">
        <v>11.908712</v>
      </c>
      <c r="F16" s="116">
        <f>E16/$E$41</f>
        <v>3.2863334985010884E-4</v>
      </c>
      <c r="G16" s="119">
        <v>12.369759999999999</v>
      </c>
      <c r="H16" s="116">
        <f>G16/$G$41</f>
        <v>1.834290665635397E-3</v>
      </c>
    </row>
    <row r="17" spans="1:8">
      <c r="A17" s="6" t="s">
        <v>40</v>
      </c>
      <c r="B17" s="114" t="s">
        <v>866</v>
      </c>
      <c r="C17" s="115"/>
      <c r="D17" s="116">
        <f>C17/$C$41</f>
        <v>0</v>
      </c>
      <c r="E17" s="119">
        <v>145.32367199999999</v>
      </c>
      <c r="F17" s="116">
        <f>E17/$E$41</f>
        <v>4.0103585628637646E-3</v>
      </c>
      <c r="G17" s="119">
        <v>2.513395</v>
      </c>
      <c r="H17" s="116">
        <f>G17/$G$41</f>
        <v>3.7270706849241043E-4</v>
      </c>
    </row>
    <row r="18" spans="1:8">
      <c r="A18" s="6" t="s">
        <v>42</v>
      </c>
      <c r="B18" s="114" t="s">
        <v>866</v>
      </c>
      <c r="C18" s="119">
        <v>83.558469000000002</v>
      </c>
      <c r="D18" s="116">
        <f>C18/$C$41</f>
        <v>4.5307944314663791E-2</v>
      </c>
      <c r="E18" s="119">
        <v>191.64899500000001</v>
      </c>
      <c r="F18" s="116">
        <f>E18/$E$41</f>
        <v>5.2887542516988212E-3</v>
      </c>
      <c r="G18" s="119"/>
      <c r="H18" s="116">
        <f>G18/$G$41</f>
        <v>0</v>
      </c>
    </row>
    <row r="19" spans="1:8">
      <c r="A19" s="7" t="s">
        <v>47</v>
      </c>
      <c r="B19" s="114" t="s">
        <v>866</v>
      </c>
      <c r="C19" s="115"/>
      <c r="D19" s="116">
        <f>C19/$C$41</f>
        <v>0</v>
      </c>
      <c r="E19" s="119">
        <v>81.724346999999995</v>
      </c>
      <c r="F19" s="116">
        <f>E19/$E$41</f>
        <v>2.2552687409790992E-3</v>
      </c>
      <c r="G19" s="119"/>
      <c r="H19" s="116">
        <f>G19/$G$41</f>
        <v>0</v>
      </c>
    </row>
    <row r="20" spans="1:8">
      <c r="A20" s="7" t="s">
        <v>49</v>
      </c>
      <c r="B20" s="114" t="s">
        <v>866</v>
      </c>
      <c r="C20" s="115"/>
      <c r="D20" s="116">
        <f>C20/$C$41</f>
        <v>0</v>
      </c>
      <c r="E20" s="119">
        <v>831.83329300000003</v>
      </c>
      <c r="F20" s="116">
        <f>E20/$E$41</f>
        <v>2.2955308818908133E-2</v>
      </c>
      <c r="G20" s="119">
        <v>3.2381709999999999</v>
      </c>
      <c r="H20" s="116">
        <f>G20/$G$41</f>
        <v>4.8018286846561605E-4</v>
      </c>
    </row>
    <row r="21" spans="1:8">
      <c r="A21" s="7" t="s">
        <v>53</v>
      </c>
      <c r="B21" s="114" t="s">
        <v>866</v>
      </c>
      <c r="C21" s="115"/>
      <c r="D21" s="116">
        <f>C21/$C$41</f>
        <v>0</v>
      </c>
      <c r="E21" s="119">
        <v>111.091144</v>
      </c>
      <c r="F21" s="116">
        <f>E21/$E$41</f>
        <v>3.0656761865935477E-3</v>
      </c>
      <c r="G21" s="119"/>
      <c r="H21" s="116">
        <f>G21/$G$41</f>
        <v>0</v>
      </c>
    </row>
    <row r="22" spans="1:8">
      <c r="A22" s="7" t="s">
        <v>55</v>
      </c>
      <c r="B22" s="114" t="s">
        <v>866</v>
      </c>
      <c r="C22" s="119">
        <v>153.377252</v>
      </c>
      <c r="D22" s="116">
        <f>C22/$C$41</f>
        <v>8.316581282445655E-2</v>
      </c>
      <c r="E22" s="119">
        <v>690.07751499999995</v>
      </c>
      <c r="F22" s="116">
        <f>E22/$E$41</f>
        <v>1.9043410018706367E-2</v>
      </c>
      <c r="G22" s="119">
        <v>44.194755000000001</v>
      </c>
      <c r="H22" s="116">
        <f>G22/$G$41</f>
        <v>6.553565030084924E-3</v>
      </c>
    </row>
    <row r="23" spans="1:8">
      <c r="A23" s="7" t="s">
        <v>59</v>
      </c>
      <c r="B23" s="114" t="s">
        <v>866</v>
      </c>
      <c r="C23" s="119">
        <v>3.9726210000000002</v>
      </c>
      <c r="D23" s="116">
        <f>C23/$C$41</f>
        <v>2.1540759806317655E-3</v>
      </c>
      <c r="E23" s="119">
        <v>1410.5132590000001</v>
      </c>
      <c r="F23" s="116">
        <f>E23/$E$41</f>
        <v>3.8924587084914322E-2</v>
      </c>
      <c r="G23" s="119">
        <v>136.30777399999999</v>
      </c>
      <c r="H23" s="116">
        <f>G23/$G$41</f>
        <v>2.021284790503124E-2</v>
      </c>
    </row>
    <row r="24" spans="1:8">
      <c r="A24" s="7" t="s">
        <v>61</v>
      </c>
      <c r="B24" s="114" t="s">
        <v>866</v>
      </c>
      <c r="C24" s="119">
        <v>21.795622000000002</v>
      </c>
      <c r="D24" s="116">
        <f>C24/$C$41</f>
        <v>1.1818249421006758E-2</v>
      </c>
      <c r="E24" s="119"/>
      <c r="F24" s="116">
        <f>E24/$E$41</f>
        <v>0</v>
      </c>
      <c r="G24" s="119"/>
      <c r="H24" s="116">
        <f>G24/$G$41</f>
        <v>0</v>
      </c>
    </row>
    <row r="25" spans="1:8">
      <c r="A25" s="7" t="s">
        <v>57</v>
      </c>
      <c r="B25" s="114" t="s">
        <v>866</v>
      </c>
      <c r="C25" s="115"/>
      <c r="D25" s="116">
        <f>C25/$C$41</f>
        <v>0</v>
      </c>
      <c r="E25" s="119">
        <v>107.083527</v>
      </c>
      <c r="F25" s="116">
        <f>E25/$E$41</f>
        <v>2.9550818083244083E-3</v>
      </c>
      <c r="G25" s="119"/>
      <c r="H25" s="116">
        <f>G25/$G$41</f>
        <v>0</v>
      </c>
    </row>
    <row r="26" spans="1:8">
      <c r="A26" s="7" t="s">
        <v>63</v>
      </c>
      <c r="B26" s="114" t="s">
        <v>866</v>
      </c>
      <c r="C26" s="118">
        <v>22.010673000000001</v>
      </c>
      <c r="D26" s="116">
        <f>C26/$C$41</f>
        <v>1.1934856616536068E-2</v>
      </c>
      <c r="E26" s="119">
        <v>8172.2439370000002</v>
      </c>
      <c r="F26" s="116">
        <f>E26/$E$41</f>
        <v>0.22552160979361596</v>
      </c>
      <c r="G26" s="119">
        <v>278.84549099999998</v>
      </c>
      <c r="H26" s="116">
        <f>G26/$G$41</f>
        <v>4.1349523458484166E-2</v>
      </c>
    </row>
    <row r="27" spans="1:8">
      <c r="A27" s="7" t="s">
        <v>65</v>
      </c>
      <c r="B27" s="114" t="s">
        <v>866</v>
      </c>
      <c r="C27" s="118"/>
      <c r="D27" s="116">
        <f>C27/$C$41</f>
        <v>0</v>
      </c>
      <c r="E27" s="119">
        <v>34.715699999999998</v>
      </c>
      <c r="F27" s="116">
        <f>E27/$E$41</f>
        <v>9.5801601242782787E-4</v>
      </c>
      <c r="G27" s="119"/>
      <c r="H27" s="116">
        <f>G27/$G$41</f>
        <v>0</v>
      </c>
    </row>
    <row r="28" spans="1:8">
      <c r="A28" s="7" t="s">
        <v>69</v>
      </c>
      <c r="B28" s="114" t="s">
        <v>866</v>
      </c>
      <c r="C28" s="118">
        <v>4.0151719999999997</v>
      </c>
      <c r="D28" s="116">
        <f>C28/$C$41</f>
        <v>2.1771484275256076E-3</v>
      </c>
      <c r="E28" s="119">
        <v>5060.671883</v>
      </c>
      <c r="F28" s="116">
        <f>E28/$E$41</f>
        <v>0.13965452799618869</v>
      </c>
      <c r="G28" s="119">
        <v>663.46577500000001</v>
      </c>
      <c r="H28" s="116">
        <f>G28/$G$41</f>
        <v>9.8384211015497033E-2</v>
      </c>
    </row>
    <row r="29" spans="1:8">
      <c r="A29" s="7" t="s">
        <v>67</v>
      </c>
      <c r="B29" s="114" t="s">
        <v>866</v>
      </c>
      <c r="C29" s="115"/>
      <c r="D29" s="116">
        <f>C29/$C$41</f>
        <v>0</v>
      </c>
      <c r="E29" s="119">
        <v>125.030587</v>
      </c>
      <c r="F29" s="116">
        <f>E29/$E$41</f>
        <v>3.4503496800943269E-3</v>
      </c>
      <c r="G29" s="119"/>
      <c r="H29" s="116">
        <f>G29/$G$41</f>
        <v>0</v>
      </c>
    </row>
    <row r="30" spans="1:8">
      <c r="A30" s="7" t="s">
        <v>71</v>
      </c>
      <c r="B30" s="114" t="s">
        <v>866</v>
      </c>
      <c r="C30" s="119">
        <v>114.508883</v>
      </c>
      <c r="D30" s="116">
        <f>C30/$C$41</f>
        <v>6.2090200509757436E-2</v>
      </c>
      <c r="E30" s="119">
        <v>3154.021428</v>
      </c>
      <c r="F30" s="116">
        <f>E30/$E$41</f>
        <v>8.7038516624019791E-2</v>
      </c>
      <c r="G30" s="119">
        <v>2.5700000000000001E-4</v>
      </c>
      <c r="H30" s="116">
        <f>G30/$G$41</f>
        <v>3.8110092763990331E-8</v>
      </c>
    </row>
    <row r="31" spans="1:8">
      <c r="A31" s="7" t="s">
        <v>73</v>
      </c>
      <c r="B31" s="114" t="s">
        <v>866</v>
      </c>
      <c r="C31" s="119">
        <v>639.06190000000004</v>
      </c>
      <c r="D31" s="116">
        <f>C31/$C$41</f>
        <v>0.3465188068348074</v>
      </c>
      <c r="E31" s="119">
        <v>951.346586</v>
      </c>
      <c r="F31" s="116">
        <f>E31/$E$41</f>
        <v>2.6253403006609336E-2</v>
      </c>
      <c r="G31" s="119">
        <v>160.023043</v>
      </c>
      <c r="H31" s="116">
        <f>G31/$G$41</f>
        <v>2.3729544798077873E-2</v>
      </c>
    </row>
    <row r="32" spans="1:8">
      <c r="A32" s="7" t="s">
        <v>75</v>
      </c>
      <c r="B32" s="114" t="s">
        <v>866</v>
      </c>
      <c r="C32" s="119">
        <v>102.863524</v>
      </c>
      <c r="D32" s="116">
        <f>C32/$C$41</f>
        <v>5.5775732528106546E-2</v>
      </c>
      <c r="E32" s="119">
        <v>696.33507499999996</v>
      </c>
      <c r="F32" s="116">
        <f>E32/$E$41</f>
        <v>1.9216093924798651E-2</v>
      </c>
      <c r="G32" s="119">
        <v>168.31336099999999</v>
      </c>
      <c r="H32" s="116">
        <f>G32/$G$41</f>
        <v>2.4958901949918254E-2</v>
      </c>
    </row>
    <row r="33" spans="1:10">
      <c r="A33" s="7" t="s">
        <v>77</v>
      </c>
      <c r="B33" s="114" t="s">
        <v>866</v>
      </c>
      <c r="C33" s="119">
        <v>20.770869999999999</v>
      </c>
      <c r="D33" s="116">
        <f>C33/$C$41</f>
        <v>1.1262597706608538E-2</v>
      </c>
      <c r="E33" s="119">
        <v>426.43497500000001</v>
      </c>
      <c r="F33" s="116">
        <f>E33/$E$41</f>
        <v>1.1767918673950419E-2</v>
      </c>
      <c r="G33" s="119">
        <v>4.0101170000000002</v>
      </c>
      <c r="H33" s="116">
        <f>G33/$G$41</f>
        <v>5.9465342748815024E-4</v>
      </c>
    </row>
    <row r="34" spans="1:10">
      <c r="A34" s="8" t="s">
        <v>86</v>
      </c>
      <c r="B34" s="114" t="s">
        <v>866</v>
      </c>
      <c r="C34" s="115"/>
      <c r="D34" s="116">
        <f>C34/$C$41</f>
        <v>0</v>
      </c>
      <c r="E34" s="119">
        <v>6742.6090210000002</v>
      </c>
      <c r="F34" s="116">
        <f>E34/$E$41</f>
        <v>0.18606934060549898</v>
      </c>
      <c r="G34" s="119">
        <v>1012.113616</v>
      </c>
      <c r="H34" s="116">
        <f>G34/$G$41</f>
        <v>0.15008460620022446</v>
      </c>
    </row>
    <row r="35" spans="1:10">
      <c r="A35" s="8" t="s">
        <v>88</v>
      </c>
      <c r="B35" s="114" t="s">
        <v>866</v>
      </c>
      <c r="C35" s="119">
        <v>0.115451</v>
      </c>
      <c r="D35" s="116">
        <f>C35/$C$41</f>
        <v>6.2601045012831061E-5</v>
      </c>
      <c r="E35" s="119">
        <v>5358.2997480000004</v>
      </c>
      <c r="F35" s="116">
        <f>E35/$E$41</f>
        <v>0.14786787989215242</v>
      </c>
      <c r="G35" s="119">
        <v>1962.0664870000001</v>
      </c>
      <c r="H35" s="116">
        <f>G35/$G$41</f>
        <v>0.29095150127893632</v>
      </c>
    </row>
    <row r="36" spans="1:10">
      <c r="A36" s="8" t="s">
        <v>92</v>
      </c>
      <c r="B36" s="114" t="s">
        <v>866</v>
      </c>
      <c r="C36" s="119">
        <v>6.6000000000000005E-5</v>
      </c>
      <c r="D36" s="116">
        <f>C36/$C$41</f>
        <v>3.5787208173570181E-8</v>
      </c>
      <c r="E36" s="119">
        <v>70.079310000000007</v>
      </c>
      <c r="F36" s="116">
        <f>E36/$E$41</f>
        <v>1.9339117782413609E-3</v>
      </c>
      <c r="G36" s="119">
        <v>0.486508</v>
      </c>
      <c r="H36" s="116">
        <f>G36/$G$41</f>
        <v>7.2143443620324547E-5</v>
      </c>
    </row>
    <row r="37" spans="1:10">
      <c r="A37" s="8" t="s">
        <v>94</v>
      </c>
      <c r="B37" s="114" t="s">
        <v>866</v>
      </c>
      <c r="C37" s="119">
        <v>333.22405400000002</v>
      </c>
      <c r="D37" s="116">
        <f>C37/$C$41</f>
        <v>0.18068422104453016</v>
      </c>
      <c r="E37" s="119">
        <v>18.512976999999999</v>
      </c>
      <c r="F37" s="116">
        <f>E37/$E$41</f>
        <v>5.1088494265442129E-4</v>
      </c>
      <c r="G37" s="119"/>
      <c r="H37" s="116">
        <f>G37/$G$41</f>
        <v>0</v>
      </c>
    </row>
    <row r="38" spans="1:10">
      <c r="A38" s="8" t="s">
        <v>96</v>
      </c>
      <c r="B38" s="114" t="s">
        <v>866</v>
      </c>
      <c r="C38" s="119">
        <v>0.75751000000000002</v>
      </c>
      <c r="D38" s="116">
        <f>C38/$C$41</f>
        <v>4.1074497066001737E-4</v>
      </c>
      <c r="E38" s="119">
        <v>97.949117999999999</v>
      </c>
      <c r="F38" s="116">
        <f>E38/$E$41</f>
        <v>2.7030082483482341E-3</v>
      </c>
      <c r="G38" s="119"/>
      <c r="H38" s="116">
        <f>G38/$G$41</f>
        <v>0</v>
      </c>
    </row>
    <row r="39" spans="1:10">
      <c r="A39" s="8" t="s">
        <v>98</v>
      </c>
      <c r="B39" s="114" t="s">
        <v>866</v>
      </c>
      <c r="C39" s="119">
        <v>111.420728</v>
      </c>
      <c r="D39" s="116">
        <f>C39/$C$41</f>
        <v>6.0415708905859684E-2</v>
      </c>
      <c r="E39" s="119">
        <v>0.431253</v>
      </c>
      <c r="F39" s="116">
        <f>E39/$E$41</f>
        <v>1.1900877107693006E-5</v>
      </c>
      <c r="G39" s="119"/>
      <c r="H39" s="116">
        <f>G39/$G$41</f>
        <v>0</v>
      </c>
    </row>
    <row r="40" spans="1:10">
      <c r="A40" s="9" t="s">
        <v>101</v>
      </c>
      <c r="B40" s="114" t="s">
        <v>866</v>
      </c>
      <c r="C40" s="115"/>
      <c r="D40" s="116">
        <f>C40/$C$41</f>
        <v>0</v>
      </c>
      <c r="E40" s="119">
        <v>142.82347999999999</v>
      </c>
      <c r="F40" s="116">
        <f>E40/$E$41</f>
        <v>3.941363152425722E-3</v>
      </c>
      <c r="G40" s="119">
        <v>1.189784</v>
      </c>
      <c r="H40" s="116">
        <f>G40/$G$41</f>
        <v>1.7643104517163995E-4</v>
      </c>
    </row>
    <row r="41" spans="1:10">
      <c r="A41" s="132" t="s">
        <v>867</v>
      </c>
      <c r="B41" s="132"/>
      <c r="C41" s="120">
        <v>1844.234389</v>
      </c>
      <c r="D41" s="121">
        <f>SUM(D4:D40)</f>
        <v>1.0000000000000002</v>
      </c>
      <c r="E41" s="120">
        <v>36237.076990000001</v>
      </c>
      <c r="F41" s="121">
        <f>SUM(F4:F40)</f>
        <v>0.99999999991721189</v>
      </c>
      <c r="G41" s="120">
        <v>6743.6204260000004</v>
      </c>
      <c r="H41" s="122">
        <f>SUM(H4:H40)</f>
        <v>0.99999999999999978</v>
      </c>
      <c r="J41" s="136"/>
    </row>
    <row r="42" spans="1:10">
      <c r="A42" s="6" t="s">
        <v>38</v>
      </c>
      <c r="B42" s="114" t="s">
        <v>868</v>
      </c>
      <c r="C42" s="115"/>
      <c r="D42" s="116">
        <f>C42/$C$49</f>
        <v>0</v>
      </c>
      <c r="E42" s="119">
        <v>1.4799999999999999E-4</v>
      </c>
      <c r="F42" s="116">
        <f>E42/$E$49</f>
        <v>1.8502685225321679E-7</v>
      </c>
      <c r="G42" s="115"/>
      <c r="H42" s="116">
        <f>G42/$G$49</f>
        <v>0</v>
      </c>
    </row>
    <row r="43" spans="1:10">
      <c r="A43" s="7" t="s">
        <v>45</v>
      </c>
      <c r="B43" s="114" t="s">
        <v>868</v>
      </c>
      <c r="C43" s="115"/>
      <c r="D43" s="116">
        <f t="shared" ref="D43:D48" si="0">C43/$C$49</f>
        <v>0</v>
      </c>
      <c r="E43" s="119">
        <v>175.90138999999999</v>
      </c>
      <c r="F43" s="116">
        <f t="shared" ref="F43:F48" si="1">E43/$E$49</f>
        <v>0.21990865201800991</v>
      </c>
      <c r="G43" s="119">
        <v>3.7526540000000002</v>
      </c>
      <c r="H43" s="116">
        <f t="shared" ref="H43:H49" si="2">G43/$G$49</f>
        <v>3.4132206414927001E-2</v>
      </c>
    </row>
    <row r="44" spans="1:10">
      <c r="A44" s="7" t="s">
        <v>51</v>
      </c>
      <c r="B44" s="114" t="s">
        <v>868</v>
      </c>
      <c r="C44" s="115"/>
      <c r="D44" s="116">
        <f t="shared" si="0"/>
        <v>0</v>
      </c>
      <c r="E44" s="119">
        <v>102.43038799999999</v>
      </c>
      <c r="F44" s="116">
        <f t="shared" si="1"/>
        <v>0.12805656936970047</v>
      </c>
      <c r="G44" s="119">
        <v>21.414570999999999</v>
      </c>
      <c r="H44" s="116">
        <f t="shared" si="2"/>
        <v>0.19477589931262237</v>
      </c>
    </row>
    <row r="45" spans="1:10">
      <c r="A45" s="8" t="s">
        <v>84</v>
      </c>
      <c r="B45" s="114" t="s">
        <v>868</v>
      </c>
      <c r="C45" s="115"/>
      <c r="D45" s="116">
        <f t="shared" si="0"/>
        <v>0</v>
      </c>
      <c r="E45" s="119">
        <v>514.14445499999999</v>
      </c>
      <c r="F45" s="116">
        <f t="shared" si="1"/>
        <v>0.6427738521087546</v>
      </c>
      <c r="G45" s="119">
        <v>56.377471</v>
      </c>
      <c r="H45" s="116">
        <f t="shared" si="2"/>
        <v>0.51278041549355757</v>
      </c>
    </row>
    <row r="46" spans="1:10">
      <c r="A46" s="9" t="s">
        <v>105</v>
      </c>
      <c r="B46" s="114" t="s">
        <v>868</v>
      </c>
      <c r="C46" s="115"/>
      <c r="D46" s="116">
        <f t="shared" si="0"/>
        <v>0</v>
      </c>
      <c r="E46" s="119">
        <v>3.2895000000000001E-2</v>
      </c>
      <c r="F46" s="116">
        <f t="shared" si="1"/>
        <v>4.1124718276145723E-5</v>
      </c>
      <c r="G46" s="119"/>
      <c r="H46" s="116">
        <f t="shared" si="2"/>
        <v>0</v>
      </c>
    </row>
    <row r="47" spans="1:10">
      <c r="A47" s="115" t="s">
        <v>869</v>
      </c>
      <c r="B47" s="114" t="s">
        <v>868</v>
      </c>
      <c r="C47" s="119">
        <v>101.089243</v>
      </c>
      <c r="D47" s="116">
        <f t="shared" si="0"/>
        <v>0.99999619149849861</v>
      </c>
      <c r="E47" s="119">
        <v>7.239941</v>
      </c>
      <c r="F47" s="116">
        <f t="shared" si="1"/>
        <v>9.0512398224932879E-3</v>
      </c>
      <c r="G47" s="119">
        <v>28.284174</v>
      </c>
      <c r="H47" s="116">
        <f t="shared" si="2"/>
        <v>0.25725826714738725</v>
      </c>
    </row>
    <row r="48" spans="1:10">
      <c r="A48" s="115" t="s">
        <v>870</v>
      </c>
      <c r="B48" s="114" t="s">
        <v>868</v>
      </c>
      <c r="C48" s="119">
        <v>3.8499999999999998E-4</v>
      </c>
      <c r="D48" s="116">
        <f t="shared" si="0"/>
        <v>3.8085015012618305E-6</v>
      </c>
      <c r="E48" s="119">
        <v>0.134682</v>
      </c>
      <c r="F48" s="116">
        <f t="shared" si="1"/>
        <v>1.6837693591329557E-4</v>
      </c>
      <c r="G48" s="119">
        <v>0.115795</v>
      </c>
      <c r="H48" s="116">
        <f t="shared" si="2"/>
        <v>1.0532116315057215E-3</v>
      </c>
    </row>
    <row r="49" spans="1:10">
      <c r="A49" s="133" t="s">
        <v>867</v>
      </c>
      <c r="B49" s="133"/>
      <c r="C49" s="119">
        <v>101.089628</v>
      </c>
      <c r="D49" s="117">
        <f>SUM(D42:D48)</f>
        <v>0.99999999999999989</v>
      </c>
      <c r="E49" s="119">
        <v>799.88389900000004</v>
      </c>
      <c r="F49" s="117">
        <f>SUM(F42:F48)</f>
        <v>1</v>
      </c>
      <c r="G49" s="119">
        <v>109.944665</v>
      </c>
      <c r="H49" s="116">
        <f>SUM(H42:H48)</f>
        <v>0.99999999999999989</v>
      </c>
      <c r="J49" s="136"/>
    </row>
  </sheetData>
  <mergeCells count="8">
    <mergeCell ref="A41:B41"/>
    <mergeCell ref="A49:B49"/>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B9E4-7FB2-41D0-B3C0-9CEF581D1A36}">
  <dimension ref="A1:AU219"/>
  <sheetViews>
    <sheetView zoomScale="70" zoomScaleNormal="70" workbookViewId="0">
      <pane xSplit="1" ySplit="1" topLeftCell="C31" activePane="bottomRight" state="frozen"/>
      <selection pane="bottomRight" activeCell="AR2" sqref="AR2"/>
      <selection pane="bottomLeft" activeCell="A2" sqref="A2"/>
      <selection pane="topRight" activeCell="B1" sqref="B1"/>
    </sheetView>
  </sheetViews>
  <sheetFormatPr defaultColWidth="11.42578125" defaultRowHeight="15" customHeight="1"/>
  <cols>
    <col min="1" max="1" width="28.85546875" style="96" customWidth="1"/>
    <col min="2" max="2" width="15.42578125" style="43" customWidth="1"/>
    <col min="3" max="3" width="18.42578125" style="43" customWidth="1"/>
    <col min="4" max="6" width="15.42578125" style="43" customWidth="1"/>
    <col min="7" max="10" width="15.85546875" style="43" customWidth="1"/>
    <col min="11" max="11" width="21.7109375" style="43" hidden="1" customWidth="1"/>
    <col min="12" max="16" width="15.85546875" style="43" hidden="1" customWidth="1"/>
    <col min="17" max="17" width="11.42578125" style="43" hidden="1" customWidth="1"/>
    <col min="18" max="41" width="15.85546875" style="43" hidden="1" customWidth="1"/>
    <col min="42" max="43" width="16.28515625" style="82" customWidth="1"/>
    <col min="44" max="45" width="16.28515625" style="97" customWidth="1"/>
    <col min="46" max="46" width="16.28515625" style="82" customWidth="1"/>
    <col min="47" max="16384" width="11.42578125" style="43"/>
  </cols>
  <sheetData>
    <row r="1" spans="1:46" ht="30.75">
      <c r="A1" s="38" t="s">
        <v>107</v>
      </c>
      <c r="B1" s="39" t="s">
        <v>108</v>
      </c>
      <c r="C1" s="39" t="s">
        <v>109</v>
      </c>
      <c r="D1" s="40" t="s">
        <v>110</v>
      </c>
      <c r="E1" s="39" t="s">
        <v>111</v>
      </c>
      <c r="F1" s="39" t="s">
        <v>112</v>
      </c>
      <c r="G1" s="39" t="s">
        <v>113</v>
      </c>
      <c r="H1" s="39" t="s">
        <v>114</v>
      </c>
      <c r="I1" s="99" t="s">
        <v>115</v>
      </c>
      <c r="J1" s="100" t="s">
        <v>116</v>
      </c>
      <c r="K1" s="39"/>
      <c r="L1" s="39"/>
      <c r="M1" s="40"/>
      <c r="N1" s="40"/>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102" t="s">
        <v>117</v>
      </c>
      <c r="AQ1" s="103" t="s">
        <v>118</v>
      </c>
      <c r="AR1" s="104" t="s">
        <v>119</v>
      </c>
      <c r="AS1" s="104" t="s">
        <v>120</v>
      </c>
      <c r="AT1" s="42" t="s">
        <v>121</v>
      </c>
    </row>
    <row r="2" spans="1:46">
      <c r="A2" s="44" t="s">
        <v>8</v>
      </c>
      <c r="B2" s="45">
        <v>0</v>
      </c>
      <c r="C2" s="45">
        <v>1</v>
      </c>
      <c r="D2" s="45">
        <v>1</v>
      </c>
      <c r="E2" s="46">
        <v>0</v>
      </c>
      <c r="F2" s="46">
        <v>1</v>
      </c>
      <c r="G2" s="46">
        <v>1</v>
      </c>
      <c r="H2" s="46">
        <v>1</v>
      </c>
      <c r="I2" s="101">
        <v>1</v>
      </c>
      <c r="J2" s="101">
        <v>0</v>
      </c>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98">
        <f t="shared" ref="AP2:AQ41" si="0">SUMIFS(B2:AO2,$B$106:$AO$106,"X",$B$103:$AO$103,"X")</f>
        <v>3</v>
      </c>
      <c r="AQ2" s="98">
        <f t="shared" si="0"/>
        <v>4</v>
      </c>
      <c r="AR2" s="105">
        <v>160.917677</v>
      </c>
      <c r="AS2" s="105">
        <f t="shared" ref="AS2:AS41" si="1">IFERROR(AR2/$AR$102,0)*100</f>
        <v>0.35212552393295204</v>
      </c>
      <c r="AT2" s="49"/>
    </row>
    <row r="3" spans="1:46">
      <c r="A3" s="44" t="s">
        <v>12</v>
      </c>
      <c r="B3" s="45">
        <v>1</v>
      </c>
      <c r="C3" s="45">
        <v>1</v>
      </c>
      <c r="D3" s="45">
        <v>1</v>
      </c>
      <c r="E3" s="46">
        <v>0</v>
      </c>
      <c r="F3" s="46">
        <v>1</v>
      </c>
      <c r="G3" s="46">
        <v>1</v>
      </c>
      <c r="H3" s="46">
        <v>0</v>
      </c>
      <c r="I3" s="101">
        <v>0</v>
      </c>
      <c r="J3" s="101">
        <v>1</v>
      </c>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98">
        <f t="shared" si="0"/>
        <v>3</v>
      </c>
      <c r="AQ3" s="98">
        <f t="shared" si="0"/>
        <v>2</v>
      </c>
      <c r="AR3" s="105">
        <v>881.34029999999996</v>
      </c>
      <c r="AS3" s="105">
        <f t="shared" si="1"/>
        <v>1.9285787657792568</v>
      </c>
      <c r="AT3" s="50"/>
    </row>
    <row r="4" spans="1:46">
      <c r="A4" s="44" t="s">
        <v>14</v>
      </c>
      <c r="B4" s="45">
        <v>1</v>
      </c>
      <c r="C4" s="45">
        <v>1</v>
      </c>
      <c r="D4" s="45">
        <v>1</v>
      </c>
      <c r="E4" s="46">
        <v>0</v>
      </c>
      <c r="F4" s="46">
        <v>1</v>
      </c>
      <c r="G4" s="46">
        <v>1</v>
      </c>
      <c r="H4" s="46">
        <v>1</v>
      </c>
      <c r="I4" s="101">
        <v>1</v>
      </c>
      <c r="J4" s="101">
        <v>1</v>
      </c>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98">
        <f t="shared" si="0"/>
        <v>4</v>
      </c>
      <c r="AQ4" s="98">
        <f t="shared" si="0"/>
        <v>4</v>
      </c>
      <c r="AR4" s="105">
        <v>202.41497300000003</v>
      </c>
      <c r="AS4" s="105">
        <f t="shared" si="1"/>
        <v>0.44293131586469126</v>
      </c>
      <c r="AT4" s="49"/>
    </row>
    <row r="5" spans="1:46">
      <c r="A5" s="44" t="s">
        <v>16</v>
      </c>
      <c r="B5" s="45">
        <v>1</v>
      </c>
      <c r="C5" s="45">
        <v>1</v>
      </c>
      <c r="D5" s="45">
        <v>1</v>
      </c>
      <c r="E5" s="46">
        <v>0</v>
      </c>
      <c r="F5" s="46">
        <v>1</v>
      </c>
      <c r="G5" s="46">
        <v>1</v>
      </c>
      <c r="H5" s="46">
        <v>1</v>
      </c>
      <c r="I5" s="101">
        <v>1</v>
      </c>
      <c r="J5" s="101">
        <v>1</v>
      </c>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98">
        <f t="shared" si="0"/>
        <v>4</v>
      </c>
      <c r="AQ5" s="98">
        <f t="shared" si="0"/>
        <v>4</v>
      </c>
      <c r="AR5" s="105">
        <v>52.052606999999995</v>
      </c>
      <c r="AS5" s="105">
        <f t="shared" si="1"/>
        <v>0.11390328181254472</v>
      </c>
      <c r="AT5" s="50"/>
    </row>
    <row r="6" spans="1:46">
      <c r="A6" s="44" t="s">
        <v>18</v>
      </c>
      <c r="B6" s="45">
        <v>1</v>
      </c>
      <c r="C6" s="45">
        <v>1</v>
      </c>
      <c r="D6" s="45">
        <v>1</v>
      </c>
      <c r="E6" s="46">
        <v>0</v>
      </c>
      <c r="F6" s="46">
        <v>1</v>
      </c>
      <c r="G6" s="46">
        <v>1</v>
      </c>
      <c r="H6" s="46">
        <v>0</v>
      </c>
      <c r="I6" s="101">
        <v>0</v>
      </c>
      <c r="J6" s="101">
        <v>0</v>
      </c>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98">
        <f t="shared" si="0"/>
        <v>2</v>
      </c>
      <c r="AQ6" s="98">
        <f t="shared" si="0"/>
        <v>2</v>
      </c>
      <c r="AR6" s="105">
        <v>391.79877799999997</v>
      </c>
      <c r="AS6" s="105">
        <f t="shared" si="1"/>
        <v>0.8573473875063482</v>
      </c>
      <c r="AT6" s="50"/>
    </row>
    <row r="7" spans="1:46">
      <c r="A7" s="44" t="s">
        <v>21</v>
      </c>
      <c r="B7" s="45">
        <v>1</v>
      </c>
      <c r="C7" s="45">
        <v>1</v>
      </c>
      <c r="D7" s="45">
        <v>1</v>
      </c>
      <c r="E7" s="46">
        <v>0</v>
      </c>
      <c r="F7" s="46">
        <v>0</v>
      </c>
      <c r="G7" s="46">
        <v>0</v>
      </c>
      <c r="H7" s="46">
        <v>1</v>
      </c>
      <c r="I7" s="101">
        <v>1</v>
      </c>
      <c r="J7" s="101">
        <v>0</v>
      </c>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98">
        <f t="shared" si="0"/>
        <v>1</v>
      </c>
      <c r="AQ7" s="98">
        <f t="shared" si="0"/>
        <v>2</v>
      </c>
      <c r="AR7" s="105">
        <v>240.40543500000001</v>
      </c>
      <c r="AS7" s="105">
        <f t="shared" si="1"/>
        <v>0.5260633345813478</v>
      </c>
      <c r="AT7" s="50"/>
    </row>
    <row r="8" spans="1:46">
      <c r="A8" s="44" t="s">
        <v>24</v>
      </c>
      <c r="B8" s="45">
        <v>0</v>
      </c>
      <c r="C8" s="45">
        <v>0</v>
      </c>
      <c r="D8" s="45">
        <v>0</v>
      </c>
      <c r="E8" s="46">
        <v>0</v>
      </c>
      <c r="F8" s="46">
        <v>0</v>
      </c>
      <c r="G8" s="46">
        <v>0</v>
      </c>
      <c r="H8" s="46">
        <v>0</v>
      </c>
      <c r="I8" s="101">
        <v>0</v>
      </c>
      <c r="J8" s="101">
        <v>1</v>
      </c>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98">
        <f t="shared" si="0"/>
        <v>1</v>
      </c>
      <c r="AQ8" s="98">
        <f t="shared" si="0"/>
        <v>0</v>
      </c>
      <c r="AR8" s="105">
        <v>1.547428</v>
      </c>
      <c r="AS8" s="105">
        <f t="shared" si="1"/>
        <v>3.3861344844576652E-3</v>
      </c>
      <c r="AT8" s="49"/>
    </row>
    <row r="9" spans="1:46">
      <c r="A9" s="44" t="s">
        <v>26</v>
      </c>
      <c r="B9" s="45">
        <v>0</v>
      </c>
      <c r="C9" s="51">
        <v>1</v>
      </c>
      <c r="D9" s="51">
        <v>1</v>
      </c>
      <c r="E9" s="46">
        <v>0</v>
      </c>
      <c r="F9" s="46">
        <v>0</v>
      </c>
      <c r="G9" s="46">
        <v>0</v>
      </c>
      <c r="H9" s="46">
        <v>0</v>
      </c>
      <c r="I9" s="101">
        <v>1</v>
      </c>
      <c r="J9" s="101">
        <v>1</v>
      </c>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98">
        <f t="shared" si="0"/>
        <v>1</v>
      </c>
      <c r="AQ9" s="98">
        <f t="shared" si="0"/>
        <v>1</v>
      </c>
      <c r="AR9" s="105">
        <v>565.49139300000002</v>
      </c>
      <c r="AS9" s="105">
        <f t="shared" si="1"/>
        <v>1.2374274644773793</v>
      </c>
      <c r="AT9" s="49" t="s">
        <v>122</v>
      </c>
    </row>
    <row r="10" spans="1:46">
      <c r="A10" s="44" t="s">
        <v>28</v>
      </c>
      <c r="B10" s="45">
        <v>0</v>
      </c>
      <c r="C10" s="45">
        <v>0</v>
      </c>
      <c r="D10" s="45">
        <v>0</v>
      </c>
      <c r="E10" s="46">
        <v>0</v>
      </c>
      <c r="F10" s="46">
        <v>0</v>
      </c>
      <c r="G10" s="46">
        <v>0</v>
      </c>
      <c r="H10" s="46">
        <v>0</v>
      </c>
      <c r="I10" s="101">
        <v>1</v>
      </c>
      <c r="J10" s="101">
        <v>1</v>
      </c>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98">
        <f t="shared" si="0"/>
        <v>1</v>
      </c>
      <c r="AQ10" s="98">
        <f t="shared" si="0"/>
        <v>1</v>
      </c>
      <c r="AR10" s="105">
        <v>256.57072399999998</v>
      </c>
      <c r="AS10" s="105">
        <f t="shared" si="1"/>
        <v>0.56143676877933568</v>
      </c>
      <c r="AT10" s="50"/>
    </row>
    <row r="11" spans="1:46">
      <c r="A11" s="44" t="s">
        <v>30</v>
      </c>
      <c r="B11" s="45">
        <v>1</v>
      </c>
      <c r="C11" s="45">
        <v>1</v>
      </c>
      <c r="D11" s="45">
        <v>1</v>
      </c>
      <c r="E11" s="46">
        <v>0</v>
      </c>
      <c r="F11" s="46">
        <v>0</v>
      </c>
      <c r="G11" s="46">
        <v>0</v>
      </c>
      <c r="H11" s="46">
        <v>0</v>
      </c>
      <c r="I11" s="101">
        <v>1</v>
      </c>
      <c r="J11" s="101">
        <v>1</v>
      </c>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98">
        <f t="shared" si="0"/>
        <v>1</v>
      </c>
      <c r="AQ11" s="98">
        <f t="shared" si="0"/>
        <v>1</v>
      </c>
      <c r="AR11" s="105">
        <v>561.53357300000005</v>
      </c>
      <c r="AS11" s="105">
        <f t="shared" si="1"/>
        <v>1.2287668283862165</v>
      </c>
      <c r="AT11" s="50"/>
    </row>
    <row r="12" spans="1:46">
      <c r="A12" s="44" t="s">
        <v>32</v>
      </c>
      <c r="B12" s="45">
        <v>1</v>
      </c>
      <c r="C12" s="45">
        <v>1</v>
      </c>
      <c r="D12" s="45">
        <v>1</v>
      </c>
      <c r="E12" s="46">
        <v>0</v>
      </c>
      <c r="F12" s="46">
        <v>1</v>
      </c>
      <c r="G12" s="46">
        <v>1</v>
      </c>
      <c r="H12" s="46">
        <v>1</v>
      </c>
      <c r="I12" s="101">
        <v>1</v>
      </c>
      <c r="J12" s="101">
        <v>1</v>
      </c>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98">
        <f t="shared" si="0"/>
        <v>4</v>
      </c>
      <c r="AQ12" s="98">
        <f t="shared" si="0"/>
        <v>4</v>
      </c>
      <c r="AR12" s="105">
        <v>798.95304499999997</v>
      </c>
      <c r="AS12" s="105">
        <f t="shared" si="1"/>
        <v>1.7482961773581434</v>
      </c>
      <c r="AT12" s="49"/>
    </row>
    <row r="13" spans="1:46">
      <c r="A13" s="44" t="s">
        <v>35</v>
      </c>
      <c r="B13" s="45">
        <v>0</v>
      </c>
      <c r="C13" s="45">
        <v>0</v>
      </c>
      <c r="D13" s="45">
        <v>0</v>
      </c>
      <c r="E13" s="46">
        <v>0</v>
      </c>
      <c r="F13" s="46">
        <v>0</v>
      </c>
      <c r="G13" s="46">
        <v>0</v>
      </c>
      <c r="H13" s="46">
        <v>0</v>
      </c>
      <c r="I13" s="101">
        <v>0</v>
      </c>
      <c r="J13" s="101">
        <v>1</v>
      </c>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98">
        <f t="shared" si="0"/>
        <v>1</v>
      </c>
      <c r="AQ13" s="98">
        <f t="shared" si="0"/>
        <v>0</v>
      </c>
      <c r="AR13" s="105">
        <v>18.605274999999999</v>
      </c>
      <c r="AS13" s="105">
        <f t="shared" si="1"/>
        <v>4.0712694400203489E-2</v>
      </c>
      <c r="AT13" s="50"/>
    </row>
    <row r="14" spans="1:46">
      <c r="A14" s="44" t="s">
        <v>37</v>
      </c>
      <c r="B14" s="45">
        <v>0</v>
      </c>
      <c r="C14" s="45">
        <v>0</v>
      </c>
      <c r="D14" s="45">
        <v>0</v>
      </c>
      <c r="E14" s="46">
        <v>0</v>
      </c>
      <c r="F14" s="46">
        <v>0</v>
      </c>
      <c r="G14" s="46">
        <v>0</v>
      </c>
      <c r="H14" s="46">
        <v>0</v>
      </c>
      <c r="I14" s="101">
        <v>1</v>
      </c>
      <c r="J14" s="101">
        <v>1</v>
      </c>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98">
        <f t="shared" si="0"/>
        <v>1</v>
      </c>
      <c r="AQ14" s="98">
        <f t="shared" si="0"/>
        <v>1</v>
      </c>
      <c r="AR14" s="105">
        <v>24.278476000000001</v>
      </c>
      <c r="AS14" s="105">
        <f t="shared" si="1"/>
        <v>5.3126985432393498E-2</v>
      </c>
      <c r="AT14" s="50"/>
    </row>
    <row r="15" spans="1:46">
      <c r="A15" s="44" t="s">
        <v>40</v>
      </c>
      <c r="B15" s="45">
        <v>1</v>
      </c>
      <c r="C15" s="45">
        <v>1</v>
      </c>
      <c r="D15" s="45">
        <v>1</v>
      </c>
      <c r="E15" s="46">
        <v>0</v>
      </c>
      <c r="F15" s="46">
        <v>1</v>
      </c>
      <c r="G15" s="46">
        <v>1</v>
      </c>
      <c r="H15" s="46">
        <v>1</v>
      </c>
      <c r="I15" s="101">
        <v>1</v>
      </c>
      <c r="J15" s="101">
        <v>1</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98">
        <f t="shared" si="0"/>
        <v>4</v>
      </c>
      <c r="AQ15" s="98">
        <f t="shared" si="0"/>
        <v>4</v>
      </c>
      <c r="AR15" s="105">
        <v>147.837065</v>
      </c>
      <c r="AS15" s="105">
        <f t="shared" si="1"/>
        <v>0.32350208467050445</v>
      </c>
      <c r="AT15" s="50"/>
    </row>
    <row r="16" spans="1:46">
      <c r="A16" s="44" t="s">
        <v>42</v>
      </c>
      <c r="B16" s="45">
        <v>1</v>
      </c>
      <c r="C16" s="45">
        <v>1</v>
      </c>
      <c r="D16" s="45">
        <v>1</v>
      </c>
      <c r="E16" s="46">
        <v>0</v>
      </c>
      <c r="F16" s="46">
        <v>1</v>
      </c>
      <c r="G16" s="46">
        <v>1</v>
      </c>
      <c r="H16" s="46">
        <v>1</v>
      </c>
      <c r="I16" s="101">
        <v>1</v>
      </c>
      <c r="J16" s="101">
        <v>0</v>
      </c>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98">
        <f t="shared" si="0"/>
        <v>3</v>
      </c>
      <c r="AQ16" s="98">
        <f t="shared" si="0"/>
        <v>4</v>
      </c>
      <c r="AR16" s="105">
        <v>275.20746399999996</v>
      </c>
      <c r="AS16" s="105">
        <f t="shared" si="1"/>
        <v>0.60221831596076936</v>
      </c>
      <c r="AT16" s="50"/>
    </row>
    <row r="17" spans="1:46">
      <c r="A17" s="44" t="s">
        <v>45</v>
      </c>
      <c r="B17" s="45">
        <v>0</v>
      </c>
      <c r="C17" s="45">
        <v>0</v>
      </c>
      <c r="D17" s="45">
        <v>0</v>
      </c>
      <c r="E17" s="46">
        <v>0</v>
      </c>
      <c r="F17" s="46">
        <v>0</v>
      </c>
      <c r="G17" s="46">
        <v>0</v>
      </c>
      <c r="H17" s="46">
        <v>0</v>
      </c>
      <c r="I17" s="101">
        <v>0</v>
      </c>
      <c r="J17" s="101">
        <v>0</v>
      </c>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98">
        <f t="shared" si="0"/>
        <v>0</v>
      </c>
      <c r="AQ17" s="98">
        <f t="shared" si="0"/>
        <v>0</v>
      </c>
      <c r="AR17" s="105">
        <v>179.65403599999996</v>
      </c>
      <c r="AS17" s="105">
        <f t="shared" si="1"/>
        <v>0.39312506079222992</v>
      </c>
      <c r="AT17" s="50"/>
    </row>
    <row r="18" spans="1:46">
      <c r="A18" s="44" t="s">
        <v>47</v>
      </c>
      <c r="B18" s="45">
        <v>0</v>
      </c>
      <c r="C18" s="45">
        <v>1</v>
      </c>
      <c r="D18" s="45">
        <v>1</v>
      </c>
      <c r="E18" s="46">
        <v>1</v>
      </c>
      <c r="F18" s="46">
        <v>1</v>
      </c>
      <c r="G18" s="46">
        <v>1</v>
      </c>
      <c r="H18" s="46">
        <v>0</v>
      </c>
      <c r="I18" s="51">
        <v>1</v>
      </c>
      <c r="J18" s="51">
        <v>1</v>
      </c>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98">
        <f t="shared" si="0"/>
        <v>4</v>
      </c>
      <c r="AQ18" s="98">
        <f t="shared" si="0"/>
        <v>3</v>
      </c>
      <c r="AR18" s="105">
        <v>81.724345999999997</v>
      </c>
      <c r="AS18" s="105">
        <f t="shared" si="1"/>
        <v>0.17883198844169154</v>
      </c>
      <c r="AT18" s="50" t="s">
        <v>122</v>
      </c>
    </row>
    <row r="19" spans="1:46">
      <c r="A19" s="44" t="s">
        <v>49</v>
      </c>
      <c r="B19" s="45">
        <v>0</v>
      </c>
      <c r="C19" s="45">
        <v>1</v>
      </c>
      <c r="D19" s="45">
        <v>1</v>
      </c>
      <c r="E19" s="46">
        <v>1</v>
      </c>
      <c r="F19" s="46">
        <v>1</v>
      </c>
      <c r="G19" s="46">
        <v>1</v>
      </c>
      <c r="H19" s="46">
        <v>0</v>
      </c>
      <c r="I19" s="101">
        <v>0</v>
      </c>
      <c r="J19" s="51">
        <v>1</v>
      </c>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98">
        <f t="shared" si="0"/>
        <v>4</v>
      </c>
      <c r="AQ19" s="98">
        <f t="shared" si="0"/>
        <v>2</v>
      </c>
      <c r="AR19" s="105">
        <v>835.07146699999998</v>
      </c>
      <c r="AS19" s="105">
        <f t="shared" si="1"/>
        <v>1.8273317345914326</v>
      </c>
      <c r="AT19" s="50" t="s">
        <v>122</v>
      </c>
    </row>
    <row r="20" spans="1:46">
      <c r="A20" s="44" t="s">
        <v>51</v>
      </c>
      <c r="B20" s="45">
        <v>0</v>
      </c>
      <c r="C20" s="45">
        <v>0</v>
      </c>
      <c r="D20" s="45">
        <v>0</v>
      </c>
      <c r="E20" s="46">
        <v>0</v>
      </c>
      <c r="F20" s="46">
        <v>0</v>
      </c>
      <c r="G20" s="46">
        <v>0</v>
      </c>
      <c r="H20" s="46">
        <v>0</v>
      </c>
      <c r="I20" s="101">
        <v>0</v>
      </c>
      <c r="J20" s="101">
        <v>0</v>
      </c>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98">
        <f t="shared" si="0"/>
        <v>0</v>
      </c>
      <c r="AQ20" s="98">
        <f t="shared" si="0"/>
        <v>0</v>
      </c>
      <c r="AR20" s="105">
        <v>123.84495800000001</v>
      </c>
      <c r="AS20" s="105">
        <f t="shared" si="1"/>
        <v>0.27100174160607876</v>
      </c>
      <c r="AT20" s="50"/>
    </row>
    <row r="21" spans="1:46">
      <c r="A21" s="44" t="s">
        <v>53</v>
      </c>
      <c r="B21" s="45">
        <v>0</v>
      </c>
      <c r="C21" s="45">
        <v>1</v>
      </c>
      <c r="D21" s="45">
        <v>1</v>
      </c>
      <c r="E21" s="46">
        <v>1</v>
      </c>
      <c r="F21" s="46">
        <v>1</v>
      </c>
      <c r="G21" s="46">
        <v>1</v>
      </c>
      <c r="H21" s="46">
        <v>0</v>
      </c>
      <c r="I21" s="101">
        <v>0</v>
      </c>
      <c r="J21" s="101">
        <v>0</v>
      </c>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98">
        <f t="shared" si="0"/>
        <v>3</v>
      </c>
      <c r="AQ21" s="98">
        <f t="shared" si="0"/>
        <v>2</v>
      </c>
      <c r="AR21" s="105">
        <v>111.091143</v>
      </c>
      <c r="AS21" s="105">
        <f t="shared" si="1"/>
        <v>0.24309341063372111</v>
      </c>
      <c r="AT21" s="50"/>
    </row>
    <row r="22" spans="1:46">
      <c r="A22" s="44" t="s">
        <v>55</v>
      </c>
      <c r="B22" s="45">
        <v>0</v>
      </c>
      <c r="C22" s="45">
        <v>1</v>
      </c>
      <c r="D22" s="45">
        <v>1</v>
      </c>
      <c r="E22" s="46">
        <v>0</v>
      </c>
      <c r="F22" s="46">
        <v>1</v>
      </c>
      <c r="G22" s="46">
        <v>1</v>
      </c>
      <c r="H22" s="46">
        <v>1</v>
      </c>
      <c r="I22" s="101">
        <v>1</v>
      </c>
      <c r="J22" s="101">
        <v>1</v>
      </c>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98">
        <f t="shared" si="0"/>
        <v>4</v>
      </c>
      <c r="AQ22" s="98">
        <f t="shared" si="0"/>
        <v>4</v>
      </c>
      <c r="AR22" s="105">
        <v>887.64951900000005</v>
      </c>
      <c r="AS22" s="105">
        <f t="shared" si="1"/>
        <v>1.9423848129917254</v>
      </c>
      <c r="AT22" s="50"/>
    </row>
    <row r="23" spans="1:46">
      <c r="A23" s="44" t="s">
        <v>57</v>
      </c>
      <c r="B23" s="45">
        <v>0</v>
      </c>
      <c r="C23" s="45">
        <v>1</v>
      </c>
      <c r="D23" s="45">
        <v>1</v>
      </c>
      <c r="E23" s="46">
        <v>0</v>
      </c>
      <c r="F23" s="46">
        <v>1</v>
      </c>
      <c r="G23" s="46">
        <v>1</v>
      </c>
      <c r="H23" s="46">
        <v>0</v>
      </c>
      <c r="I23" s="51">
        <v>1</v>
      </c>
      <c r="J23" s="51">
        <v>1</v>
      </c>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98">
        <f t="shared" si="0"/>
        <v>3</v>
      </c>
      <c r="AQ23" s="98">
        <f t="shared" si="0"/>
        <v>3</v>
      </c>
      <c r="AR23" s="105">
        <v>107.08352600000001</v>
      </c>
      <c r="AS23" s="105">
        <f t="shared" si="1"/>
        <v>0.23432380705656033</v>
      </c>
      <c r="AT23" s="50" t="s">
        <v>122</v>
      </c>
    </row>
    <row r="24" spans="1:46">
      <c r="A24" s="44" t="s">
        <v>59</v>
      </c>
      <c r="B24" s="45">
        <v>0</v>
      </c>
      <c r="C24" s="45">
        <v>1</v>
      </c>
      <c r="D24" s="45">
        <v>1</v>
      </c>
      <c r="E24" s="46">
        <v>0</v>
      </c>
      <c r="F24" s="46">
        <v>1</v>
      </c>
      <c r="G24" s="46">
        <v>1</v>
      </c>
      <c r="H24" s="46">
        <v>1</v>
      </c>
      <c r="I24" s="51">
        <v>1</v>
      </c>
      <c r="J24" s="51">
        <v>1</v>
      </c>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98">
        <f t="shared" si="0"/>
        <v>4</v>
      </c>
      <c r="AQ24" s="98">
        <f t="shared" si="0"/>
        <v>4</v>
      </c>
      <c r="AR24" s="105">
        <v>1550.7936560000001</v>
      </c>
      <c r="AS24" s="105">
        <f t="shared" si="1"/>
        <v>3.3934993271801841</v>
      </c>
      <c r="AT24" s="50" t="s">
        <v>122</v>
      </c>
    </row>
    <row r="25" spans="1:46">
      <c r="A25" s="44" t="s">
        <v>61</v>
      </c>
      <c r="B25" s="45">
        <v>0</v>
      </c>
      <c r="C25" s="45">
        <v>1</v>
      </c>
      <c r="D25" s="45">
        <v>1</v>
      </c>
      <c r="E25" s="46">
        <v>0</v>
      </c>
      <c r="F25" s="46">
        <v>1</v>
      </c>
      <c r="G25" s="46">
        <v>1</v>
      </c>
      <c r="H25" s="46">
        <v>0</v>
      </c>
      <c r="I25" s="51">
        <v>1</v>
      </c>
      <c r="J25" s="51">
        <v>1</v>
      </c>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98">
        <f t="shared" si="0"/>
        <v>3</v>
      </c>
      <c r="AQ25" s="98">
        <f t="shared" si="0"/>
        <v>3</v>
      </c>
      <c r="AR25" s="105">
        <v>21.795621999999998</v>
      </c>
      <c r="AS25" s="105">
        <f t="shared" si="1"/>
        <v>4.7693920017218339E-2</v>
      </c>
      <c r="AT25" s="50" t="s">
        <v>122</v>
      </c>
    </row>
    <row r="26" spans="1:46">
      <c r="A26" s="44" t="s">
        <v>63</v>
      </c>
      <c r="B26" s="45">
        <v>0</v>
      </c>
      <c r="C26" s="45">
        <v>1</v>
      </c>
      <c r="D26" s="45">
        <v>1</v>
      </c>
      <c r="E26" s="46">
        <v>1</v>
      </c>
      <c r="F26" s="46">
        <v>1</v>
      </c>
      <c r="G26" s="46">
        <v>1</v>
      </c>
      <c r="H26" s="46">
        <v>1</v>
      </c>
      <c r="I26" s="51">
        <v>1</v>
      </c>
      <c r="J26" s="51">
        <v>1</v>
      </c>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98">
        <f t="shared" si="0"/>
        <v>5</v>
      </c>
      <c r="AQ26" s="98">
        <f t="shared" si="0"/>
        <v>4</v>
      </c>
      <c r="AR26" s="105">
        <v>8473.1001039999992</v>
      </c>
      <c r="AS26" s="105">
        <f t="shared" si="1"/>
        <v>18.54112530755307</v>
      </c>
      <c r="AT26" s="50" t="s">
        <v>122</v>
      </c>
    </row>
    <row r="27" spans="1:46">
      <c r="A27" s="44" t="s">
        <v>65</v>
      </c>
      <c r="B27" s="45">
        <v>0</v>
      </c>
      <c r="C27" s="45">
        <v>1</v>
      </c>
      <c r="D27" s="45">
        <v>1</v>
      </c>
      <c r="E27" s="46">
        <v>1</v>
      </c>
      <c r="F27" s="46">
        <v>1</v>
      </c>
      <c r="G27" s="46">
        <v>1</v>
      </c>
      <c r="H27" s="46">
        <v>1</v>
      </c>
      <c r="I27" s="51">
        <v>1</v>
      </c>
      <c r="J27" s="51">
        <v>1</v>
      </c>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98">
        <f t="shared" si="0"/>
        <v>5</v>
      </c>
      <c r="AQ27" s="98">
        <f t="shared" si="0"/>
        <v>4</v>
      </c>
      <c r="AR27" s="105">
        <v>34.715699999999998</v>
      </c>
      <c r="AS27" s="105">
        <f t="shared" si="1"/>
        <v>7.5966073330770129E-2</v>
      </c>
      <c r="AT27" s="50" t="s">
        <v>122</v>
      </c>
    </row>
    <row r="28" spans="1:46">
      <c r="A28" s="44" t="s">
        <v>67</v>
      </c>
      <c r="B28" s="45">
        <v>0</v>
      </c>
      <c r="C28" s="45">
        <v>1</v>
      </c>
      <c r="D28" s="45">
        <v>1</v>
      </c>
      <c r="E28" s="46">
        <v>0</v>
      </c>
      <c r="F28" s="46">
        <v>1</v>
      </c>
      <c r="G28" s="46">
        <v>1</v>
      </c>
      <c r="H28" s="46">
        <v>0</v>
      </c>
      <c r="I28" s="101">
        <v>0</v>
      </c>
      <c r="J28" s="101">
        <v>0</v>
      </c>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98">
        <f t="shared" si="0"/>
        <v>2</v>
      </c>
      <c r="AQ28" s="98">
        <f t="shared" si="0"/>
        <v>2</v>
      </c>
      <c r="AR28" s="105">
        <v>125.030585</v>
      </c>
      <c r="AS28" s="105">
        <f t="shared" si="1"/>
        <v>0.27359617085926796</v>
      </c>
      <c r="AT28" s="50"/>
    </row>
    <row r="29" spans="1:46">
      <c r="A29" s="44" t="s">
        <v>69</v>
      </c>
      <c r="B29" s="45">
        <v>0</v>
      </c>
      <c r="C29" s="45">
        <v>1</v>
      </c>
      <c r="D29" s="45">
        <v>1</v>
      </c>
      <c r="E29" s="46">
        <v>0</v>
      </c>
      <c r="F29" s="46">
        <v>1</v>
      </c>
      <c r="G29" s="46">
        <v>1</v>
      </c>
      <c r="H29" s="46">
        <v>1</v>
      </c>
      <c r="I29" s="101">
        <v>0</v>
      </c>
      <c r="J29" s="101">
        <v>0</v>
      </c>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98">
        <f t="shared" si="0"/>
        <v>3</v>
      </c>
      <c r="AQ29" s="98">
        <f t="shared" si="0"/>
        <v>3</v>
      </c>
      <c r="AR29" s="105">
        <v>5728.1528540000008</v>
      </c>
      <c r="AS29" s="105">
        <f t="shared" si="1"/>
        <v>12.534538544716781</v>
      </c>
      <c r="AT29" s="50"/>
    </row>
    <row r="30" spans="1:46">
      <c r="A30" s="44" t="s">
        <v>71</v>
      </c>
      <c r="B30" s="45">
        <v>0</v>
      </c>
      <c r="C30" s="45">
        <v>1</v>
      </c>
      <c r="D30" s="45">
        <v>1</v>
      </c>
      <c r="E30" s="46">
        <v>0</v>
      </c>
      <c r="F30" s="46">
        <v>1</v>
      </c>
      <c r="G30" s="46">
        <v>1</v>
      </c>
      <c r="H30" s="46">
        <v>1</v>
      </c>
      <c r="I30" s="101">
        <v>0</v>
      </c>
      <c r="J30" s="101">
        <v>0</v>
      </c>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98">
        <f t="shared" si="0"/>
        <v>3</v>
      </c>
      <c r="AQ30" s="98">
        <f t="shared" si="0"/>
        <v>3</v>
      </c>
      <c r="AR30" s="105">
        <v>3268.5305710000002</v>
      </c>
      <c r="AS30" s="105">
        <f t="shared" si="1"/>
        <v>7.1523095613929719</v>
      </c>
      <c r="AT30" s="50"/>
    </row>
    <row r="31" spans="1:46">
      <c r="A31" s="44" t="s">
        <v>73</v>
      </c>
      <c r="B31" s="45">
        <v>0</v>
      </c>
      <c r="C31" s="45">
        <v>1</v>
      </c>
      <c r="D31" s="45">
        <v>1</v>
      </c>
      <c r="E31" s="46">
        <v>0</v>
      </c>
      <c r="F31" s="46">
        <v>0</v>
      </c>
      <c r="G31" s="46">
        <v>0</v>
      </c>
      <c r="H31" s="46">
        <v>1</v>
      </c>
      <c r="I31" s="101">
        <v>1</v>
      </c>
      <c r="J31" s="101">
        <v>0</v>
      </c>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98">
        <f t="shared" si="0"/>
        <v>1</v>
      </c>
      <c r="AQ31" s="98">
        <f t="shared" si="0"/>
        <v>2</v>
      </c>
      <c r="AR31" s="105">
        <v>1750.4315260000001</v>
      </c>
      <c r="AS31" s="105">
        <f t="shared" si="1"/>
        <v>3.8303536919782082</v>
      </c>
      <c r="AT31" s="50"/>
    </row>
    <row r="32" spans="1:46">
      <c r="A32" s="44" t="s">
        <v>75</v>
      </c>
      <c r="B32" s="45">
        <v>0</v>
      </c>
      <c r="C32" s="45">
        <v>1</v>
      </c>
      <c r="D32" s="45">
        <v>1</v>
      </c>
      <c r="E32" s="46">
        <v>0</v>
      </c>
      <c r="F32" s="46">
        <v>1</v>
      </c>
      <c r="G32" s="46">
        <v>1</v>
      </c>
      <c r="H32" s="46">
        <v>0</v>
      </c>
      <c r="I32" s="51">
        <v>1</v>
      </c>
      <c r="J32" s="101">
        <v>0</v>
      </c>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98">
        <f t="shared" si="0"/>
        <v>2</v>
      </c>
      <c r="AQ32" s="98">
        <f t="shared" si="0"/>
        <v>3</v>
      </c>
      <c r="AR32" s="105">
        <v>967.511977</v>
      </c>
      <c r="AS32" s="105">
        <f t="shared" si="1"/>
        <v>2.117142554901108</v>
      </c>
      <c r="AT32" s="50" t="s">
        <v>122</v>
      </c>
    </row>
    <row r="33" spans="1:46">
      <c r="A33" s="44" t="s">
        <v>77</v>
      </c>
      <c r="B33" s="45">
        <v>0</v>
      </c>
      <c r="C33" s="45">
        <v>1</v>
      </c>
      <c r="D33" s="45">
        <v>1</v>
      </c>
      <c r="E33" s="46">
        <v>0</v>
      </c>
      <c r="F33" s="46">
        <v>1</v>
      </c>
      <c r="G33" s="46">
        <v>1</v>
      </c>
      <c r="H33" s="46">
        <v>0</v>
      </c>
      <c r="I33" s="101">
        <v>0</v>
      </c>
      <c r="J33" s="101">
        <v>0</v>
      </c>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98">
        <f t="shared" si="0"/>
        <v>2</v>
      </c>
      <c r="AQ33" s="98">
        <f t="shared" si="0"/>
        <v>2</v>
      </c>
      <c r="AR33" s="105">
        <v>451.21596199999999</v>
      </c>
      <c r="AS33" s="105">
        <f t="shared" si="1"/>
        <v>0.98736608673614512</v>
      </c>
      <c r="AT33" s="50"/>
    </row>
    <row r="34" spans="1:46">
      <c r="A34" s="44" t="s">
        <v>84</v>
      </c>
      <c r="B34" s="45">
        <v>0</v>
      </c>
      <c r="C34" s="45">
        <v>0</v>
      </c>
      <c r="D34" s="45">
        <v>0</v>
      </c>
      <c r="E34" s="46">
        <v>0</v>
      </c>
      <c r="F34" s="46">
        <v>0</v>
      </c>
      <c r="G34" s="46">
        <v>0</v>
      </c>
      <c r="H34" s="46">
        <v>0</v>
      </c>
      <c r="I34" s="101">
        <v>0</v>
      </c>
      <c r="J34" s="101">
        <v>0</v>
      </c>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98">
        <f t="shared" si="0"/>
        <v>0</v>
      </c>
      <c r="AQ34" s="98">
        <f t="shared" si="0"/>
        <v>0</v>
      </c>
      <c r="AR34" s="105">
        <v>570.52192100000002</v>
      </c>
      <c r="AS34" s="105">
        <f t="shared" si="1"/>
        <v>1.2484354366323551</v>
      </c>
      <c r="AT34" s="50"/>
    </row>
    <row r="35" spans="1:46">
      <c r="A35" s="44" t="s">
        <v>86</v>
      </c>
      <c r="B35" s="45">
        <v>0</v>
      </c>
      <c r="C35" s="45">
        <v>1</v>
      </c>
      <c r="D35" s="45">
        <v>1</v>
      </c>
      <c r="E35" s="46">
        <v>0</v>
      </c>
      <c r="F35" s="51">
        <v>1</v>
      </c>
      <c r="G35" s="46">
        <v>0</v>
      </c>
      <c r="H35" s="46">
        <v>0</v>
      </c>
      <c r="I35" s="101">
        <v>0</v>
      </c>
      <c r="J35" s="101">
        <v>0</v>
      </c>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98">
        <f t="shared" si="0"/>
        <v>1</v>
      </c>
      <c r="AQ35" s="98">
        <f t="shared" si="0"/>
        <v>1</v>
      </c>
      <c r="AR35" s="105">
        <v>7754.7226470000005</v>
      </c>
      <c r="AS35" s="105">
        <f t="shared" si="1"/>
        <v>16.969147367380923</v>
      </c>
      <c r="AT35" s="50" t="s">
        <v>122</v>
      </c>
    </row>
    <row r="36" spans="1:46">
      <c r="A36" s="44" t="s">
        <v>88</v>
      </c>
      <c r="B36" s="45">
        <v>0</v>
      </c>
      <c r="C36" s="45">
        <v>1</v>
      </c>
      <c r="D36" s="45">
        <v>1</v>
      </c>
      <c r="E36" s="46">
        <v>1</v>
      </c>
      <c r="F36" s="46">
        <v>1</v>
      </c>
      <c r="G36" s="46">
        <v>1</v>
      </c>
      <c r="H36" s="46">
        <v>0</v>
      </c>
      <c r="I36" s="101">
        <v>0</v>
      </c>
      <c r="J36" s="101">
        <v>0</v>
      </c>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98">
        <f t="shared" si="0"/>
        <v>3</v>
      </c>
      <c r="AQ36" s="98">
        <f t="shared" si="0"/>
        <v>2</v>
      </c>
      <c r="AR36" s="105">
        <v>7320.4816860000001</v>
      </c>
      <c r="AS36" s="105">
        <f t="shared" si="1"/>
        <v>16.018926554130719</v>
      </c>
      <c r="AT36" s="50"/>
    </row>
    <row r="37" spans="1:46">
      <c r="A37" s="44" t="s">
        <v>92</v>
      </c>
      <c r="B37" s="45">
        <v>0</v>
      </c>
      <c r="C37" s="45">
        <v>1</v>
      </c>
      <c r="D37" s="45">
        <v>1</v>
      </c>
      <c r="E37" s="46">
        <v>1</v>
      </c>
      <c r="F37" s="46">
        <v>1</v>
      </c>
      <c r="G37" s="46">
        <v>1</v>
      </c>
      <c r="H37" s="46">
        <v>0</v>
      </c>
      <c r="I37" s="101">
        <v>0</v>
      </c>
      <c r="J37" s="101">
        <v>0</v>
      </c>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98">
        <f t="shared" si="0"/>
        <v>3</v>
      </c>
      <c r="AQ37" s="98">
        <f t="shared" si="0"/>
        <v>2</v>
      </c>
      <c r="AR37" s="105">
        <v>70.565884999999994</v>
      </c>
      <c r="AS37" s="105">
        <f t="shared" si="1"/>
        <v>0.15441466525406927</v>
      </c>
      <c r="AT37" s="50"/>
    </row>
    <row r="38" spans="1:46">
      <c r="A38" s="44" t="s">
        <v>94</v>
      </c>
      <c r="B38" s="45">
        <v>0</v>
      </c>
      <c r="C38" s="45">
        <v>1</v>
      </c>
      <c r="D38" s="45">
        <v>1</v>
      </c>
      <c r="E38" s="46">
        <v>0</v>
      </c>
      <c r="F38" s="46">
        <v>1</v>
      </c>
      <c r="G38" s="46">
        <v>1</v>
      </c>
      <c r="H38" s="46">
        <v>0</v>
      </c>
      <c r="I38" s="101">
        <v>0</v>
      </c>
      <c r="J38" s="101">
        <v>0</v>
      </c>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98">
        <f t="shared" si="0"/>
        <v>2</v>
      </c>
      <c r="AQ38" s="98">
        <f t="shared" si="0"/>
        <v>2</v>
      </c>
      <c r="AR38" s="105">
        <v>351.73702799999995</v>
      </c>
      <c r="AS38" s="105">
        <f t="shared" si="1"/>
        <v>0.76968290606829615</v>
      </c>
      <c r="AT38" s="50"/>
    </row>
    <row r="39" spans="1:46">
      <c r="A39" s="44" t="s">
        <v>96</v>
      </c>
      <c r="B39" s="45">
        <v>0</v>
      </c>
      <c r="C39" s="45">
        <v>1</v>
      </c>
      <c r="D39" s="45">
        <v>1</v>
      </c>
      <c r="E39" s="46">
        <v>0</v>
      </c>
      <c r="F39" s="46">
        <v>1</v>
      </c>
      <c r="G39" s="46">
        <v>1</v>
      </c>
      <c r="H39" s="46">
        <v>1</v>
      </c>
      <c r="I39" s="101">
        <v>0</v>
      </c>
      <c r="J39" s="101">
        <v>0</v>
      </c>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98">
        <f t="shared" si="0"/>
        <v>3</v>
      </c>
      <c r="AQ39" s="98">
        <f t="shared" si="0"/>
        <v>3</v>
      </c>
      <c r="AR39" s="105">
        <v>98.706626999999997</v>
      </c>
      <c r="AS39" s="105">
        <f t="shared" si="1"/>
        <v>0.21599319227078745</v>
      </c>
      <c r="AT39" s="50"/>
    </row>
    <row r="40" spans="1:46">
      <c r="A40" s="44" t="s">
        <v>98</v>
      </c>
      <c r="B40" s="45">
        <v>0</v>
      </c>
      <c r="C40" s="45">
        <v>1</v>
      </c>
      <c r="D40" s="45">
        <v>1</v>
      </c>
      <c r="E40" s="46">
        <v>0</v>
      </c>
      <c r="F40" s="46">
        <v>1</v>
      </c>
      <c r="G40" s="46">
        <v>1</v>
      </c>
      <c r="H40" s="46">
        <v>0</v>
      </c>
      <c r="I40" s="101">
        <v>0</v>
      </c>
      <c r="J40" s="101">
        <v>0</v>
      </c>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98">
        <f t="shared" si="0"/>
        <v>2</v>
      </c>
      <c r="AQ40" s="98">
        <f t="shared" si="0"/>
        <v>2</v>
      </c>
      <c r="AR40" s="105">
        <v>111.85198200000001</v>
      </c>
      <c r="AS40" s="105">
        <f t="shared" si="1"/>
        <v>0.24475830436384641</v>
      </c>
      <c r="AT40" s="50"/>
    </row>
    <row r="41" spans="1:46">
      <c r="A41" s="52" t="s">
        <v>101</v>
      </c>
      <c r="B41" s="45">
        <v>0</v>
      </c>
      <c r="C41" s="45">
        <v>1</v>
      </c>
      <c r="D41" s="45">
        <v>1</v>
      </c>
      <c r="E41" s="46">
        <v>1</v>
      </c>
      <c r="F41" s="46">
        <v>1</v>
      </c>
      <c r="G41" s="46">
        <v>1</v>
      </c>
      <c r="H41" s="46">
        <v>0</v>
      </c>
      <c r="I41" s="101">
        <v>0</v>
      </c>
      <c r="J41" s="101">
        <v>0</v>
      </c>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98">
        <f t="shared" si="0"/>
        <v>3</v>
      </c>
      <c r="AQ41" s="98">
        <f t="shared" si="0"/>
        <v>2</v>
      </c>
      <c r="AR41" s="105">
        <v>144.01326499999999</v>
      </c>
      <c r="AS41" s="105">
        <f t="shared" si="1"/>
        <v>0.31513471569329243</v>
      </c>
      <c r="AT41" s="50"/>
    </row>
    <row r="42" spans="1:46" hidden="1">
      <c r="A42" s="52"/>
      <c r="B42" s="45"/>
      <c r="C42" s="45"/>
      <c r="D42" s="45"/>
      <c r="E42" s="46"/>
      <c r="F42" s="46"/>
      <c r="G42" s="46"/>
      <c r="H42" s="46"/>
      <c r="I42" s="47"/>
      <c r="J42" s="47"/>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1"/>
      <c r="AQ42" s="41"/>
      <c r="AR42" s="53"/>
      <c r="AS42" s="54"/>
      <c r="AT42" s="50"/>
    </row>
    <row r="43" spans="1:46" hidden="1">
      <c r="A43" s="52"/>
      <c r="B43" s="45"/>
      <c r="C43" s="45"/>
      <c r="D43" s="45"/>
      <c r="E43" s="46"/>
      <c r="F43" s="46"/>
      <c r="G43" s="46"/>
      <c r="H43" s="46"/>
      <c r="I43" s="47"/>
      <c r="J43" s="47"/>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1"/>
      <c r="AQ43" s="41"/>
      <c r="AR43" s="53"/>
      <c r="AS43" s="54"/>
      <c r="AT43" s="50"/>
    </row>
    <row r="44" spans="1:46" hidden="1">
      <c r="A44" s="52"/>
      <c r="B44" s="45"/>
      <c r="C44" s="45"/>
      <c r="D44" s="45"/>
      <c r="E44" s="46"/>
      <c r="F44" s="46"/>
      <c r="G44" s="46"/>
      <c r="H44" s="46"/>
      <c r="I44" s="47"/>
      <c r="J44" s="47"/>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1"/>
      <c r="AQ44" s="41"/>
      <c r="AR44" s="53"/>
      <c r="AS44" s="54"/>
      <c r="AT44" s="50"/>
    </row>
    <row r="45" spans="1:46" hidden="1">
      <c r="A45" s="52"/>
      <c r="B45" s="45"/>
      <c r="C45" s="45"/>
      <c r="D45" s="45"/>
      <c r="E45" s="46"/>
      <c r="F45" s="46"/>
      <c r="G45" s="46"/>
      <c r="H45" s="46"/>
      <c r="I45" s="47"/>
      <c r="J45" s="47"/>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1"/>
      <c r="AQ45" s="41"/>
      <c r="AR45" s="53"/>
      <c r="AS45" s="54"/>
      <c r="AT45" s="50"/>
    </row>
    <row r="46" spans="1:46" ht="14.1" hidden="1" customHeight="1">
      <c r="A46" s="55"/>
      <c r="B46" s="56"/>
      <c r="C46" s="56"/>
      <c r="D46" s="56"/>
      <c r="E46" s="56"/>
      <c r="F46" s="57"/>
      <c r="G46" s="57"/>
      <c r="H46" s="57"/>
      <c r="I46" s="58"/>
      <c r="J46" s="59"/>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41">
        <f t="shared" ref="AP46:AP109" si="2">SUMIF($B$106:$U$106,"X",B46:U46)</f>
        <v>0</v>
      </c>
      <c r="AQ46" s="41">
        <f t="shared" ref="AQ46:AQ109" si="3">SUMIFS(B46:AO46,$B$103:$AO$103,"X")</f>
        <v>0</v>
      </c>
      <c r="AR46" s="48"/>
      <c r="AS46" s="48">
        <f t="shared" ref="AS46:AS101" si="4">IFERROR(AR46/$AR$102,0)*100</f>
        <v>0</v>
      </c>
      <c r="AT46" s="50"/>
    </row>
    <row r="47" spans="1:46" ht="14.45" hidden="1" customHeight="1">
      <c r="A47" s="55"/>
      <c r="B47" s="56"/>
      <c r="C47" s="56"/>
      <c r="D47" s="56"/>
      <c r="E47" s="56"/>
      <c r="F47" s="57"/>
      <c r="G47" s="57"/>
      <c r="H47" s="57"/>
      <c r="I47" s="58"/>
      <c r="J47" s="59"/>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41">
        <f t="shared" si="2"/>
        <v>0</v>
      </c>
      <c r="AQ47" s="41">
        <f t="shared" si="3"/>
        <v>0</v>
      </c>
      <c r="AR47" s="48"/>
      <c r="AS47" s="48">
        <f t="shared" si="4"/>
        <v>0</v>
      </c>
      <c r="AT47" s="50"/>
    </row>
    <row r="48" spans="1:46" hidden="1">
      <c r="A48" s="55"/>
      <c r="B48" s="56"/>
      <c r="C48" s="56"/>
      <c r="D48" s="56"/>
      <c r="E48" s="56"/>
      <c r="F48" s="57"/>
      <c r="G48" s="57"/>
      <c r="H48" s="57"/>
      <c r="I48" s="58"/>
      <c r="J48" s="59"/>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41">
        <f t="shared" si="2"/>
        <v>0</v>
      </c>
      <c r="AQ48" s="41">
        <f t="shared" si="3"/>
        <v>0</v>
      </c>
      <c r="AR48" s="48"/>
      <c r="AS48" s="48">
        <f t="shared" si="4"/>
        <v>0</v>
      </c>
      <c r="AT48" s="50"/>
    </row>
    <row r="49" spans="1:46" hidden="1">
      <c r="A49" s="55"/>
      <c r="B49" s="56"/>
      <c r="C49" s="56"/>
      <c r="D49" s="56"/>
      <c r="E49" s="56"/>
      <c r="F49" s="57"/>
      <c r="G49" s="57"/>
      <c r="H49" s="57"/>
      <c r="I49" s="58"/>
      <c r="J49" s="59"/>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41">
        <f t="shared" si="2"/>
        <v>0</v>
      </c>
      <c r="AQ49" s="41">
        <f t="shared" si="3"/>
        <v>0</v>
      </c>
      <c r="AR49" s="48"/>
      <c r="AS49" s="48">
        <f t="shared" si="4"/>
        <v>0</v>
      </c>
      <c r="AT49" s="50"/>
    </row>
    <row r="50" spans="1:46" hidden="1">
      <c r="A50" s="55"/>
      <c r="B50" s="56"/>
      <c r="C50" s="56"/>
      <c r="D50" s="56"/>
      <c r="E50" s="56"/>
      <c r="F50" s="57"/>
      <c r="G50" s="57"/>
      <c r="H50" s="57"/>
      <c r="I50" s="58"/>
      <c r="J50" s="59"/>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41">
        <f t="shared" si="2"/>
        <v>0</v>
      </c>
      <c r="AQ50" s="41">
        <f t="shared" si="3"/>
        <v>0</v>
      </c>
      <c r="AR50" s="48"/>
      <c r="AS50" s="48">
        <f t="shared" si="4"/>
        <v>0</v>
      </c>
      <c r="AT50" s="50"/>
    </row>
    <row r="51" spans="1:46" hidden="1">
      <c r="A51" s="55"/>
      <c r="B51" s="56"/>
      <c r="C51" s="56"/>
      <c r="D51" s="56"/>
      <c r="E51" s="56"/>
      <c r="F51" s="57"/>
      <c r="G51" s="57"/>
      <c r="H51" s="57"/>
      <c r="I51" s="58"/>
      <c r="J51" s="59"/>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41">
        <f t="shared" si="2"/>
        <v>0</v>
      </c>
      <c r="AQ51" s="41">
        <f t="shared" si="3"/>
        <v>0</v>
      </c>
      <c r="AR51" s="48"/>
      <c r="AS51" s="48">
        <f t="shared" si="4"/>
        <v>0</v>
      </c>
      <c r="AT51" s="50"/>
    </row>
    <row r="52" spans="1:46" hidden="1">
      <c r="A52" s="55"/>
      <c r="B52" s="56"/>
      <c r="C52" s="56"/>
      <c r="D52" s="56"/>
      <c r="E52" s="56"/>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41">
        <f t="shared" si="2"/>
        <v>0</v>
      </c>
      <c r="AQ52" s="41">
        <f t="shared" si="3"/>
        <v>0</v>
      </c>
      <c r="AR52" s="48"/>
      <c r="AS52" s="48">
        <f t="shared" si="4"/>
        <v>0</v>
      </c>
      <c r="AT52" s="50"/>
    </row>
    <row r="53" spans="1:46" hidden="1">
      <c r="A53" s="55"/>
      <c r="B53" s="56"/>
      <c r="C53" s="56"/>
      <c r="D53" s="56"/>
      <c r="E53" s="56"/>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41">
        <f t="shared" si="2"/>
        <v>0</v>
      </c>
      <c r="AQ53" s="41">
        <f t="shared" si="3"/>
        <v>0</v>
      </c>
      <c r="AR53" s="48"/>
      <c r="AS53" s="48">
        <f t="shared" si="4"/>
        <v>0</v>
      </c>
      <c r="AT53" s="50"/>
    </row>
    <row r="54" spans="1:46" hidden="1">
      <c r="A54" s="55"/>
      <c r="B54" s="56"/>
      <c r="C54" s="56"/>
      <c r="D54" s="56"/>
      <c r="E54" s="56"/>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41">
        <f t="shared" si="2"/>
        <v>0</v>
      </c>
      <c r="AQ54" s="41">
        <f t="shared" si="3"/>
        <v>0</v>
      </c>
      <c r="AR54" s="48"/>
      <c r="AS54" s="48">
        <f t="shared" si="4"/>
        <v>0</v>
      </c>
      <c r="AT54" s="50"/>
    </row>
    <row r="55" spans="1:46" hidden="1">
      <c r="A55" s="55"/>
      <c r="B55" s="56"/>
      <c r="C55" s="56"/>
      <c r="D55" s="56"/>
      <c r="E55" s="56"/>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41">
        <f t="shared" si="2"/>
        <v>0</v>
      </c>
      <c r="AQ55" s="41">
        <f t="shared" si="3"/>
        <v>0</v>
      </c>
      <c r="AR55" s="48"/>
      <c r="AS55" s="48">
        <f t="shared" si="4"/>
        <v>0</v>
      </c>
      <c r="AT55" s="50"/>
    </row>
    <row r="56" spans="1:46" hidden="1">
      <c r="A56" s="55"/>
      <c r="B56" s="56"/>
      <c r="C56" s="56"/>
      <c r="D56" s="56"/>
      <c r="E56" s="56"/>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41">
        <f t="shared" si="2"/>
        <v>0</v>
      </c>
      <c r="AQ56" s="41">
        <f t="shared" si="3"/>
        <v>0</v>
      </c>
      <c r="AR56" s="48"/>
      <c r="AS56" s="48">
        <f t="shared" si="4"/>
        <v>0</v>
      </c>
      <c r="AT56" s="50"/>
    </row>
    <row r="57" spans="1:46" hidden="1">
      <c r="A57" s="55"/>
      <c r="B57" s="56"/>
      <c r="C57" s="56"/>
      <c r="D57" s="56"/>
      <c r="E57" s="56"/>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41">
        <f t="shared" si="2"/>
        <v>0</v>
      </c>
      <c r="AQ57" s="41">
        <f t="shared" si="3"/>
        <v>0</v>
      </c>
      <c r="AR57" s="48"/>
      <c r="AS57" s="48">
        <f t="shared" si="4"/>
        <v>0</v>
      </c>
      <c r="AT57" s="50"/>
    </row>
    <row r="58" spans="1:46" hidden="1">
      <c r="A58" s="55"/>
      <c r="B58" s="56"/>
      <c r="C58" s="56"/>
      <c r="D58" s="56"/>
      <c r="E58" s="56"/>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41">
        <f t="shared" si="2"/>
        <v>0</v>
      </c>
      <c r="AQ58" s="41">
        <f t="shared" si="3"/>
        <v>0</v>
      </c>
      <c r="AR58" s="48"/>
      <c r="AS58" s="48">
        <f t="shared" si="4"/>
        <v>0</v>
      </c>
      <c r="AT58" s="50"/>
    </row>
    <row r="59" spans="1:46" hidden="1">
      <c r="A59" s="55"/>
      <c r="B59" s="56"/>
      <c r="C59" s="56"/>
      <c r="D59" s="56"/>
      <c r="E59" s="56"/>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41">
        <f t="shared" si="2"/>
        <v>0</v>
      </c>
      <c r="AQ59" s="41">
        <f t="shared" si="3"/>
        <v>0</v>
      </c>
      <c r="AR59" s="48"/>
      <c r="AS59" s="48">
        <f t="shared" si="4"/>
        <v>0</v>
      </c>
      <c r="AT59" s="50"/>
    </row>
    <row r="60" spans="1:46" hidden="1">
      <c r="A60" s="55"/>
      <c r="B60" s="56"/>
      <c r="C60" s="56"/>
      <c r="D60" s="56"/>
      <c r="E60" s="56"/>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41">
        <f t="shared" si="2"/>
        <v>0</v>
      </c>
      <c r="AQ60" s="41">
        <f t="shared" si="3"/>
        <v>0</v>
      </c>
      <c r="AR60" s="48"/>
      <c r="AS60" s="48">
        <f t="shared" si="4"/>
        <v>0</v>
      </c>
      <c r="AT60" s="50"/>
    </row>
    <row r="61" spans="1:46" hidden="1">
      <c r="A61" s="55"/>
      <c r="B61" s="56"/>
      <c r="C61" s="56"/>
      <c r="D61" s="56"/>
      <c r="E61" s="56"/>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41">
        <f t="shared" si="2"/>
        <v>0</v>
      </c>
      <c r="AQ61" s="41">
        <f t="shared" si="3"/>
        <v>0</v>
      </c>
      <c r="AR61" s="48"/>
      <c r="AS61" s="48">
        <f t="shared" si="4"/>
        <v>0</v>
      </c>
      <c r="AT61" s="50"/>
    </row>
    <row r="62" spans="1:46" hidden="1">
      <c r="A62" s="55"/>
      <c r="B62" s="56"/>
      <c r="C62" s="56"/>
      <c r="D62" s="56"/>
      <c r="E62" s="56"/>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41">
        <f t="shared" si="2"/>
        <v>0</v>
      </c>
      <c r="AQ62" s="41">
        <f t="shared" si="3"/>
        <v>0</v>
      </c>
      <c r="AR62" s="48"/>
      <c r="AS62" s="48">
        <f t="shared" si="4"/>
        <v>0</v>
      </c>
      <c r="AT62" s="50"/>
    </row>
    <row r="63" spans="1:46" hidden="1">
      <c r="A63" s="55"/>
      <c r="B63" s="56"/>
      <c r="C63" s="56"/>
      <c r="D63" s="56"/>
      <c r="E63" s="56"/>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41">
        <f t="shared" si="2"/>
        <v>0</v>
      </c>
      <c r="AQ63" s="41">
        <f t="shared" si="3"/>
        <v>0</v>
      </c>
      <c r="AR63" s="48"/>
      <c r="AS63" s="48">
        <f t="shared" si="4"/>
        <v>0</v>
      </c>
      <c r="AT63" s="50"/>
    </row>
    <row r="64" spans="1:46" hidden="1">
      <c r="A64" s="55"/>
      <c r="B64" s="56"/>
      <c r="C64" s="56"/>
      <c r="D64" s="56"/>
      <c r="E64" s="56"/>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41">
        <f t="shared" si="2"/>
        <v>0</v>
      </c>
      <c r="AQ64" s="41">
        <f t="shared" si="3"/>
        <v>0</v>
      </c>
      <c r="AR64" s="48"/>
      <c r="AS64" s="48">
        <f t="shared" si="4"/>
        <v>0</v>
      </c>
      <c r="AT64" s="50"/>
    </row>
    <row r="65" spans="1:46" hidden="1">
      <c r="A65" s="55"/>
      <c r="B65" s="56"/>
      <c r="C65" s="56"/>
      <c r="D65" s="56"/>
      <c r="E65" s="56"/>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41">
        <f t="shared" si="2"/>
        <v>0</v>
      </c>
      <c r="AQ65" s="41">
        <f t="shared" si="3"/>
        <v>0</v>
      </c>
      <c r="AR65" s="48"/>
      <c r="AS65" s="48">
        <f t="shared" si="4"/>
        <v>0</v>
      </c>
      <c r="AT65" s="50"/>
    </row>
    <row r="66" spans="1:46" hidden="1">
      <c r="A66" s="55"/>
      <c r="B66" s="56"/>
      <c r="C66" s="56"/>
      <c r="D66" s="56"/>
      <c r="E66" s="56"/>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41">
        <f t="shared" si="2"/>
        <v>0</v>
      </c>
      <c r="AQ66" s="41">
        <f t="shared" si="3"/>
        <v>0</v>
      </c>
      <c r="AR66" s="48"/>
      <c r="AS66" s="48">
        <f t="shared" si="4"/>
        <v>0</v>
      </c>
      <c r="AT66" s="50"/>
    </row>
    <row r="67" spans="1:46" hidden="1">
      <c r="A67" s="55"/>
      <c r="B67" s="56"/>
      <c r="C67" s="56"/>
      <c r="D67" s="56"/>
      <c r="E67" s="56"/>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41">
        <f t="shared" si="2"/>
        <v>0</v>
      </c>
      <c r="AQ67" s="41">
        <f t="shared" si="3"/>
        <v>0</v>
      </c>
      <c r="AR67" s="48"/>
      <c r="AS67" s="48">
        <f t="shared" si="4"/>
        <v>0</v>
      </c>
      <c r="AT67" s="50"/>
    </row>
    <row r="68" spans="1:46" hidden="1">
      <c r="A68" s="55"/>
      <c r="B68" s="56"/>
      <c r="C68" s="56"/>
      <c r="D68" s="56"/>
      <c r="E68" s="56"/>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41">
        <f t="shared" si="2"/>
        <v>0</v>
      </c>
      <c r="AQ68" s="41">
        <f t="shared" si="3"/>
        <v>0</v>
      </c>
      <c r="AR68" s="48"/>
      <c r="AS68" s="48">
        <f t="shared" si="4"/>
        <v>0</v>
      </c>
      <c r="AT68" s="50"/>
    </row>
    <row r="69" spans="1:46" hidden="1">
      <c r="A69" s="55"/>
      <c r="B69" s="56"/>
      <c r="C69" s="56"/>
      <c r="D69" s="56"/>
      <c r="E69" s="56"/>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41">
        <f t="shared" si="2"/>
        <v>0</v>
      </c>
      <c r="AQ69" s="41">
        <f t="shared" si="3"/>
        <v>0</v>
      </c>
      <c r="AR69" s="48"/>
      <c r="AS69" s="48">
        <f t="shared" si="4"/>
        <v>0</v>
      </c>
      <c r="AT69" s="50"/>
    </row>
    <row r="70" spans="1:46" hidden="1">
      <c r="A70" s="55"/>
      <c r="B70" s="56"/>
      <c r="C70" s="56"/>
      <c r="D70" s="56"/>
      <c r="E70" s="56"/>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41">
        <f t="shared" si="2"/>
        <v>0</v>
      </c>
      <c r="AQ70" s="41">
        <f t="shared" si="3"/>
        <v>0</v>
      </c>
      <c r="AR70" s="48"/>
      <c r="AS70" s="48">
        <f t="shared" si="4"/>
        <v>0</v>
      </c>
      <c r="AT70" s="50"/>
    </row>
    <row r="71" spans="1:46" hidden="1">
      <c r="A71" s="55"/>
      <c r="B71" s="56"/>
      <c r="C71" s="56"/>
      <c r="D71" s="56"/>
      <c r="E71" s="56"/>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41">
        <f t="shared" si="2"/>
        <v>0</v>
      </c>
      <c r="AQ71" s="41">
        <f t="shared" si="3"/>
        <v>0</v>
      </c>
      <c r="AR71" s="48"/>
      <c r="AS71" s="48">
        <f t="shared" si="4"/>
        <v>0</v>
      </c>
      <c r="AT71" s="50"/>
    </row>
    <row r="72" spans="1:46" hidden="1">
      <c r="A72" s="55"/>
      <c r="B72" s="56"/>
      <c r="C72" s="56"/>
      <c r="D72" s="56"/>
      <c r="E72" s="56"/>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41">
        <f t="shared" si="2"/>
        <v>0</v>
      </c>
      <c r="AQ72" s="41">
        <f t="shared" si="3"/>
        <v>0</v>
      </c>
      <c r="AR72" s="48"/>
      <c r="AS72" s="48">
        <f t="shared" si="4"/>
        <v>0</v>
      </c>
      <c r="AT72" s="50"/>
    </row>
    <row r="73" spans="1:46" hidden="1">
      <c r="A73" s="55"/>
      <c r="B73" s="56"/>
      <c r="C73" s="56"/>
      <c r="D73" s="56"/>
      <c r="E73" s="56"/>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41">
        <f t="shared" si="2"/>
        <v>0</v>
      </c>
      <c r="AQ73" s="41">
        <f t="shared" si="3"/>
        <v>0</v>
      </c>
      <c r="AR73" s="48"/>
      <c r="AS73" s="48">
        <f t="shared" si="4"/>
        <v>0</v>
      </c>
      <c r="AT73" s="50"/>
    </row>
    <row r="74" spans="1:46" hidden="1">
      <c r="A74" s="55"/>
      <c r="B74" s="56"/>
      <c r="C74" s="56"/>
      <c r="D74" s="56"/>
      <c r="E74" s="56"/>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41">
        <f t="shared" si="2"/>
        <v>0</v>
      </c>
      <c r="AQ74" s="41">
        <f t="shared" si="3"/>
        <v>0</v>
      </c>
      <c r="AR74" s="48"/>
      <c r="AS74" s="48">
        <f t="shared" si="4"/>
        <v>0</v>
      </c>
      <c r="AT74" s="50"/>
    </row>
    <row r="75" spans="1:46" hidden="1">
      <c r="A75" s="55"/>
      <c r="B75" s="56"/>
      <c r="C75" s="56"/>
      <c r="D75" s="56"/>
      <c r="E75" s="56"/>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41">
        <f t="shared" si="2"/>
        <v>0</v>
      </c>
      <c r="AQ75" s="41">
        <f t="shared" si="3"/>
        <v>0</v>
      </c>
      <c r="AR75" s="48"/>
      <c r="AS75" s="48">
        <f t="shared" si="4"/>
        <v>0</v>
      </c>
      <c r="AT75" s="50"/>
    </row>
    <row r="76" spans="1:46" hidden="1">
      <c r="A76" s="55"/>
      <c r="B76" s="56"/>
      <c r="C76" s="56"/>
      <c r="D76" s="56"/>
      <c r="E76" s="56"/>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41">
        <f t="shared" si="2"/>
        <v>0</v>
      </c>
      <c r="AQ76" s="41">
        <f t="shared" si="3"/>
        <v>0</v>
      </c>
      <c r="AR76" s="48"/>
      <c r="AS76" s="48">
        <f t="shared" si="4"/>
        <v>0</v>
      </c>
      <c r="AT76" s="50"/>
    </row>
    <row r="77" spans="1:46" hidden="1">
      <c r="A77" s="55"/>
      <c r="B77" s="56"/>
      <c r="C77" s="56"/>
      <c r="D77" s="56"/>
      <c r="E77" s="56"/>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41">
        <f t="shared" si="2"/>
        <v>0</v>
      </c>
      <c r="AQ77" s="41">
        <f t="shared" si="3"/>
        <v>0</v>
      </c>
      <c r="AR77" s="48"/>
      <c r="AS77" s="48">
        <f t="shared" si="4"/>
        <v>0</v>
      </c>
      <c r="AT77" s="50"/>
    </row>
    <row r="78" spans="1:46" hidden="1">
      <c r="A78" s="55"/>
      <c r="B78" s="56"/>
      <c r="C78" s="56"/>
      <c r="D78" s="56"/>
      <c r="E78" s="56"/>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41">
        <f t="shared" si="2"/>
        <v>0</v>
      </c>
      <c r="AQ78" s="41">
        <f t="shared" si="3"/>
        <v>0</v>
      </c>
      <c r="AR78" s="48"/>
      <c r="AS78" s="48">
        <f t="shared" si="4"/>
        <v>0</v>
      </c>
      <c r="AT78" s="50"/>
    </row>
    <row r="79" spans="1:46" hidden="1">
      <c r="A79" s="55"/>
      <c r="B79" s="56"/>
      <c r="C79" s="56"/>
      <c r="D79" s="56"/>
      <c r="E79" s="56"/>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41">
        <f t="shared" si="2"/>
        <v>0</v>
      </c>
      <c r="AQ79" s="41">
        <f t="shared" si="3"/>
        <v>0</v>
      </c>
      <c r="AR79" s="48"/>
      <c r="AS79" s="48">
        <f t="shared" si="4"/>
        <v>0</v>
      </c>
      <c r="AT79" s="50"/>
    </row>
    <row r="80" spans="1:46" hidden="1">
      <c r="A80" s="55"/>
      <c r="B80" s="56"/>
      <c r="C80" s="56"/>
      <c r="D80" s="56"/>
      <c r="E80" s="56"/>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41">
        <f t="shared" si="2"/>
        <v>0</v>
      </c>
      <c r="AQ80" s="41">
        <f t="shared" si="3"/>
        <v>0</v>
      </c>
      <c r="AR80" s="48"/>
      <c r="AS80" s="48">
        <f t="shared" si="4"/>
        <v>0</v>
      </c>
      <c r="AT80" s="50"/>
    </row>
    <row r="81" spans="1:46" hidden="1">
      <c r="A81" s="55"/>
      <c r="B81" s="56"/>
      <c r="C81" s="56"/>
      <c r="D81" s="56"/>
      <c r="E81" s="56"/>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41">
        <f t="shared" si="2"/>
        <v>0</v>
      </c>
      <c r="AQ81" s="41">
        <f t="shared" si="3"/>
        <v>0</v>
      </c>
      <c r="AR81" s="48"/>
      <c r="AS81" s="48">
        <f t="shared" si="4"/>
        <v>0</v>
      </c>
      <c r="AT81" s="50"/>
    </row>
    <row r="82" spans="1:46" hidden="1">
      <c r="A82" s="55"/>
      <c r="B82" s="56"/>
      <c r="C82" s="56"/>
      <c r="D82" s="56"/>
      <c r="E82" s="56"/>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41">
        <f t="shared" si="2"/>
        <v>0</v>
      </c>
      <c r="AQ82" s="41">
        <f t="shared" si="3"/>
        <v>0</v>
      </c>
      <c r="AR82" s="48"/>
      <c r="AS82" s="48">
        <f t="shared" si="4"/>
        <v>0</v>
      </c>
      <c r="AT82" s="50"/>
    </row>
    <row r="83" spans="1:46" hidden="1">
      <c r="A83" s="55"/>
      <c r="B83" s="56"/>
      <c r="C83" s="56"/>
      <c r="D83" s="56"/>
      <c r="E83" s="56"/>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41">
        <f t="shared" si="2"/>
        <v>0</v>
      </c>
      <c r="AQ83" s="41">
        <f t="shared" si="3"/>
        <v>0</v>
      </c>
      <c r="AR83" s="48"/>
      <c r="AS83" s="48">
        <f t="shared" si="4"/>
        <v>0</v>
      </c>
      <c r="AT83" s="50"/>
    </row>
    <row r="84" spans="1:46" hidden="1">
      <c r="A84" s="55"/>
      <c r="B84" s="56"/>
      <c r="C84" s="56"/>
      <c r="D84" s="56"/>
      <c r="E84" s="56"/>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41">
        <f t="shared" si="2"/>
        <v>0</v>
      </c>
      <c r="AQ84" s="41">
        <f t="shared" si="3"/>
        <v>0</v>
      </c>
      <c r="AR84" s="48"/>
      <c r="AS84" s="48">
        <f t="shared" si="4"/>
        <v>0</v>
      </c>
      <c r="AT84" s="50"/>
    </row>
    <row r="85" spans="1:46" hidden="1">
      <c r="A85" s="55"/>
      <c r="B85" s="56"/>
      <c r="C85" s="56"/>
      <c r="D85" s="56"/>
      <c r="E85" s="56"/>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41">
        <f t="shared" si="2"/>
        <v>0</v>
      </c>
      <c r="AQ85" s="41">
        <f t="shared" si="3"/>
        <v>0</v>
      </c>
      <c r="AR85" s="48"/>
      <c r="AS85" s="48">
        <f t="shared" si="4"/>
        <v>0</v>
      </c>
      <c r="AT85" s="50"/>
    </row>
    <row r="86" spans="1:46" hidden="1">
      <c r="A86" s="55"/>
      <c r="B86" s="56"/>
      <c r="C86" s="56"/>
      <c r="D86" s="56"/>
      <c r="E86" s="56"/>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41">
        <f t="shared" si="2"/>
        <v>0</v>
      </c>
      <c r="AQ86" s="41">
        <f t="shared" si="3"/>
        <v>0</v>
      </c>
      <c r="AR86" s="48"/>
      <c r="AS86" s="48">
        <f t="shared" si="4"/>
        <v>0</v>
      </c>
      <c r="AT86" s="50"/>
    </row>
    <row r="87" spans="1:46" hidden="1">
      <c r="A87" s="55"/>
      <c r="B87" s="56"/>
      <c r="C87" s="56"/>
      <c r="D87" s="56"/>
      <c r="E87" s="56"/>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41">
        <f t="shared" si="2"/>
        <v>0</v>
      </c>
      <c r="AQ87" s="41">
        <f t="shared" si="3"/>
        <v>0</v>
      </c>
      <c r="AR87" s="48"/>
      <c r="AS87" s="48">
        <f t="shared" si="4"/>
        <v>0</v>
      </c>
      <c r="AT87" s="50"/>
    </row>
    <row r="88" spans="1:46" hidden="1">
      <c r="A88" s="55"/>
      <c r="B88" s="56"/>
      <c r="C88" s="56"/>
      <c r="D88" s="56"/>
      <c r="E88" s="56"/>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41">
        <f t="shared" si="2"/>
        <v>0</v>
      </c>
      <c r="AQ88" s="41">
        <f t="shared" si="3"/>
        <v>0</v>
      </c>
      <c r="AR88" s="48"/>
      <c r="AS88" s="48">
        <f t="shared" si="4"/>
        <v>0</v>
      </c>
      <c r="AT88" s="50"/>
    </row>
    <row r="89" spans="1:46" hidden="1">
      <c r="A89" s="55"/>
      <c r="B89" s="56"/>
      <c r="C89" s="56"/>
      <c r="D89" s="56"/>
      <c r="E89" s="56"/>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41">
        <f t="shared" si="2"/>
        <v>0</v>
      </c>
      <c r="AQ89" s="41">
        <f t="shared" si="3"/>
        <v>0</v>
      </c>
      <c r="AR89" s="48"/>
      <c r="AS89" s="48">
        <f t="shared" si="4"/>
        <v>0</v>
      </c>
      <c r="AT89" s="50"/>
    </row>
    <row r="90" spans="1:46" hidden="1">
      <c r="A90" s="55"/>
      <c r="B90" s="56"/>
      <c r="C90" s="56"/>
      <c r="D90" s="56"/>
      <c r="E90" s="56"/>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41">
        <f t="shared" si="2"/>
        <v>0</v>
      </c>
      <c r="AQ90" s="41">
        <f t="shared" si="3"/>
        <v>0</v>
      </c>
      <c r="AR90" s="48"/>
      <c r="AS90" s="48">
        <f t="shared" si="4"/>
        <v>0</v>
      </c>
      <c r="AT90" s="50"/>
    </row>
    <row r="91" spans="1:46" hidden="1">
      <c r="A91" s="55"/>
      <c r="B91" s="56"/>
      <c r="C91" s="56"/>
      <c r="D91" s="56"/>
      <c r="E91" s="56"/>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41">
        <f t="shared" si="2"/>
        <v>0</v>
      </c>
      <c r="AQ91" s="41">
        <f t="shared" si="3"/>
        <v>0</v>
      </c>
      <c r="AR91" s="48"/>
      <c r="AS91" s="48">
        <f t="shared" si="4"/>
        <v>0</v>
      </c>
      <c r="AT91" s="50"/>
    </row>
    <row r="92" spans="1:46" hidden="1">
      <c r="A92" s="55"/>
      <c r="B92" s="56"/>
      <c r="C92" s="56"/>
      <c r="D92" s="56"/>
      <c r="E92" s="56"/>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41">
        <f t="shared" si="2"/>
        <v>0</v>
      </c>
      <c r="AQ92" s="41">
        <f t="shared" si="3"/>
        <v>0</v>
      </c>
      <c r="AR92" s="48"/>
      <c r="AS92" s="48">
        <f t="shared" si="4"/>
        <v>0</v>
      </c>
      <c r="AT92" s="50"/>
    </row>
    <row r="93" spans="1:46" hidden="1">
      <c r="A93" s="55"/>
      <c r="B93" s="56"/>
      <c r="C93" s="56"/>
      <c r="D93" s="56"/>
      <c r="E93" s="56"/>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41">
        <f t="shared" si="2"/>
        <v>0</v>
      </c>
      <c r="AQ93" s="41">
        <f t="shared" si="3"/>
        <v>0</v>
      </c>
      <c r="AR93" s="48"/>
      <c r="AS93" s="48">
        <f t="shared" si="4"/>
        <v>0</v>
      </c>
      <c r="AT93" s="50"/>
    </row>
    <row r="94" spans="1:46" hidden="1">
      <c r="A94" s="55"/>
      <c r="B94" s="56"/>
      <c r="C94" s="56"/>
      <c r="D94" s="56"/>
      <c r="E94" s="56"/>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41">
        <f t="shared" si="2"/>
        <v>0</v>
      </c>
      <c r="AQ94" s="41">
        <f t="shared" si="3"/>
        <v>0</v>
      </c>
      <c r="AR94" s="48"/>
      <c r="AS94" s="48">
        <f t="shared" si="4"/>
        <v>0</v>
      </c>
      <c r="AT94" s="50"/>
    </row>
    <row r="95" spans="1:46" hidden="1">
      <c r="A95" s="55"/>
      <c r="B95" s="56"/>
      <c r="C95" s="56"/>
      <c r="D95" s="56"/>
      <c r="E95" s="56"/>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41">
        <f t="shared" si="2"/>
        <v>0</v>
      </c>
      <c r="AQ95" s="41">
        <f t="shared" si="3"/>
        <v>0</v>
      </c>
      <c r="AR95" s="48"/>
      <c r="AS95" s="48">
        <f t="shared" si="4"/>
        <v>0</v>
      </c>
      <c r="AT95" s="50"/>
    </row>
    <row r="96" spans="1:46" hidden="1">
      <c r="A96" s="55"/>
      <c r="B96" s="56"/>
      <c r="C96" s="56"/>
      <c r="D96" s="56"/>
      <c r="E96" s="56"/>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41">
        <f t="shared" si="2"/>
        <v>0</v>
      </c>
      <c r="AQ96" s="41">
        <f t="shared" si="3"/>
        <v>0</v>
      </c>
      <c r="AR96" s="48"/>
      <c r="AS96" s="48">
        <f t="shared" si="4"/>
        <v>0</v>
      </c>
      <c r="AT96" s="50"/>
    </row>
    <row r="97" spans="1:47" hidden="1">
      <c r="A97" s="55"/>
      <c r="B97" s="56"/>
      <c r="C97" s="56"/>
      <c r="D97" s="56"/>
      <c r="E97" s="56"/>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41">
        <f t="shared" si="2"/>
        <v>0</v>
      </c>
      <c r="AQ97" s="41">
        <f t="shared" si="3"/>
        <v>0</v>
      </c>
      <c r="AR97" s="48"/>
      <c r="AS97" s="48">
        <f t="shared" si="4"/>
        <v>0</v>
      </c>
      <c r="AT97" s="50"/>
    </row>
    <row r="98" spans="1:47" hidden="1">
      <c r="A98" s="55"/>
      <c r="B98" s="56"/>
      <c r="C98" s="56"/>
      <c r="D98" s="56"/>
      <c r="E98" s="56"/>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41">
        <f t="shared" si="2"/>
        <v>0</v>
      </c>
      <c r="AQ98" s="41">
        <f t="shared" si="3"/>
        <v>0</v>
      </c>
      <c r="AR98" s="48"/>
      <c r="AS98" s="48">
        <f t="shared" si="4"/>
        <v>0</v>
      </c>
      <c r="AT98" s="50"/>
    </row>
    <row r="99" spans="1:47" hidden="1">
      <c r="A99" s="55"/>
      <c r="B99" s="56"/>
      <c r="C99" s="56"/>
      <c r="D99" s="56"/>
      <c r="E99" s="56"/>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41">
        <f t="shared" si="2"/>
        <v>0</v>
      </c>
      <c r="AQ99" s="41">
        <f t="shared" si="3"/>
        <v>0</v>
      </c>
      <c r="AR99" s="48"/>
      <c r="AS99" s="48">
        <f t="shared" si="4"/>
        <v>0</v>
      </c>
      <c r="AT99" s="50"/>
    </row>
    <row r="100" spans="1:47" hidden="1">
      <c r="A100" s="55"/>
      <c r="B100" s="56"/>
      <c r="C100" s="56"/>
      <c r="D100" s="56"/>
      <c r="E100" s="56"/>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41">
        <f t="shared" si="2"/>
        <v>0</v>
      </c>
      <c r="AQ100" s="41">
        <f t="shared" si="3"/>
        <v>0</v>
      </c>
      <c r="AR100" s="48"/>
      <c r="AS100" s="48">
        <f t="shared" si="4"/>
        <v>0</v>
      </c>
      <c r="AT100" s="50"/>
    </row>
    <row r="101" spans="1:47" hidden="1">
      <c r="A101" s="55"/>
      <c r="B101" s="56"/>
      <c r="C101" s="56"/>
      <c r="D101" s="56"/>
      <c r="E101" s="56"/>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41">
        <f t="shared" si="2"/>
        <v>0</v>
      </c>
      <c r="AQ101" s="41">
        <f t="shared" si="3"/>
        <v>0</v>
      </c>
      <c r="AR101" s="48"/>
      <c r="AS101" s="48">
        <f t="shared" si="4"/>
        <v>0</v>
      </c>
      <c r="AT101" s="50"/>
    </row>
    <row r="102" spans="1:47">
      <c r="A102" s="60" t="s">
        <v>123</v>
      </c>
      <c r="B102" s="61">
        <f>SUM(B2:B101)</f>
        <v>9</v>
      </c>
      <c r="C102" s="61">
        <f t="shared" ref="C102:AO102" si="5">SUM(C2:C101)</f>
        <v>33</v>
      </c>
      <c r="D102" s="61">
        <f t="shared" si="5"/>
        <v>33</v>
      </c>
      <c r="E102" s="61">
        <f t="shared" si="5"/>
        <v>8</v>
      </c>
      <c r="F102" s="61">
        <f t="shared" si="5"/>
        <v>29</v>
      </c>
      <c r="G102" s="61">
        <f t="shared" si="5"/>
        <v>28</v>
      </c>
      <c r="H102" s="61">
        <f t="shared" si="5"/>
        <v>15</v>
      </c>
      <c r="I102" s="61">
        <f>SUM(I2:I101)</f>
        <v>20</v>
      </c>
      <c r="J102" s="61">
        <f>SUM(J2:J101)</f>
        <v>19</v>
      </c>
      <c r="K102" s="61">
        <f t="shared" si="5"/>
        <v>0</v>
      </c>
      <c r="L102" s="61">
        <f t="shared" si="5"/>
        <v>0</v>
      </c>
      <c r="M102" s="61">
        <f t="shared" si="5"/>
        <v>0</v>
      </c>
      <c r="N102" s="61">
        <f t="shared" si="5"/>
        <v>0</v>
      </c>
      <c r="O102" s="61">
        <f t="shared" si="5"/>
        <v>0</v>
      </c>
      <c r="P102" s="61">
        <f t="shared" si="5"/>
        <v>0</v>
      </c>
      <c r="Q102" s="61">
        <f t="shared" si="5"/>
        <v>0</v>
      </c>
      <c r="R102" s="61">
        <f t="shared" si="5"/>
        <v>0</v>
      </c>
      <c r="S102" s="61">
        <f t="shared" si="5"/>
        <v>0</v>
      </c>
      <c r="T102" s="61">
        <f t="shared" si="5"/>
        <v>0</v>
      </c>
      <c r="U102" s="61">
        <f t="shared" si="5"/>
        <v>0</v>
      </c>
      <c r="V102" s="61">
        <f t="shared" si="5"/>
        <v>0</v>
      </c>
      <c r="W102" s="61">
        <f t="shared" si="5"/>
        <v>0</v>
      </c>
      <c r="X102" s="61">
        <f t="shared" si="5"/>
        <v>0</v>
      </c>
      <c r="Y102" s="61">
        <f t="shared" si="5"/>
        <v>0</v>
      </c>
      <c r="Z102" s="61">
        <f t="shared" si="5"/>
        <v>0</v>
      </c>
      <c r="AA102" s="61">
        <f t="shared" si="5"/>
        <v>0</v>
      </c>
      <c r="AB102" s="61">
        <f t="shared" si="5"/>
        <v>0</v>
      </c>
      <c r="AC102" s="61">
        <f t="shared" si="5"/>
        <v>0</v>
      </c>
      <c r="AD102" s="61">
        <f t="shared" si="5"/>
        <v>0</v>
      </c>
      <c r="AE102" s="61">
        <f t="shared" si="5"/>
        <v>0</v>
      </c>
      <c r="AF102" s="61">
        <f t="shared" si="5"/>
        <v>0</v>
      </c>
      <c r="AG102" s="61">
        <f t="shared" si="5"/>
        <v>0</v>
      </c>
      <c r="AH102" s="61">
        <f t="shared" si="5"/>
        <v>0</v>
      </c>
      <c r="AI102" s="61">
        <f t="shared" si="5"/>
        <v>0</v>
      </c>
      <c r="AJ102" s="61">
        <f t="shared" si="5"/>
        <v>0</v>
      </c>
      <c r="AK102" s="61">
        <f t="shared" si="5"/>
        <v>0</v>
      </c>
      <c r="AL102" s="61">
        <f t="shared" si="5"/>
        <v>0</v>
      </c>
      <c r="AM102" s="61">
        <f t="shared" si="5"/>
        <v>0</v>
      </c>
      <c r="AN102" s="61">
        <f t="shared" si="5"/>
        <v>0</v>
      </c>
      <c r="AO102" s="61">
        <f t="shared" si="5"/>
        <v>0</v>
      </c>
      <c r="AP102" s="41">
        <f>SUMIF($B$106:$U$106,"X",B102:U102)</f>
        <v>119</v>
      </c>
      <c r="AQ102" s="41">
        <f t="shared" si="3"/>
        <v>174</v>
      </c>
      <c r="AR102" s="62">
        <f>SUM(AR2:AR101)</f>
        <v>45698.952806000001</v>
      </c>
      <c r="AS102" s="62">
        <f>SUM(AS2:AS101)</f>
        <v>99.999999999999972</v>
      </c>
      <c r="AT102" s="50"/>
    </row>
    <row r="103" spans="1:47">
      <c r="A103" s="63" t="s">
        <v>124</v>
      </c>
      <c r="B103" s="63" t="s">
        <v>122</v>
      </c>
      <c r="C103" s="63" t="s">
        <v>122</v>
      </c>
      <c r="D103" s="63" t="s">
        <v>122</v>
      </c>
      <c r="E103" s="63" t="s">
        <v>122</v>
      </c>
      <c r="F103" s="63" t="s">
        <v>122</v>
      </c>
      <c r="G103" s="63" t="s">
        <v>122</v>
      </c>
      <c r="H103" s="63" t="s">
        <v>122</v>
      </c>
      <c r="I103" s="63"/>
      <c r="J103" s="63" t="s">
        <v>122</v>
      </c>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4"/>
      <c r="AQ103" s="64"/>
      <c r="AR103" s="65"/>
      <c r="AS103" s="65"/>
      <c r="AT103" s="66"/>
      <c r="AU103" s="66"/>
    </row>
    <row r="104" spans="1:47">
      <c r="A104" s="49" t="s">
        <v>125</v>
      </c>
      <c r="B104" s="49"/>
      <c r="C104" s="49"/>
      <c r="D104" s="49"/>
      <c r="E104" s="49"/>
      <c r="F104" s="49"/>
      <c r="G104" s="49"/>
      <c r="H104" s="49" t="s">
        <v>122</v>
      </c>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64"/>
      <c r="AQ104" s="64"/>
      <c r="AR104" s="65"/>
      <c r="AS104" s="65"/>
      <c r="AT104" s="66"/>
      <c r="AU104" s="66"/>
    </row>
    <row r="105" spans="1:47" ht="14.25" customHeight="1">
      <c r="A105" s="49" t="s">
        <v>126</v>
      </c>
      <c r="B105" s="49" t="s">
        <v>122</v>
      </c>
      <c r="C105" s="49" t="s">
        <v>122</v>
      </c>
      <c r="D105" s="49" t="s">
        <v>122</v>
      </c>
      <c r="E105" s="49" t="s">
        <v>122</v>
      </c>
      <c r="F105" s="49" t="s">
        <v>122</v>
      </c>
      <c r="G105" s="67" t="s">
        <v>122</v>
      </c>
      <c r="H105" s="67" t="s">
        <v>122</v>
      </c>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4"/>
      <c r="AQ105" s="64"/>
      <c r="AR105" s="68"/>
      <c r="AS105" s="68"/>
      <c r="AT105" s="66"/>
      <c r="AU105" s="66"/>
    </row>
    <row r="106" spans="1:47">
      <c r="A106" s="49" t="s">
        <v>127</v>
      </c>
      <c r="B106" s="49"/>
      <c r="C106" s="49"/>
      <c r="D106" s="49"/>
      <c r="E106" s="49" t="s">
        <v>122</v>
      </c>
      <c r="F106" s="49" t="s">
        <v>122</v>
      </c>
      <c r="G106" s="67" t="s">
        <v>122</v>
      </c>
      <c r="H106" s="67" t="s">
        <v>122</v>
      </c>
      <c r="I106" s="67" t="s">
        <v>122</v>
      </c>
      <c r="J106" s="67" t="s">
        <v>122</v>
      </c>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4"/>
      <c r="AQ106" s="64"/>
      <c r="AR106" s="68"/>
      <c r="AS106" s="68"/>
      <c r="AT106" s="66"/>
      <c r="AU106" s="66"/>
    </row>
    <row r="107" spans="1:47">
      <c r="A107" s="49" t="s">
        <v>128</v>
      </c>
      <c r="B107" s="49"/>
      <c r="C107" s="49" t="s">
        <v>122</v>
      </c>
      <c r="D107" s="49" t="s">
        <v>122</v>
      </c>
      <c r="E107" s="49" t="s">
        <v>122</v>
      </c>
      <c r="F107" s="49" t="s">
        <v>122</v>
      </c>
      <c r="G107" s="67"/>
      <c r="H107" s="67"/>
      <c r="I107" s="67" t="s">
        <v>122</v>
      </c>
      <c r="J107" s="67" t="s">
        <v>122</v>
      </c>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4"/>
      <c r="AQ107" s="64"/>
      <c r="AR107" s="68"/>
      <c r="AS107" s="68"/>
      <c r="AT107" s="66"/>
      <c r="AU107" s="66"/>
    </row>
    <row r="108" spans="1:47">
      <c r="A108" s="49" t="s">
        <v>129</v>
      </c>
      <c r="B108" s="69"/>
      <c r="C108" s="49" t="s">
        <v>122</v>
      </c>
      <c r="D108" s="49" t="s">
        <v>122</v>
      </c>
      <c r="E108" s="49"/>
      <c r="F108" s="49"/>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4"/>
      <c r="AQ108" s="64"/>
      <c r="AR108" s="68"/>
      <c r="AS108" s="68"/>
      <c r="AT108" s="66"/>
      <c r="AU108" s="66"/>
    </row>
    <row r="109" spans="1:47">
      <c r="A109" s="70" t="s">
        <v>130</v>
      </c>
      <c r="B109" s="71"/>
      <c r="C109" s="71"/>
      <c r="D109" s="71"/>
      <c r="E109" s="71"/>
      <c r="F109" s="71"/>
      <c r="G109" s="72" t="s">
        <v>122</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64"/>
      <c r="AQ109" s="73"/>
      <c r="AR109" s="68"/>
      <c r="AS109" s="68"/>
      <c r="AT109" s="66"/>
      <c r="AU109" s="66"/>
    </row>
    <row r="110" spans="1:47">
      <c r="A110" s="74"/>
      <c r="B110" s="75"/>
      <c r="C110" s="75"/>
      <c r="D110" s="75"/>
      <c r="E110" s="75"/>
      <c r="F110" s="75"/>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73"/>
      <c r="AR110" s="68"/>
      <c r="AS110" s="68"/>
      <c r="AT110" s="66"/>
      <c r="AU110" s="66"/>
    </row>
    <row r="111" spans="1:47">
      <c r="A111" s="76" t="s">
        <v>131</v>
      </c>
      <c r="B111" s="77"/>
      <c r="C111" s="77"/>
      <c r="D111" s="77"/>
      <c r="E111" s="77"/>
      <c r="F111" s="77"/>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9"/>
      <c r="AQ111" s="80"/>
      <c r="AR111" s="81"/>
      <c r="AS111" s="81"/>
    </row>
    <row r="112" spans="1:47">
      <c r="A112" s="83" t="s">
        <v>132</v>
      </c>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79"/>
      <c r="AQ112" s="85"/>
      <c r="AR112" s="86"/>
      <c r="AS112" s="86"/>
    </row>
    <row r="113" spans="1:45">
      <c r="A113" s="87" t="s">
        <v>133</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79"/>
      <c r="AQ113" s="85"/>
      <c r="AR113" s="89"/>
      <c r="AS113" s="89"/>
    </row>
    <row r="114" spans="1:45">
      <c r="A114" s="90" t="s">
        <v>134</v>
      </c>
      <c r="B114" s="129" t="s">
        <v>135</v>
      </c>
      <c r="C114" s="130"/>
      <c r="D114" s="130"/>
      <c r="E114" s="130"/>
      <c r="F114" s="130"/>
      <c r="G114" s="130"/>
      <c r="H114" s="130"/>
      <c r="I114" s="130"/>
      <c r="J114" s="130"/>
      <c r="K114" s="130"/>
      <c r="L114" s="130"/>
      <c r="M114" s="130"/>
      <c r="N114" s="130"/>
      <c r="O114" s="130"/>
      <c r="P114" s="130"/>
      <c r="Q114" s="130"/>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79"/>
      <c r="AQ114" s="73"/>
      <c r="AR114" s="92"/>
      <c r="AS114" s="92"/>
    </row>
    <row r="115" spans="1:45" ht="15.75" customHeight="1">
      <c r="A115" s="93"/>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Q115" s="79"/>
      <c r="AR115" s="95"/>
      <c r="AS115" s="95"/>
    </row>
    <row r="116" spans="1:45" ht="75" customHeight="1">
      <c r="A116" s="96" t="s">
        <v>136</v>
      </c>
    </row>
    <row r="117" spans="1:45" ht="15" customHeight="1">
      <c r="A117" s="96" t="s">
        <v>137</v>
      </c>
    </row>
    <row r="219" spans="12:12" ht="15" customHeight="1">
      <c r="L219" s="43" t="s">
        <v>138</v>
      </c>
    </row>
  </sheetData>
  <autoFilter ref="A1:J45" xr:uid="{00000000-0001-0000-0100-000000000000}"/>
  <mergeCells count="1">
    <mergeCell ref="B114:Q114"/>
  </mergeCells>
  <phoneticPr fontId="1" type="noConversion"/>
  <conditionalFormatting sqref="A1 A46:A110 A111:F111 B112:F112 A113:F113 B114 A115:F1048576">
    <cfRule type="beginsWith" dxfId="116" priority="105" operator="beginsWith" text="13">
      <formula>LEFT(A1,LEN("13"))="13"</formula>
    </cfRule>
    <cfRule type="beginsWith" dxfId="115" priority="106" operator="beginsWith" text="12">
      <formula>LEFT(A1,LEN("12"))="12"</formula>
    </cfRule>
    <cfRule type="beginsWith" dxfId="114" priority="107" operator="beginsWith" text="11">
      <formula>LEFT(A1,LEN("11"))="11"</formula>
    </cfRule>
    <cfRule type="beginsWith" dxfId="113" priority="108" operator="beginsWith" text="10">
      <formula>LEFT(A1,LEN("10"))="10"</formula>
    </cfRule>
    <cfRule type="beginsWith" dxfId="112" priority="109" operator="beginsWith" text="09">
      <formula>LEFT(A1,LEN("09"))="09"</formula>
    </cfRule>
    <cfRule type="beginsWith" dxfId="111" priority="110" operator="beginsWith" text="08">
      <formula>LEFT(A1,LEN("08"))="08"</formula>
    </cfRule>
    <cfRule type="beginsWith" dxfId="110" priority="111" operator="beginsWith" text="07">
      <formula>LEFT(A1,LEN("07"))="07"</formula>
    </cfRule>
    <cfRule type="beginsWith" dxfId="109" priority="112" operator="beginsWith" text="06">
      <formula>LEFT(A1,LEN("06"))="06"</formula>
    </cfRule>
    <cfRule type="beginsWith" dxfId="108" priority="113" operator="beginsWith" text="05">
      <formula>LEFT(A1,LEN("05"))="05"</formula>
    </cfRule>
    <cfRule type="beginsWith" dxfId="107" priority="114" operator="beginsWith" text="04">
      <formula>LEFT(A1,LEN("04"))="04"</formula>
    </cfRule>
    <cfRule type="beginsWith" dxfId="106" priority="115" operator="beginsWith" text="03">
      <formula>LEFT(A1,LEN("03"))="03"</formula>
    </cfRule>
    <cfRule type="beginsWith" dxfId="105" priority="116" operator="beginsWith" text="02">
      <formula>LEFT(A1,LEN("02"))="02"</formula>
    </cfRule>
    <cfRule type="beginsWith" dxfId="104" priority="117" operator="beginsWith" text="01">
      <formula>LEFT(A1,LEN("01"))="01"</formula>
    </cfRule>
  </conditionalFormatting>
  <conditionalFormatting sqref="A2:A43">
    <cfRule type="expression" dxfId="103" priority="79">
      <formula>VALUE(MID(A2,1,2))=13</formula>
    </cfRule>
    <cfRule type="expression" dxfId="102" priority="80">
      <formula>VALUE(MID(A2,1,2))=12</formula>
    </cfRule>
    <cfRule type="expression" dxfId="101" priority="81">
      <formula>VALUE(MID(A2,1,2))=11</formula>
    </cfRule>
    <cfRule type="expression" dxfId="100" priority="82">
      <formula>VALUE(MID(A2,1,2))=10</formula>
    </cfRule>
    <cfRule type="expression" dxfId="99" priority="83">
      <formula>VALUE(MID(A2,1,2))=9</formula>
    </cfRule>
    <cfRule type="expression" dxfId="98" priority="84">
      <formula>VALUE(MID(A2,1,2))=8</formula>
    </cfRule>
    <cfRule type="expression" dxfId="97" priority="85">
      <formula>VALUE(MID(A2,1,2))=7</formula>
    </cfRule>
    <cfRule type="expression" dxfId="96" priority="86">
      <formula>VALUE(MID(A2,1,2))=6</formula>
    </cfRule>
    <cfRule type="expression" dxfId="95" priority="87">
      <formula>VALUE(MID(A2,1,2))=5</formula>
    </cfRule>
    <cfRule type="expression" dxfId="94" priority="88">
      <formula>VALUE(MID(A2,1,2))=4</formula>
    </cfRule>
    <cfRule type="expression" dxfId="93" priority="89">
      <formula>VALUE(MID(A2,1,2))=1</formula>
    </cfRule>
    <cfRule type="expression" dxfId="92" priority="90">
      <formula>VALUE(MID(A2,1,2))=3</formula>
    </cfRule>
    <cfRule type="expression" dxfId="91" priority="91">
      <formula>VALUE(MID(A2,1,2))=2</formula>
    </cfRule>
  </conditionalFormatting>
  <conditionalFormatting sqref="AT1 F46:H101 R2:AO101 K12:Q101">
    <cfRule type="beginsWith" dxfId="90" priority="92" operator="beginsWith" text="13">
      <formula>LEFT(F1,LEN("13"))="13"</formula>
    </cfRule>
    <cfRule type="beginsWith" dxfId="89" priority="93" operator="beginsWith" text="12">
      <formula>LEFT(F1,LEN("12"))="12"</formula>
    </cfRule>
    <cfRule type="beginsWith" dxfId="88" priority="94" operator="beginsWith" text="11">
      <formula>LEFT(F1,LEN("11"))="11"</formula>
    </cfRule>
    <cfRule type="beginsWith" dxfId="87" priority="95" operator="beginsWith" text="10">
      <formula>LEFT(F1,LEN("10"))="10"</formula>
    </cfRule>
    <cfRule type="beginsWith" dxfId="86" priority="96" operator="beginsWith" text="09">
      <formula>LEFT(F1,LEN("09"))="09"</formula>
    </cfRule>
    <cfRule type="beginsWith" dxfId="85" priority="97" operator="beginsWith" text="08">
      <formula>LEFT(F1,LEN("08"))="08"</formula>
    </cfRule>
    <cfRule type="beginsWith" dxfId="84" priority="98" operator="beginsWith" text="07">
      <formula>LEFT(F1,LEN("07"))="07"</formula>
    </cfRule>
    <cfRule type="beginsWith" dxfId="83" priority="99" operator="beginsWith" text="06">
      <formula>LEFT(F1,LEN("06"))="06"</formula>
    </cfRule>
    <cfRule type="beginsWith" dxfId="82" priority="100" operator="beginsWith" text="05">
      <formula>LEFT(F1,LEN("05"))="05"</formula>
    </cfRule>
    <cfRule type="beginsWith" dxfId="81" priority="101" operator="beginsWith" text="04">
      <formula>LEFT(F1,LEN("04"))="04"</formula>
    </cfRule>
    <cfRule type="beginsWith" dxfId="80" priority="102" operator="beginsWith" text="03">
      <formula>LEFT(F1,LEN("03"))="03"</formula>
    </cfRule>
    <cfRule type="beginsWith" dxfId="79" priority="103" operator="beginsWith" text="02">
      <formula>LEFT(F1,LEN("02"))="02"</formula>
    </cfRule>
    <cfRule type="beginsWith" dxfId="78" priority="104" operator="beginsWith" text="01">
      <formula>LEFT(F1,LEN("01"))="01"</formula>
    </cfRule>
  </conditionalFormatting>
  <conditionalFormatting sqref="F40:H45">
    <cfRule type="beginsWith" dxfId="77" priority="66" operator="beginsWith" text="13">
      <formula>LEFT(F40,LEN("13"))="13"</formula>
    </cfRule>
    <cfRule type="beginsWith" dxfId="76" priority="67" operator="beginsWith" text="12">
      <formula>LEFT(F40,LEN("12"))="12"</formula>
    </cfRule>
    <cfRule type="beginsWith" dxfId="75" priority="68" operator="beginsWith" text="11">
      <formula>LEFT(F40,LEN("11"))="11"</formula>
    </cfRule>
    <cfRule type="beginsWith" dxfId="74" priority="69" operator="beginsWith" text="10">
      <formula>LEFT(F40,LEN("10"))="10"</formula>
    </cfRule>
    <cfRule type="beginsWith" dxfId="73" priority="70" operator="beginsWith" text="09">
      <formula>LEFT(F40,LEN("09"))="09"</formula>
    </cfRule>
    <cfRule type="beginsWith" dxfId="72" priority="71" operator="beginsWith" text="08">
      <formula>LEFT(F40,LEN("08"))="08"</formula>
    </cfRule>
    <cfRule type="beginsWith" dxfId="71" priority="72" operator="beginsWith" text="07">
      <formula>LEFT(F40,LEN("07"))="07"</formula>
    </cfRule>
    <cfRule type="beginsWith" dxfId="70" priority="73" operator="beginsWith" text="06">
      <formula>LEFT(F40,LEN("06"))="06"</formula>
    </cfRule>
    <cfRule type="beginsWith" dxfId="69" priority="74" operator="beginsWith" text="05">
      <formula>LEFT(F40,LEN("05"))="05"</formula>
    </cfRule>
    <cfRule type="beginsWith" dxfId="68" priority="75" operator="beginsWith" text="04">
      <formula>LEFT(F40,LEN("04"))="04"</formula>
    </cfRule>
    <cfRule type="beginsWith" dxfId="67" priority="76" operator="beginsWith" text="03">
      <formula>LEFT(F40,LEN("03"))="03"</formula>
    </cfRule>
    <cfRule type="beginsWith" dxfId="66" priority="77" operator="beginsWith" text="02">
      <formula>LEFT(F40,LEN("02"))="02"</formula>
    </cfRule>
    <cfRule type="beginsWith" dxfId="65" priority="78" operator="beginsWith" text="01">
      <formula>LEFT(F40,LEN("01"))="01"</formula>
    </cfRule>
  </conditionalFormatting>
  <conditionalFormatting sqref="H27:H31">
    <cfRule type="beginsWith" dxfId="64" priority="53" operator="beginsWith" text="13">
      <formula>LEFT(H27,LEN("13"))="13"</formula>
    </cfRule>
    <cfRule type="beginsWith" dxfId="63" priority="54" operator="beginsWith" text="12">
      <formula>LEFT(H27,LEN("12"))="12"</formula>
    </cfRule>
    <cfRule type="beginsWith" dxfId="62" priority="55" operator="beginsWith" text="11">
      <formula>LEFT(H27,LEN("11"))="11"</formula>
    </cfRule>
    <cfRule type="beginsWith" dxfId="61" priority="56" operator="beginsWith" text="10">
      <formula>LEFT(H27,LEN("10"))="10"</formula>
    </cfRule>
    <cfRule type="beginsWith" dxfId="60" priority="57" operator="beginsWith" text="09">
      <formula>LEFT(H27,LEN("09"))="09"</formula>
    </cfRule>
    <cfRule type="beginsWith" dxfId="59" priority="58" operator="beginsWith" text="08">
      <formula>LEFT(H27,LEN("08"))="08"</formula>
    </cfRule>
    <cfRule type="beginsWith" dxfId="58" priority="59" operator="beginsWith" text="07">
      <formula>LEFT(H27,LEN("07"))="07"</formula>
    </cfRule>
    <cfRule type="beginsWith" dxfId="57" priority="60" operator="beginsWith" text="06">
      <formula>LEFT(H27,LEN("06"))="06"</formula>
    </cfRule>
    <cfRule type="beginsWith" dxfId="56" priority="61" operator="beginsWith" text="05">
      <formula>LEFT(H27,LEN("05"))="05"</formula>
    </cfRule>
    <cfRule type="beginsWith" dxfId="55" priority="62" operator="beginsWith" text="04">
      <formula>LEFT(H27,LEN("04"))="04"</formula>
    </cfRule>
    <cfRule type="beginsWith" dxfId="54" priority="63" operator="beginsWith" text="03">
      <formula>LEFT(H27,LEN("03"))="03"</formula>
    </cfRule>
    <cfRule type="beginsWith" dxfId="53" priority="64" operator="beginsWith" text="02">
      <formula>LEFT(H27,LEN("02"))="02"</formula>
    </cfRule>
    <cfRule type="beginsWith" dxfId="52" priority="65" operator="beginsWith" text="01">
      <formula>LEFT(H27,LEN("01"))="01"</formula>
    </cfRule>
  </conditionalFormatting>
  <conditionalFormatting sqref="AT2 AT4:AT5 AT8:AT10 AT12:AT13 AT15:AT16">
    <cfRule type="beginsWith" dxfId="51" priority="40" operator="beginsWith" text="13">
      <formula>LEFT(AT2,LEN("13"))="13"</formula>
    </cfRule>
    <cfRule type="beginsWith" dxfId="50" priority="41" operator="beginsWith" text="12">
      <formula>LEFT(AT2,LEN("12"))="12"</formula>
    </cfRule>
    <cfRule type="beginsWith" dxfId="49" priority="42" operator="beginsWith" text="11">
      <formula>LEFT(AT2,LEN("11"))="11"</formula>
    </cfRule>
    <cfRule type="beginsWith" dxfId="48" priority="43" operator="beginsWith" text="10">
      <formula>LEFT(AT2,LEN("10"))="10"</formula>
    </cfRule>
    <cfRule type="beginsWith" dxfId="47" priority="44" operator="beginsWith" text="09">
      <formula>LEFT(AT2,LEN("09"))="09"</formula>
    </cfRule>
    <cfRule type="beginsWith" dxfId="46" priority="45" operator="beginsWith" text="08">
      <formula>LEFT(AT2,LEN("08"))="08"</formula>
    </cfRule>
    <cfRule type="beginsWith" dxfId="45" priority="46" operator="beginsWith" text="07">
      <formula>LEFT(AT2,LEN("07"))="07"</formula>
    </cfRule>
    <cfRule type="beginsWith" dxfId="44" priority="47" operator="beginsWith" text="06">
      <formula>LEFT(AT2,LEN("06"))="06"</formula>
    </cfRule>
    <cfRule type="beginsWith" dxfId="43" priority="48" operator="beginsWith" text="05">
      <formula>LEFT(AT2,LEN("05"))="05"</formula>
    </cfRule>
    <cfRule type="beginsWith" dxfId="42" priority="49" operator="beginsWith" text="04">
      <formula>LEFT(AT2,LEN("04"))="04"</formula>
    </cfRule>
    <cfRule type="beginsWith" dxfId="41" priority="50" operator="beginsWith" text="03">
      <formula>LEFT(AT2,LEN("03"))="03"</formula>
    </cfRule>
    <cfRule type="beginsWith" dxfId="40" priority="51" operator="beginsWith" text="02">
      <formula>LEFT(AT2,LEN("02"))="02"</formula>
    </cfRule>
    <cfRule type="beginsWith" dxfId="39" priority="52" operator="beginsWith" text="01">
      <formula>LEFT(AT2,LEN("01"))="01"</formula>
    </cfRule>
  </conditionalFormatting>
  <conditionalFormatting sqref="I46:J51">
    <cfRule type="beginsWith" dxfId="38" priority="14" operator="beginsWith" text="13">
      <formula>LEFT(I46,LEN("13"))="13"</formula>
    </cfRule>
    <cfRule type="beginsWith" dxfId="37" priority="15" operator="beginsWith" text="12">
      <formula>LEFT(I46,LEN("12"))="12"</formula>
    </cfRule>
    <cfRule type="beginsWith" dxfId="36" priority="16" operator="beginsWith" text="11">
      <formula>LEFT(I46,LEN("11"))="11"</formula>
    </cfRule>
    <cfRule type="beginsWith" dxfId="35" priority="17" operator="beginsWith" text="10">
      <formula>LEFT(I46,LEN("10"))="10"</formula>
    </cfRule>
    <cfRule type="beginsWith" dxfId="34" priority="18" operator="beginsWith" text="09">
      <formula>LEFT(I46,LEN("09"))="09"</formula>
    </cfRule>
    <cfRule type="beginsWith" dxfId="33" priority="19" operator="beginsWith" text="08">
      <formula>LEFT(I46,LEN("08"))="08"</formula>
    </cfRule>
    <cfRule type="beginsWith" dxfId="32" priority="20" operator="beginsWith" text="07">
      <formula>LEFT(I46,LEN("07"))="07"</formula>
    </cfRule>
    <cfRule type="beginsWith" dxfId="31" priority="21" operator="beginsWith" text="06">
      <formula>LEFT(I46,LEN("06"))="06"</formula>
    </cfRule>
    <cfRule type="beginsWith" dxfId="30" priority="22" operator="beginsWith" text="05">
      <formula>LEFT(I46,LEN("05"))="05"</formula>
    </cfRule>
    <cfRule type="beginsWith" dxfId="29" priority="23" operator="beginsWith" text="04">
      <formula>LEFT(I46,LEN("04"))="04"</formula>
    </cfRule>
    <cfRule type="beginsWith" dxfId="28" priority="24" operator="beginsWith" text="03">
      <formula>LEFT(I46,LEN("03"))="03"</formula>
    </cfRule>
    <cfRule type="beginsWith" dxfId="27" priority="25" operator="beginsWith" text="02">
      <formula>LEFT(I46,LEN("02"))="02"</formula>
    </cfRule>
    <cfRule type="beginsWith" dxfId="26" priority="26" operator="beginsWith" text="01">
      <formula>LEFT(I46,LEN("01"))="01"</formula>
    </cfRule>
  </conditionalFormatting>
  <conditionalFormatting sqref="I40:J45">
    <cfRule type="beginsWith" dxfId="25" priority="1" operator="beginsWith" text="13">
      <formula>LEFT(I40,LEN("13"))="13"</formula>
    </cfRule>
    <cfRule type="beginsWith" dxfId="24" priority="2" operator="beginsWith" text="12">
      <formula>LEFT(I40,LEN("12"))="12"</formula>
    </cfRule>
    <cfRule type="beginsWith" dxfId="23" priority="3" operator="beginsWith" text="11">
      <formula>LEFT(I40,LEN("11"))="11"</formula>
    </cfRule>
    <cfRule type="beginsWith" dxfId="22" priority="4" operator="beginsWith" text="10">
      <formula>LEFT(I40,LEN("10"))="10"</formula>
    </cfRule>
    <cfRule type="beginsWith" dxfId="21" priority="5" operator="beginsWith" text="09">
      <formula>LEFT(I40,LEN("09"))="09"</formula>
    </cfRule>
    <cfRule type="beginsWith" dxfId="20" priority="6" operator="beginsWith" text="08">
      <formula>LEFT(I40,LEN("08"))="08"</formula>
    </cfRule>
    <cfRule type="beginsWith" dxfId="19" priority="7" operator="beginsWith" text="07">
      <formula>LEFT(I40,LEN("07"))="07"</formula>
    </cfRule>
    <cfRule type="beginsWith" dxfId="18" priority="8" operator="beginsWith" text="06">
      <formula>LEFT(I40,LEN("06"))="06"</formula>
    </cfRule>
    <cfRule type="beginsWith" dxfId="17" priority="9" operator="beginsWith" text="05">
      <formula>LEFT(I40,LEN("05"))="05"</formula>
    </cfRule>
    <cfRule type="beginsWith" dxfId="16" priority="10" operator="beginsWith" text="04">
      <formula>LEFT(I40,LEN("04"))="04"</formula>
    </cfRule>
    <cfRule type="beginsWith" dxfId="15" priority="11" operator="beginsWith" text="03">
      <formula>LEFT(I40,LEN("03"))="03"</formula>
    </cfRule>
    <cfRule type="beginsWith" dxfId="14" priority="12" operator="beginsWith" text="02">
      <formula>LEFT(I40,LEN("02"))="02"</formula>
    </cfRule>
    <cfRule type="beginsWith" dxfId="13" priority="13" operator="beginsWith" text="01">
      <formula>LEFT(I40,LEN("01"))="01"</formula>
    </cfRule>
  </conditionalFormatting>
  <conditionalFormatting sqref="I52:J101">
    <cfRule type="beginsWith" dxfId="12" priority="27" operator="beginsWith" text="13">
      <formula>LEFT(I52,LEN("13"))="13"</formula>
    </cfRule>
    <cfRule type="beginsWith" dxfId="11" priority="28" operator="beginsWith" text="12">
      <formula>LEFT(I52,LEN("12"))="12"</formula>
    </cfRule>
    <cfRule type="beginsWith" dxfId="10" priority="29" operator="beginsWith" text="11">
      <formula>LEFT(I52,LEN("11"))="11"</formula>
    </cfRule>
    <cfRule type="beginsWith" dxfId="9" priority="30" operator="beginsWith" text="10">
      <formula>LEFT(I52,LEN("10"))="10"</formula>
    </cfRule>
    <cfRule type="beginsWith" dxfId="8" priority="31" operator="beginsWith" text="09">
      <formula>LEFT(I52,LEN("09"))="09"</formula>
    </cfRule>
    <cfRule type="beginsWith" dxfId="7" priority="32" operator="beginsWith" text="08">
      <formula>LEFT(I52,LEN("08"))="08"</formula>
    </cfRule>
    <cfRule type="beginsWith" dxfId="6" priority="33" operator="beginsWith" text="07">
      <formula>LEFT(I52,LEN("07"))="07"</formula>
    </cfRule>
    <cfRule type="beginsWith" dxfId="5" priority="34" operator="beginsWith" text="06">
      <formula>LEFT(I52,LEN("06"))="06"</formula>
    </cfRule>
    <cfRule type="beginsWith" dxfId="4" priority="35" operator="beginsWith" text="05">
      <formula>LEFT(I52,LEN("05"))="05"</formula>
    </cfRule>
    <cfRule type="beginsWith" dxfId="3" priority="36" operator="beginsWith" text="04">
      <formula>LEFT(I52,LEN("04"))="04"</formula>
    </cfRule>
    <cfRule type="beginsWith" dxfId="2" priority="37" operator="beginsWith" text="03">
      <formula>LEFT(I52,LEN("03"))="03"</formula>
    </cfRule>
    <cfRule type="beginsWith" dxfId="1" priority="38" operator="beginsWith" text="02">
      <formula>LEFT(I52,LEN("02"))="02"</formula>
    </cfRule>
    <cfRule type="beginsWith" dxfId="0" priority="39" operator="beginsWith" text="01">
      <formula>LEFT(I52,LEN("01"))="01"</formula>
    </cfRule>
  </conditionalFormatting>
  <dataValidations count="2">
    <dataValidation type="list" allowBlank="1" showInputMessage="1" showErrorMessage="1" sqref="B103:AO109 AT2:AT102" xr:uid="{A9593606-B46B-4A7F-B578-4DCD4D113C52}">
      <formula1>"X"</formula1>
    </dataValidation>
    <dataValidation type="list" allowBlank="1" showInputMessage="1" showErrorMessage="1" sqref="B1:D1 K1:AO1" xr:uid="{D39D5779-25DE-42EB-AEF5-B530CB1AD913}">
      <formula1>$B:$B</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C35E-B4AF-43FC-B841-566D8B05F194}">
  <dimension ref="A1:E175"/>
  <sheetViews>
    <sheetView topLeftCell="A157" workbookViewId="0">
      <selection activeCell="A175" sqref="A175"/>
    </sheetView>
  </sheetViews>
  <sheetFormatPr defaultColWidth="11.42578125" defaultRowHeight="15"/>
  <cols>
    <col min="1" max="3" width="25.7109375" style="37" customWidth="1"/>
    <col min="4" max="4" width="44.140625" style="37" customWidth="1"/>
    <col min="5" max="5" width="75.7109375" style="37" customWidth="1"/>
    <col min="6" max="16384" width="11.42578125" style="21"/>
  </cols>
  <sheetData>
    <row r="1" spans="1:5">
      <c r="A1" s="19" t="s">
        <v>1</v>
      </c>
      <c r="B1" s="20" t="s">
        <v>107</v>
      </c>
      <c r="C1" s="20" t="s">
        <v>139</v>
      </c>
      <c r="D1" s="20" t="s">
        <v>140</v>
      </c>
      <c r="E1" s="20" t="s">
        <v>141</v>
      </c>
    </row>
    <row r="2" spans="1:5">
      <c r="A2" s="22">
        <v>6</v>
      </c>
      <c r="B2" s="23" t="s">
        <v>8</v>
      </c>
      <c r="C2" s="24" t="s">
        <v>109</v>
      </c>
      <c r="D2" s="24" t="s">
        <v>142</v>
      </c>
      <c r="E2" s="24" t="s">
        <v>143</v>
      </c>
    </row>
    <row r="3" spans="1:5">
      <c r="A3" s="22">
        <v>6</v>
      </c>
      <c r="B3" s="23" t="s">
        <v>8</v>
      </c>
      <c r="C3" s="24" t="s">
        <v>110</v>
      </c>
      <c r="D3" s="24" t="s">
        <v>142</v>
      </c>
      <c r="E3" s="24" t="s">
        <v>143</v>
      </c>
    </row>
    <row r="4" spans="1:5" ht="30.75">
      <c r="A4" s="22">
        <v>6</v>
      </c>
      <c r="B4" s="23" t="s">
        <v>8</v>
      </c>
      <c r="C4" s="24" t="s">
        <v>112</v>
      </c>
      <c r="D4" s="24" t="s">
        <v>144</v>
      </c>
      <c r="E4" s="24" t="s">
        <v>145</v>
      </c>
    </row>
    <row r="5" spans="1:5" ht="30.75">
      <c r="A5" s="22">
        <v>6</v>
      </c>
      <c r="B5" s="23" t="s">
        <v>8</v>
      </c>
      <c r="C5" s="24" t="s">
        <v>113</v>
      </c>
      <c r="D5" s="24" t="s">
        <v>144</v>
      </c>
      <c r="E5" s="24" t="s">
        <v>145</v>
      </c>
    </row>
    <row r="6" spans="1:5">
      <c r="A6" s="22">
        <v>6</v>
      </c>
      <c r="B6" s="23" t="s">
        <v>8</v>
      </c>
      <c r="C6" s="24" t="s">
        <v>114</v>
      </c>
      <c r="D6" s="24" t="s">
        <v>146</v>
      </c>
      <c r="E6" s="24" t="s">
        <v>145</v>
      </c>
    </row>
    <row r="7" spans="1:5">
      <c r="A7" s="22">
        <v>6</v>
      </c>
      <c r="B7" s="23" t="s">
        <v>12</v>
      </c>
      <c r="C7" s="24" t="s">
        <v>108</v>
      </c>
      <c r="D7" s="24" t="s">
        <v>142</v>
      </c>
      <c r="E7" s="24" t="s">
        <v>143</v>
      </c>
    </row>
    <row r="8" spans="1:5">
      <c r="A8" s="22">
        <v>6</v>
      </c>
      <c r="B8" s="23" t="s">
        <v>12</v>
      </c>
      <c r="C8" s="24" t="s">
        <v>109</v>
      </c>
      <c r="D8" s="24" t="s">
        <v>142</v>
      </c>
      <c r="E8" s="24" t="s">
        <v>143</v>
      </c>
    </row>
    <row r="9" spans="1:5">
      <c r="A9" s="22">
        <v>6</v>
      </c>
      <c r="B9" s="23" t="s">
        <v>12</v>
      </c>
      <c r="C9" s="24" t="s">
        <v>110</v>
      </c>
      <c r="D9" s="24" t="s">
        <v>142</v>
      </c>
      <c r="E9" s="24" t="s">
        <v>143</v>
      </c>
    </row>
    <row r="10" spans="1:5" ht="30.75">
      <c r="A10" s="22">
        <v>6</v>
      </c>
      <c r="B10" s="23" t="s">
        <v>12</v>
      </c>
      <c r="C10" s="24" t="s">
        <v>112</v>
      </c>
      <c r="D10" s="24" t="s">
        <v>144</v>
      </c>
      <c r="E10" s="24" t="s">
        <v>145</v>
      </c>
    </row>
    <row r="11" spans="1:5" ht="30.75">
      <c r="A11" s="22">
        <v>6</v>
      </c>
      <c r="B11" s="23" t="s">
        <v>12</v>
      </c>
      <c r="C11" s="24" t="s">
        <v>113</v>
      </c>
      <c r="D11" s="24" t="s">
        <v>144</v>
      </c>
      <c r="E11" s="24" t="s">
        <v>145</v>
      </c>
    </row>
    <row r="12" spans="1:5">
      <c r="A12" s="22">
        <v>6</v>
      </c>
      <c r="B12" s="23" t="s">
        <v>12</v>
      </c>
      <c r="C12" s="24" t="s">
        <v>116</v>
      </c>
      <c r="D12" s="24" t="s">
        <v>147</v>
      </c>
      <c r="E12" s="24" t="s">
        <v>145</v>
      </c>
    </row>
    <row r="13" spans="1:5">
      <c r="A13" s="22">
        <v>6</v>
      </c>
      <c r="B13" s="23" t="s">
        <v>14</v>
      </c>
      <c r="C13" s="24" t="s">
        <v>108</v>
      </c>
      <c r="D13" s="24" t="s">
        <v>142</v>
      </c>
      <c r="E13" s="24" t="s">
        <v>143</v>
      </c>
    </row>
    <row r="14" spans="1:5">
      <c r="A14" s="22">
        <v>6</v>
      </c>
      <c r="B14" s="23" t="s">
        <v>14</v>
      </c>
      <c r="C14" s="24" t="s">
        <v>109</v>
      </c>
      <c r="D14" s="24" t="s">
        <v>142</v>
      </c>
      <c r="E14" s="24" t="s">
        <v>143</v>
      </c>
    </row>
    <row r="15" spans="1:5">
      <c r="A15" s="22">
        <v>6</v>
      </c>
      <c r="B15" s="23" t="s">
        <v>14</v>
      </c>
      <c r="C15" s="24" t="s">
        <v>110</v>
      </c>
      <c r="D15" s="24" t="s">
        <v>142</v>
      </c>
      <c r="E15" s="24" t="s">
        <v>143</v>
      </c>
    </row>
    <row r="16" spans="1:5" ht="30.75">
      <c r="A16" s="22">
        <v>6</v>
      </c>
      <c r="B16" s="23" t="s">
        <v>14</v>
      </c>
      <c r="C16" s="24" t="s">
        <v>112</v>
      </c>
      <c r="D16" s="24" t="s">
        <v>144</v>
      </c>
      <c r="E16" s="24" t="s">
        <v>145</v>
      </c>
    </row>
    <row r="17" spans="1:5" ht="30.75">
      <c r="A17" s="22">
        <v>6</v>
      </c>
      <c r="B17" s="23" t="s">
        <v>14</v>
      </c>
      <c r="C17" s="24" t="s">
        <v>113</v>
      </c>
      <c r="D17" s="24" t="s">
        <v>144</v>
      </c>
      <c r="E17" s="24" t="s">
        <v>145</v>
      </c>
    </row>
    <row r="18" spans="1:5">
      <c r="A18" s="22">
        <v>6</v>
      </c>
      <c r="B18" s="23" t="s">
        <v>14</v>
      </c>
      <c r="C18" s="24" t="s">
        <v>114</v>
      </c>
      <c r="D18" s="24" t="s">
        <v>146</v>
      </c>
      <c r="E18" s="24" t="s">
        <v>145</v>
      </c>
    </row>
    <row r="19" spans="1:5">
      <c r="A19" s="22">
        <v>6</v>
      </c>
      <c r="B19" s="23" t="s">
        <v>14</v>
      </c>
      <c r="C19" s="24" t="s">
        <v>116</v>
      </c>
      <c r="D19" s="24" t="s">
        <v>147</v>
      </c>
      <c r="E19" s="24" t="s">
        <v>145</v>
      </c>
    </row>
    <row r="20" spans="1:5">
      <c r="A20" s="22">
        <v>6</v>
      </c>
      <c r="B20" s="23" t="s">
        <v>16</v>
      </c>
      <c r="C20" s="24" t="s">
        <v>108</v>
      </c>
      <c r="D20" s="24" t="s">
        <v>142</v>
      </c>
      <c r="E20" s="24" t="s">
        <v>143</v>
      </c>
    </row>
    <row r="21" spans="1:5">
      <c r="A21" s="22">
        <v>6</v>
      </c>
      <c r="B21" s="23" t="s">
        <v>16</v>
      </c>
      <c r="C21" s="24" t="s">
        <v>109</v>
      </c>
      <c r="D21" s="24" t="s">
        <v>142</v>
      </c>
      <c r="E21" s="24" t="s">
        <v>143</v>
      </c>
    </row>
    <row r="22" spans="1:5">
      <c r="A22" s="22">
        <v>6</v>
      </c>
      <c r="B22" s="23" t="s">
        <v>16</v>
      </c>
      <c r="C22" s="24" t="s">
        <v>110</v>
      </c>
      <c r="D22" s="24" t="s">
        <v>142</v>
      </c>
      <c r="E22" s="24" t="s">
        <v>143</v>
      </c>
    </row>
    <row r="23" spans="1:5" ht="30.75">
      <c r="A23" s="22">
        <v>6</v>
      </c>
      <c r="B23" s="23" t="s">
        <v>16</v>
      </c>
      <c r="C23" s="24" t="s">
        <v>112</v>
      </c>
      <c r="D23" s="24" t="s">
        <v>144</v>
      </c>
      <c r="E23" s="24" t="s">
        <v>145</v>
      </c>
    </row>
    <row r="24" spans="1:5" ht="30.75">
      <c r="A24" s="22">
        <v>6</v>
      </c>
      <c r="B24" s="23" t="s">
        <v>16</v>
      </c>
      <c r="C24" s="24" t="s">
        <v>113</v>
      </c>
      <c r="D24" s="24" t="s">
        <v>144</v>
      </c>
      <c r="E24" s="24" t="s">
        <v>145</v>
      </c>
    </row>
    <row r="25" spans="1:5">
      <c r="A25" s="22">
        <v>6</v>
      </c>
      <c r="B25" s="23" t="s">
        <v>16</v>
      </c>
      <c r="C25" s="24" t="s">
        <v>114</v>
      </c>
      <c r="D25" s="24" t="s">
        <v>146</v>
      </c>
      <c r="E25" s="24" t="s">
        <v>145</v>
      </c>
    </row>
    <row r="26" spans="1:5">
      <c r="A26" s="22">
        <v>6</v>
      </c>
      <c r="B26" s="23" t="s">
        <v>16</v>
      </c>
      <c r="C26" s="24" t="s">
        <v>116</v>
      </c>
      <c r="D26" s="24" t="s">
        <v>147</v>
      </c>
      <c r="E26" s="24" t="s">
        <v>145</v>
      </c>
    </row>
    <row r="27" spans="1:5">
      <c r="A27" s="22">
        <v>6</v>
      </c>
      <c r="B27" s="23" t="s">
        <v>18</v>
      </c>
      <c r="C27" s="24" t="s">
        <v>108</v>
      </c>
      <c r="D27" s="24" t="s">
        <v>142</v>
      </c>
      <c r="E27" s="24" t="s">
        <v>143</v>
      </c>
    </row>
    <row r="28" spans="1:5">
      <c r="A28" s="22">
        <v>6</v>
      </c>
      <c r="B28" s="23" t="s">
        <v>18</v>
      </c>
      <c r="C28" s="24" t="s">
        <v>109</v>
      </c>
      <c r="D28" s="24" t="s">
        <v>142</v>
      </c>
      <c r="E28" s="24" t="s">
        <v>143</v>
      </c>
    </row>
    <row r="29" spans="1:5">
      <c r="A29" s="22">
        <v>6</v>
      </c>
      <c r="B29" s="23" t="s">
        <v>18</v>
      </c>
      <c r="C29" s="24" t="s">
        <v>110</v>
      </c>
      <c r="D29" s="24" t="s">
        <v>142</v>
      </c>
      <c r="E29" s="24" t="s">
        <v>143</v>
      </c>
    </row>
    <row r="30" spans="1:5" ht="30.75">
      <c r="A30" s="22">
        <v>6</v>
      </c>
      <c r="B30" s="23" t="s">
        <v>18</v>
      </c>
      <c r="C30" s="24" t="s">
        <v>112</v>
      </c>
      <c r="D30" s="24" t="s">
        <v>144</v>
      </c>
      <c r="E30" s="24" t="s">
        <v>145</v>
      </c>
    </row>
    <row r="31" spans="1:5" ht="30.75">
      <c r="A31" s="22">
        <v>6</v>
      </c>
      <c r="B31" s="23" t="s">
        <v>18</v>
      </c>
      <c r="C31" s="24" t="s">
        <v>113</v>
      </c>
      <c r="D31" s="24" t="s">
        <v>144</v>
      </c>
      <c r="E31" s="24" t="s">
        <v>145</v>
      </c>
    </row>
    <row r="32" spans="1:5">
      <c r="A32" s="25">
        <v>7</v>
      </c>
      <c r="B32" s="26" t="s">
        <v>21</v>
      </c>
      <c r="C32" s="24" t="s">
        <v>108</v>
      </c>
      <c r="D32" s="24" t="s">
        <v>142</v>
      </c>
      <c r="E32" s="24" t="s">
        <v>143</v>
      </c>
    </row>
    <row r="33" spans="1:5">
      <c r="A33" s="25">
        <v>7</v>
      </c>
      <c r="B33" s="26" t="s">
        <v>21</v>
      </c>
      <c r="C33" s="24" t="s">
        <v>109</v>
      </c>
      <c r="D33" s="24" t="s">
        <v>142</v>
      </c>
      <c r="E33" s="24" t="s">
        <v>143</v>
      </c>
    </row>
    <row r="34" spans="1:5">
      <c r="A34" s="25">
        <v>7</v>
      </c>
      <c r="B34" s="26" t="s">
        <v>21</v>
      </c>
      <c r="C34" s="24" t="s">
        <v>110</v>
      </c>
      <c r="D34" s="24" t="s">
        <v>142</v>
      </c>
      <c r="E34" s="24" t="s">
        <v>143</v>
      </c>
    </row>
    <row r="35" spans="1:5">
      <c r="A35" s="25">
        <v>7</v>
      </c>
      <c r="B35" s="26" t="s">
        <v>21</v>
      </c>
      <c r="C35" s="24" t="s">
        <v>114</v>
      </c>
      <c r="D35" s="24" t="s">
        <v>146</v>
      </c>
      <c r="E35" s="24" t="s">
        <v>145</v>
      </c>
    </row>
    <row r="36" spans="1:5">
      <c r="A36" s="27">
        <v>8</v>
      </c>
      <c r="B36" s="28" t="s">
        <v>24</v>
      </c>
      <c r="C36" s="24" t="s">
        <v>116</v>
      </c>
      <c r="D36" s="24" t="s">
        <v>147</v>
      </c>
      <c r="E36" s="24" t="s">
        <v>145</v>
      </c>
    </row>
    <row r="37" spans="1:5">
      <c r="A37" s="27">
        <v>8</v>
      </c>
      <c r="B37" s="28" t="s">
        <v>26</v>
      </c>
      <c r="C37" s="24" t="s">
        <v>109</v>
      </c>
      <c r="D37" s="24" t="s">
        <v>142</v>
      </c>
      <c r="E37" s="24" t="s">
        <v>143</v>
      </c>
    </row>
    <row r="38" spans="1:5">
      <c r="A38" s="27">
        <v>8</v>
      </c>
      <c r="B38" s="28" t="s">
        <v>26</v>
      </c>
      <c r="C38" s="24" t="s">
        <v>110</v>
      </c>
      <c r="D38" s="24" t="s">
        <v>142</v>
      </c>
      <c r="E38" s="24" t="s">
        <v>143</v>
      </c>
    </row>
    <row r="39" spans="1:5">
      <c r="A39" s="27">
        <v>8</v>
      </c>
      <c r="B39" s="28" t="s">
        <v>26</v>
      </c>
      <c r="C39" s="24" t="s">
        <v>116</v>
      </c>
      <c r="D39" s="24" t="s">
        <v>147</v>
      </c>
      <c r="E39" s="24" t="s">
        <v>145</v>
      </c>
    </row>
    <row r="40" spans="1:5">
      <c r="A40" s="27">
        <v>8</v>
      </c>
      <c r="B40" s="28" t="s">
        <v>28</v>
      </c>
      <c r="C40" s="24" t="s">
        <v>116</v>
      </c>
      <c r="D40" s="24" t="s">
        <v>147</v>
      </c>
      <c r="E40" s="24" t="s">
        <v>145</v>
      </c>
    </row>
    <row r="41" spans="1:5">
      <c r="A41" s="27">
        <v>8</v>
      </c>
      <c r="B41" s="28" t="s">
        <v>30</v>
      </c>
      <c r="C41" s="24" t="s">
        <v>108</v>
      </c>
      <c r="D41" s="24" t="s">
        <v>142</v>
      </c>
      <c r="E41" s="24" t="s">
        <v>143</v>
      </c>
    </row>
    <row r="42" spans="1:5">
      <c r="A42" s="27">
        <v>8</v>
      </c>
      <c r="B42" s="28" t="s">
        <v>30</v>
      </c>
      <c r="C42" s="24" t="s">
        <v>109</v>
      </c>
      <c r="D42" s="24" t="s">
        <v>142</v>
      </c>
      <c r="E42" s="24" t="s">
        <v>143</v>
      </c>
    </row>
    <row r="43" spans="1:5">
      <c r="A43" s="27">
        <v>8</v>
      </c>
      <c r="B43" s="28" t="s">
        <v>30</v>
      </c>
      <c r="C43" s="24" t="s">
        <v>110</v>
      </c>
      <c r="D43" s="24" t="s">
        <v>142</v>
      </c>
      <c r="E43" s="24" t="s">
        <v>143</v>
      </c>
    </row>
    <row r="44" spans="1:5">
      <c r="A44" s="27">
        <v>8</v>
      </c>
      <c r="B44" s="28" t="s">
        <v>30</v>
      </c>
      <c r="C44" s="24" t="s">
        <v>116</v>
      </c>
      <c r="D44" s="24" t="s">
        <v>147</v>
      </c>
      <c r="E44" s="24" t="s">
        <v>145</v>
      </c>
    </row>
    <row r="45" spans="1:5">
      <c r="A45" s="27">
        <v>8</v>
      </c>
      <c r="B45" s="28" t="s">
        <v>32</v>
      </c>
      <c r="C45" s="24" t="s">
        <v>108</v>
      </c>
      <c r="D45" s="24" t="s">
        <v>142</v>
      </c>
      <c r="E45" s="24" t="s">
        <v>143</v>
      </c>
    </row>
    <row r="46" spans="1:5">
      <c r="A46" s="27">
        <v>8</v>
      </c>
      <c r="B46" s="28" t="s">
        <v>32</v>
      </c>
      <c r="C46" s="24" t="s">
        <v>109</v>
      </c>
      <c r="D46" s="24" t="s">
        <v>142</v>
      </c>
      <c r="E46" s="24" t="s">
        <v>143</v>
      </c>
    </row>
    <row r="47" spans="1:5">
      <c r="A47" s="27">
        <v>8</v>
      </c>
      <c r="B47" s="28" t="s">
        <v>32</v>
      </c>
      <c r="C47" s="24" t="s">
        <v>110</v>
      </c>
      <c r="D47" s="24" t="s">
        <v>142</v>
      </c>
      <c r="E47" s="24" t="s">
        <v>143</v>
      </c>
    </row>
    <row r="48" spans="1:5" ht="30.75">
      <c r="A48" s="27">
        <v>8</v>
      </c>
      <c r="B48" s="28" t="s">
        <v>32</v>
      </c>
      <c r="C48" s="24" t="s">
        <v>112</v>
      </c>
      <c r="D48" s="24" t="s">
        <v>144</v>
      </c>
      <c r="E48" s="24" t="s">
        <v>145</v>
      </c>
    </row>
    <row r="49" spans="1:5" ht="30.75">
      <c r="A49" s="27">
        <v>8</v>
      </c>
      <c r="B49" s="28" t="s">
        <v>32</v>
      </c>
      <c r="C49" s="24" t="s">
        <v>113</v>
      </c>
      <c r="D49" s="24" t="s">
        <v>144</v>
      </c>
      <c r="E49" s="24" t="s">
        <v>145</v>
      </c>
    </row>
    <row r="50" spans="1:5">
      <c r="A50" s="27">
        <v>8</v>
      </c>
      <c r="B50" s="28" t="s">
        <v>32</v>
      </c>
      <c r="C50" s="24" t="s">
        <v>114</v>
      </c>
      <c r="D50" s="24" t="s">
        <v>146</v>
      </c>
      <c r="E50" s="24" t="s">
        <v>145</v>
      </c>
    </row>
    <row r="51" spans="1:5">
      <c r="A51" s="27">
        <v>8</v>
      </c>
      <c r="B51" s="28" t="s">
        <v>32</v>
      </c>
      <c r="C51" s="24" t="s">
        <v>116</v>
      </c>
      <c r="D51" s="24" t="s">
        <v>147</v>
      </c>
      <c r="E51" s="24" t="s">
        <v>145</v>
      </c>
    </row>
    <row r="52" spans="1:5">
      <c r="A52" s="29">
        <v>9</v>
      </c>
      <c r="B52" s="30" t="s">
        <v>35</v>
      </c>
      <c r="C52" s="24" t="s">
        <v>116</v>
      </c>
      <c r="D52" s="24" t="s">
        <v>147</v>
      </c>
      <c r="E52" s="24" t="s">
        <v>145</v>
      </c>
    </row>
    <row r="53" spans="1:5">
      <c r="A53" s="29">
        <v>9</v>
      </c>
      <c r="B53" s="30" t="s">
        <v>37</v>
      </c>
      <c r="C53" s="24" t="s">
        <v>116</v>
      </c>
      <c r="D53" s="24" t="s">
        <v>147</v>
      </c>
      <c r="E53" s="24" t="s">
        <v>145</v>
      </c>
    </row>
    <row r="54" spans="1:5">
      <c r="A54" s="29">
        <v>9</v>
      </c>
      <c r="B54" s="30" t="s">
        <v>40</v>
      </c>
      <c r="C54" s="24" t="s">
        <v>108</v>
      </c>
      <c r="D54" s="24" t="s">
        <v>142</v>
      </c>
      <c r="E54" s="24" t="s">
        <v>143</v>
      </c>
    </row>
    <row r="55" spans="1:5">
      <c r="A55" s="29">
        <v>9</v>
      </c>
      <c r="B55" s="30" t="s">
        <v>40</v>
      </c>
      <c r="C55" s="24" t="s">
        <v>109</v>
      </c>
      <c r="D55" s="24" t="s">
        <v>142</v>
      </c>
      <c r="E55" s="24" t="s">
        <v>143</v>
      </c>
    </row>
    <row r="56" spans="1:5">
      <c r="A56" s="29">
        <v>9</v>
      </c>
      <c r="B56" s="30" t="s">
        <v>40</v>
      </c>
      <c r="C56" s="24" t="s">
        <v>110</v>
      </c>
      <c r="D56" s="24" t="s">
        <v>142</v>
      </c>
      <c r="E56" s="24" t="s">
        <v>143</v>
      </c>
    </row>
    <row r="57" spans="1:5" ht="30.75">
      <c r="A57" s="29">
        <v>9</v>
      </c>
      <c r="B57" s="30" t="s">
        <v>40</v>
      </c>
      <c r="C57" s="24" t="s">
        <v>112</v>
      </c>
      <c r="D57" s="24" t="s">
        <v>144</v>
      </c>
      <c r="E57" s="24" t="s">
        <v>145</v>
      </c>
    </row>
    <row r="58" spans="1:5" ht="30.75">
      <c r="A58" s="29">
        <v>9</v>
      </c>
      <c r="B58" s="30" t="s">
        <v>40</v>
      </c>
      <c r="C58" s="24" t="s">
        <v>113</v>
      </c>
      <c r="D58" s="24" t="s">
        <v>144</v>
      </c>
      <c r="E58" s="24" t="s">
        <v>145</v>
      </c>
    </row>
    <row r="59" spans="1:5">
      <c r="A59" s="29">
        <v>9</v>
      </c>
      <c r="B59" s="30" t="s">
        <v>40</v>
      </c>
      <c r="C59" s="24" t="s">
        <v>114</v>
      </c>
      <c r="D59" s="24" t="s">
        <v>146</v>
      </c>
      <c r="E59" s="24" t="s">
        <v>145</v>
      </c>
    </row>
    <row r="60" spans="1:5">
      <c r="A60" s="29">
        <v>9</v>
      </c>
      <c r="B60" s="30" t="s">
        <v>40</v>
      </c>
      <c r="C60" s="24" t="s">
        <v>116</v>
      </c>
      <c r="D60" s="24" t="s">
        <v>147</v>
      </c>
      <c r="E60" s="24" t="s">
        <v>145</v>
      </c>
    </row>
    <row r="61" spans="1:5">
      <c r="A61" s="29">
        <v>9</v>
      </c>
      <c r="B61" s="30" t="s">
        <v>42</v>
      </c>
      <c r="C61" s="24" t="s">
        <v>108</v>
      </c>
      <c r="D61" s="24" t="s">
        <v>142</v>
      </c>
      <c r="E61" s="24" t="s">
        <v>143</v>
      </c>
    </row>
    <row r="62" spans="1:5">
      <c r="A62" s="29">
        <v>9</v>
      </c>
      <c r="B62" s="30" t="s">
        <v>42</v>
      </c>
      <c r="C62" s="24" t="s">
        <v>109</v>
      </c>
      <c r="D62" s="24" t="s">
        <v>142</v>
      </c>
      <c r="E62" s="24" t="s">
        <v>143</v>
      </c>
    </row>
    <row r="63" spans="1:5">
      <c r="A63" s="29">
        <v>9</v>
      </c>
      <c r="B63" s="30" t="s">
        <v>42</v>
      </c>
      <c r="C63" s="24" t="s">
        <v>110</v>
      </c>
      <c r="D63" s="24" t="s">
        <v>142</v>
      </c>
      <c r="E63" s="24" t="s">
        <v>143</v>
      </c>
    </row>
    <row r="64" spans="1:5" ht="30.75">
      <c r="A64" s="29">
        <v>9</v>
      </c>
      <c r="B64" s="30" t="s">
        <v>42</v>
      </c>
      <c r="C64" s="24" t="s">
        <v>112</v>
      </c>
      <c r="D64" s="24" t="s">
        <v>144</v>
      </c>
      <c r="E64" s="24" t="s">
        <v>145</v>
      </c>
    </row>
    <row r="65" spans="1:5" ht="30.75">
      <c r="A65" s="29">
        <v>9</v>
      </c>
      <c r="B65" s="30" t="s">
        <v>42</v>
      </c>
      <c r="C65" s="24" t="s">
        <v>113</v>
      </c>
      <c r="D65" s="24" t="s">
        <v>144</v>
      </c>
      <c r="E65" s="24" t="s">
        <v>145</v>
      </c>
    </row>
    <row r="66" spans="1:5">
      <c r="A66" s="29">
        <v>9</v>
      </c>
      <c r="B66" s="30" t="s">
        <v>42</v>
      </c>
      <c r="C66" s="24" t="s">
        <v>114</v>
      </c>
      <c r="D66" s="24" t="s">
        <v>146</v>
      </c>
      <c r="E66" s="24" t="s">
        <v>145</v>
      </c>
    </row>
    <row r="67" spans="1:5">
      <c r="A67" s="31">
        <v>10</v>
      </c>
      <c r="B67" s="32" t="s">
        <v>47</v>
      </c>
      <c r="C67" s="24" t="s">
        <v>109</v>
      </c>
      <c r="D67" s="24" t="s">
        <v>142</v>
      </c>
      <c r="E67" s="24" t="s">
        <v>143</v>
      </c>
    </row>
    <row r="68" spans="1:5">
      <c r="A68" s="31">
        <v>10</v>
      </c>
      <c r="B68" s="32" t="s">
        <v>47</v>
      </c>
      <c r="C68" s="24" t="s">
        <v>110</v>
      </c>
      <c r="D68" s="24" t="s">
        <v>142</v>
      </c>
      <c r="E68" s="24" t="s">
        <v>143</v>
      </c>
    </row>
    <row r="69" spans="1:5">
      <c r="A69" s="31">
        <v>10</v>
      </c>
      <c r="B69" s="32" t="s">
        <v>47</v>
      </c>
      <c r="C69" s="24" t="s">
        <v>111</v>
      </c>
      <c r="D69" s="24" t="s">
        <v>142</v>
      </c>
      <c r="E69" s="24" t="s">
        <v>145</v>
      </c>
    </row>
    <row r="70" spans="1:5" ht="30.75">
      <c r="A70" s="31">
        <v>10</v>
      </c>
      <c r="B70" s="32" t="s">
        <v>47</v>
      </c>
      <c r="C70" s="24" t="s">
        <v>112</v>
      </c>
      <c r="D70" s="24" t="s">
        <v>144</v>
      </c>
      <c r="E70" s="24" t="s">
        <v>145</v>
      </c>
    </row>
    <row r="71" spans="1:5" ht="30.75">
      <c r="A71" s="31">
        <v>10</v>
      </c>
      <c r="B71" s="32" t="s">
        <v>47</v>
      </c>
      <c r="C71" s="24" t="s">
        <v>113</v>
      </c>
      <c r="D71" s="24" t="s">
        <v>144</v>
      </c>
      <c r="E71" s="24" t="s">
        <v>145</v>
      </c>
    </row>
    <row r="72" spans="1:5">
      <c r="A72" s="31">
        <v>10</v>
      </c>
      <c r="B72" s="32" t="s">
        <v>47</v>
      </c>
      <c r="C72" s="24" t="s">
        <v>116</v>
      </c>
      <c r="D72" s="24" t="s">
        <v>147</v>
      </c>
      <c r="E72" s="24" t="s">
        <v>145</v>
      </c>
    </row>
    <row r="73" spans="1:5">
      <c r="A73" s="31">
        <v>10</v>
      </c>
      <c r="B73" s="32" t="s">
        <v>49</v>
      </c>
      <c r="C73" s="24" t="s">
        <v>109</v>
      </c>
      <c r="D73" s="24" t="s">
        <v>142</v>
      </c>
      <c r="E73" s="24" t="s">
        <v>143</v>
      </c>
    </row>
    <row r="74" spans="1:5">
      <c r="A74" s="31">
        <v>10</v>
      </c>
      <c r="B74" s="32" t="s">
        <v>49</v>
      </c>
      <c r="C74" s="24" t="s">
        <v>110</v>
      </c>
      <c r="D74" s="24" t="s">
        <v>142</v>
      </c>
      <c r="E74" s="24" t="s">
        <v>143</v>
      </c>
    </row>
    <row r="75" spans="1:5">
      <c r="A75" s="31">
        <v>10</v>
      </c>
      <c r="B75" s="32" t="s">
        <v>49</v>
      </c>
      <c r="C75" s="24" t="s">
        <v>111</v>
      </c>
      <c r="D75" s="24" t="s">
        <v>142</v>
      </c>
      <c r="E75" s="24" t="s">
        <v>145</v>
      </c>
    </row>
    <row r="76" spans="1:5" ht="30.75">
      <c r="A76" s="31">
        <v>10</v>
      </c>
      <c r="B76" s="32" t="s">
        <v>49</v>
      </c>
      <c r="C76" s="24" t="s">
        <v>112</v>
      </c>
      <c r="D76" s="24" t="s">
        <v>144</v>
      </c>
      <c r="E76" s="24" t="s">
        <v>145</v>
      </c>
    </row>
    <row r="77" spans="1:5" ht="30.75">
      <c r="A77" s="31">
        <v>10</v>
      </c>
      <c r="B77" s="32" t="s">
        <v>49</v>
      </c>
      <c r="C77" s="24" t="s">
        <v>113</v>
      </c>
      <c r="D77" s="24" t="s">
        <v>144</v>
      </c>
      <c r="E77" s="24" t="s">
        <v>145</v>
      </c>
    </row>
    <row r="78" spans="1:5">
      <c r="A78" s="31">
        <v>10</v>
      </c>
      <c r="B78" s="32" t="s">
        <v>49</v>
      </c>
      <c r="C78" s="24" t="s">
        <v>116</v>
      </c>
      <c r="D78" s="24" t="s">
        <v>147</v>
      </c>
      <c r="E78" s="24" t="s">
        <v>145</v>
      </c>
    </row>
    <row r="79" spans="1:5">
      <c r="A79" s="31">
        <v>10</v>
      </c>
      <c r="B79" s="32" t="s">
        <v>53</v>
      </c>
      <c r="C79" s="24" t="s">
        <v>109</v>
      </c>
      <c r="D79" s="24" t="s">
        <v>142</v>
      </c>
      <c r="E79" s="24" t="s">
        <v>143</v>
      </c>
    </row>
    <row r="80" spans="1:5">
      <c r="A80" s="31">
        <v>10</v>
      </c>
      <c r="B80" s="32" t="s">
        <v>53</v>
      </c>
      <c r="C80" s="24" t="s">
        <v>110</v>
      </c>
      <c r="D80" s="24" t="s">
        <v>142</v>
      </c>
      <c r="E80" s="24" t="s">
        <v>143</v>
      </c>
    </row>
    <row r="81" spans="1:5">
      <c r="A81" s="31">
        <v>10</v>
      </c>
      <c r="B81" s="32" t="s">
        <v>53</v>
      </c>
      <c r="C81" s="24" t="s">
        <v>111</v>
      </c>
      <c r="D81" s="24" t="s">
        <v>142</v>
      </c>
      <c r="E81" s="24" t="s">
        <v>145</v>
      </c>
    </row>
    <row r="82" spans="1:5" ht="30.75">
      <c r="A82" s="31">
        <v>10</v>
      </c>
      <c r="B82" s="32" t="s">
        <v>53</v>
      </c>
      <c r="C82" s="24" t="s">
        <v>112</v>
      </c>
      <c r="D82" s="24" t="s">
        <v>144</v>
      </c>
      <c r="E82" s="24" t="s">
        <v>145</v>
      </c>
    </row>
    <row r="83" spans="1:5" ht="30.75">
      <c r="A83" s="31">
        <v>10</v>
      </c>
      <c r="B83" s="32" t="s">
        <v>53</v>
      </c>
      <c r="C83" s="24" t="s">
        <v>113</v>
      </c>
      <c r="D83" s="24" t="s">
        <v>144</v>
      </c>
      <c r="E83" s="24" t="s">
        <v>145</v>
      </c>
    </row>
    <row r="84" spans="1:5">
      <c r="A84" s="31">
        <v>10</v>
      </c>
      <c r="B84" s="32" t="s">
        <v>55</v>
      </c>
      <c r="C84" s="24" t="s">
        <v>109</v>
      </c>
      <c r="D84" s="24" t="s">
        <v>142</v>
      </c>
      <c r="E84" s="24" t="s">
        <v>143</v>
      </c>
    </row>
    <row r="85" spans="1:5">
      <c r="A85" s="31">
        <v>10</v>
      </c>
      <c r="B85" s="32" t="s">
        <v>55</v>
      </c>
      <c r="C85" s="24" t="s">
        <v>110</v>
      </c>
      <c r="D85" s="24" t="s">
        <v>142</v>
      </c>
      <c r="E85" s="24" t="s">
        <v>143</v>
      </c>
    </row>
    <row r="86" spans="1:5" ht="30.75">
      <c r="A86" s="31">
        <v>10</v>
      </c>
      <c r="B86" s="32" t="s">
        <v>55</v>
      </c>
      <c r="C86" s="24" t="s">
        <v>112</v>
      </c>
      <c r="D86" s="24" t="s">
        <v>144</v>
      </c>
      <c r="E86" s="24" t="s">
        <v>145</v>
      </c>
    </row>
    <row r="87" spans="1:5" ht="30.75">
      <c r="A87" s="31">
        <v>10</v>
      </c>
      <c r="B87" s="32" t="s">
        <v>55</v>
      </c>
      <c r="C87" s="24" t="s">
        <v>113</v>
      </c>
      <c r="D87" s="24" t="s">
        <v>144</v>
      </c>
      <c r="E87" s="24" t="s">
        <v>145</v>
      </c>
    </row>
    <row r="88" spans="1:5">
      <c r="A88" s="31">
        <v>10</v>
      </c>
      <c r="B88" s="32" t="s">
        <v>55</v>
      </c>
      <c r="C88" s="24" t="s">
        <v>114</v>
      </c>
      <c r="D88" s="24" t="s">
        <v>146</v>
      </c>
      <c r="E88" s="24" t="s">
        <v>145</v>
      </c>
    </row>
    <row r="89" spans="1:5">
      <c r="A89" s="31">
        <v>10</v>
      </c>
      <c r="B89" s="32" t="s">
        <v>55</v>
      </c>
      <c r="C89" s="24" t="s">
        <v>116</v>
      </c>
      <c r="D89" s="24" t="s">
        <v>147</v>
      </c>
      <c r="E89" s="24" t="s">
        <v>145</v>
      </c>
    </row>
    <row r="90" spans="1:5">
      <c r="A90" s="31">
        <v>10</v>
      </c>
      <c r="B90" s="32" t="s">
        <v>57</v>
      </c>
      <c r="C90" s="24" t="s">
        <v>109</v>
      </c>
      <c r="D90" s="24" t="s">
        <v>142</v>
      </c>
      <c r="E90" s="24" t="s">
        <v>143</v>
      </c>
    </row>
    <row r="91" spans="1:5">
      <c r="A91" s="31">
        <v>10</v>
      </c>
      <c r="B91" s="32" t="s">
        <v>57</v>
      </c>
      <c r="C91" s="24" t="s">
        <v>110</v>
      </c>
      <c r="D91" s="24" t="s">
        <v>142</v>
      </c>
      <c r="E91" s="24" t="s">
        <v>143</v>
      </c>
    </row>
    <row r="92" spans="1:5" ht="30.75">
      <c r="A92" s="31">
        <v>10</v>
      </c>
      <c r="B92" s="32" t="s">
        <v>57</v>
      </c>
      <c r="C92" s="24" t="s">
        <v>112</v>
      </c>
      <c r="D92" s="24" t="s">
        <v>144</v>
      </c>
      <c r="E92" s="24" t="s">
        <v>145</v>
      </c>
    </row>
    <row r="93" spans="1:5" ht="30.75">
      <c r="A93" s="31">
        <v>10</v>
      </c>
      <c r="B93" s="32" t="s">
        <v>57</v>
      </c>
      <c r="C93" s="24" t="s">
        <v>113</v>
      </c>
      <c r="D93" s="24" t="s">
        <v>144</v>
      </c>
      <c r="E93" s="24" t="s">
        <v>145</v>
      </c>
    </row>
    <row r="94" spans="1:5">
      <c r="A94" s="31">
        <v>10</v>
      </c>
      <c r="B94" s="32" t="s">
        <v>57</v>
      </c>
      <c r="C94" s="24" t="s">
        <v>116</v>
      </c>
      <c r="D94" s="24" t="s">
        <v>147</v>
      </c>
      <c r="E94" s="24" t="s">
        <v>145</v>
      </c>
    </row>
    <row r="95" spans="1:5">
      <c r="A95" s="31">
        <v>10</v>
      </c>
      <c r="B95" s="32" t="s">
        <v>59</v>
      </c>
      <c r="C95" s="24" t="s">
        <v>109</v>
      </c>
      <c r="D95" s="24" t="s">
        <v>142</v>
      </c>
      <c r="E95" s="24" t="s">
        <v>143</v>
      </c>
    </row>
    <row r="96" spans="1:5">
      <c r="A96" s="31">
        <v>10</v>
      </c>
      <c r="B96" s="32" t="s">
        <v>59</v>
      </c>
      <c r="C96" s="24" t="s">
        <v>110</v>
      </c>
      <c r="D96" s="24" t="s">
        <v>142</v>
      </c>
      <c r="E96" s="24" t="s">
        <v>143</v>
      </c>
    </row>
    <row r="97" spans="1:5" ht="30.75">
      <c r="A97" s="31">
        <v>10</v>
      </c>
      <c r="B97" s="32" t="s">
        <v>59</v>
      </c>
      <c r="C97" s="24" t="s">
        <v>112</v>
      </c>
      <c r="D97" s="24" t="s">
        <v>144</v>
      </c>
      <c r="E97" s="24" t="s">
        <v>145</v>
      </c>
    </row>
    <row r="98" spans="1:5" ht="30.75">
      <c r="A98" s="31">
        <v>10</v>
      </c>
      <c r="B98" s="32" t="s">
        <v>59</v>
      </c>
      <c r="C98" s="24" t="s">
        <v>113</v>
      </c>
      <c r="D98" s="24" t="s">
        <v>144</v>
      </c>
      <c r="E98" s="24" t="s">
        <v>145</v>
      </c>
    </row>
    <row r="99" spans="1:5">
      <c r="A99" s="31">
        <v>10</v>
      </c>
      <c r="B99" s="32" t="s">
        <v>59</v>
      </c>
      <c r="C99" s="24" t="s">
        <v>114</v>
      </c>
      <c r="D99" s="24" t="s">
        <v>146</v>
      </c>
      <c r="E99" s="24" t="s">
        <v>145</v>
      </c>
    </row>
    <row r="100" spans="1:5">
      <c r="A100" s="31">
        <v>10</v>
      </c>
      <c r="B100" s="32" t="s">
        <v>59</v>
      </c>
      <c r="C100" s="24" t="s">
        <v>116</v>
      </c>
      <c r="D100" s="24" t="s">
        <v>147</v>
      </c>
      <c r="E100" s="24" t="s">
        <v>145</v>
      </c>
    </row>
    <row r="101" spans="1:5">
      <c r="A101" s="31">
        <v>10</v>
      </c>
      <c r="B101" s="32" t="s">
        <v>61</v>
      </c>
      <c r="C101" s="24" t="s">
        <v>109</v>
      </c>
      <c r="D101" s="24" t="s">
        <v>142</v>
      </c>
      <c r="E101" s="24" t="s">
        <v>143</v>
      </c>
    </row>
    <row r="102" spans="1:5">
      <c r="A102" s="31">
        <v>10</v>
      </c>
      <c r="B102" s="32" t="s">
        <v>61</v>
      </c>
      <c r="C102" s="24" t="s">
        <v>110</v>
      </c>
      <c r="D102" s="24" t="s">
        <v>142</v>
      </c>
      <c r="E102" s="24" t="s">
        <v>143</v>
      </c>
    </row>
    <row r="103" spans="1:5" ht="30.75">
      <c r="A103" s="31">
        <v>10</v>
      </c>
      <c r="B103" s="32" t="s">
        <v>61</v>
      </c>
      <c r="C103" s="24" t="s">
        <v>112</v>
      </c>
      <c r="D103" s="24" t="s">
        <v>144</v>
      </c>
      <c r="E103" s="24" t="s">
        <v>145</v>
      </c>
    </row>
    <row r="104" spans="1:5" ht="30.75">
      <c r="A104" s="31">
        <v>10</v>
      </c>
      <c r="B104" s="32" t="s">
        <v>61</v>
      </c>
      <c r="C104" s="24" t="s">
        <v>113</v>
      </c>
      <c r="D104" s="24" t="s">
        <v>144</v>
      </c>
      <c r="E104" s="24" t="s">
        <v>145</v>
      </c>
    </row>
    <row r="105" spans="1:5">
      <c r="A105" s="31">
        <v>10</v>
      </c>
      <c r="B105" s="32" t="s">
        <v>61</v>
      </c>
      <c r="C105" s="24" t="s">
        <v>116</v>
      </c>
      <c r="D105" s="24" t="s">
        <v>147</v>
      </c>
      <c r="E105" s="24" t="s">
        <v>145</v>
      </c>
    </row>
    <row r="106" spans="1:5">
      <c r="A106" s="31">
        <v>10</v>
      </c>
      <c r="B106" s="32" t="s">
        <v>63</v>
      </c>
      <c r="C106" s="24" t="s">
        <v>109</v>
      </c>
      <c r="D106" s="24" t="s">
        <v>142</v>
      </c>
      <c r="E106" s="24" t="s">
        <v>143</v>
      </c>
    </row>
    <row r="107" spans="1:5">
      <c r="A107" s="31">
        <v>10</v>
      </c>
      <c r="B107" s="32" t="s">
        <v>63</v>
      </c>
      <c r="C107" s="24" t="s">
        <v>110</v>
      </c>
      <c r="D107" s="24" t="s">
        <v>142</v>
      </c>
      <c r="E107" s="24" t="s">
        <v>143</v>
      </c>
    </row>
    <row r="108" spans="1:5">
      <c r="A108" s="31">
        <v>10</v>
      </c>
      <c r="B108" s="32" t="s">
        <v>63</v>
      </c>
      <c r="C108" s="24" t="s">
        <v>111</v>
      </c>
      <c r="D108" s="24" t="s">
        <v>142</v>
      </c>
      <c r="E108" s="24" t="s">
        <v>145</v>
      </c>
    </row>
    <row r="109" spans="1:5" ht="30.75">
      <c r="A109" s="31">
        <v>10</v>
      </c>
      <c r="B109" s="32" t="s">
        <v>63</v>
      </c>
      <c r="C109" s="24" t="s">
        <v>112</v>
      </c>
      <c r="D109" s="24" t="s">
        <v>144</v>
      </c>
      <c r="E109" s="24" t="s">
        <v>145</v>
      </c>
    </row>
    <row r="110" spans="1:5" ht="30.75">
      <c r="A110" s="31">
        <v>10</v>
      </c>
      <c r="B110" s="32" t="s">
        <v>63</v>
      </c>
      <c r="C110" s="24" t="s">
        <v>113</v>
      </c>
      <c r="D110" s="24" t="s">
        <v>144</v>
      </c>
      <c r="E110" s="24" t="s">
        <v>145</v>
      </c>
    </row>
    <row r="111" spans="1:5">
      <c r="A111" s="31">
        <v>10</v>
      </c>
      <c r="B111" s="32" t="s">
        <v>63</v>
      </c>
      <c r="C111" s="24" t="s">
        <v>114</v>
      </c>
      <c r="D111" s="24" t="s">
        <v>146</v>
      </c>
      <c r="E111" s="24" t="s">
        <v>145</v>
      </c>
    </row>
    <row r="112" spans="1:5">
      <c r="A112" s="31">
        <v>10</v>
      </c>
      <c r="B112" s="32" t="s">
        <v>63</v>
      </c>
      <c r="C112" s="24" t="s">
        <v>116</v>
      </c>
      <c r="D112" s="24" t="s">
        <v>147</v>
      </c>
      <c r="E112" s="24" t="s">
        <v>145</v>
      </c>
    </row>
    <row r="113" spans="1:5">
      <c r="A113" s="31">
        <v>10</v>
      </c>
      <c r="B113" s="32" t="s">
        <v>65</v>
      </c>
      <c r="C113" s="24" t="s">
        <v>109</v>
      </c>
      <c r="D113" s="24" t="s">
        <v>142</v>
      </c>
      <c r="E113" s="24" t="s">
        <v>143</v>
      </c>
    </row>
    <row r="114" spans="1:5">
      <c r="A114" s="31">
        <v>10</v>
      </c>
      <c r="B114" s="32" t="s">
        <v>65</v>
      </c>
      <c r="C114" s="24" t="s">
        <v>110</v>
      </c>
      <c r="D114" s="24" t="s">
        <v>142</v>
      </c>
      <c r="E114" s="24" t="s">
        <v>143</v>
      </c>
    </row>
    <row r="115" spans="1:5">
      <c r="A115" s="31">
        <v>10</v>
      </c>
      <c r="B115" s="32" t="s">
        <v>65</v>
      </c>
      <c r="C115" s="24" t="s">
        <v>111</v>
      </c>
      <c r="D115" s="24" t="s">
        <v>142</v>
      </c>
      <c r="E115" s="24" t="s">
        <v>145</v>
      </c>
    </row>
    <row r="116" spans="1:5" ht="30.75">
      <c r="A116" s="31">
        <v>10</v>
      </c>
      <c r="B116" s="32" t="s">
        <v>65</v>
      </c>
      <c r="C116" s="24" t="s">
        <v>112</v>
      </c>
      <c r="D116" s="24" t="s">
        <v>144</v>
      </c>
      <c r="E116" s="24" t="s">
        <v>145</v>
      </c>
    </row>
    <row r="117" spans="1:5" ht="30.75">
      <c r="A117" s="31">
        <v>10</v>
      </c>
      <c r="B117" s="32" t="s">
        <v>65</v>
      </c>
      <c r="C117" s="24" t="s">
        <v>113</v>
      </c>
      <c r="D117" s="24" t="s">
        <v>144</v>
      </c>
      <c r="E117" s="24" t="s">
        <v>145</v>
      </c>
    </row>
    <row r="118" spans="1:5">
      <c r="A118" s="31">
        <v>10</v>
      </c>
      <c r="B118" s="32" t="s">
        <v>65</v>
      </c>
      <c r="C118" s="24" t="s">
        <v>114</v>
      </c>
      <c r="D118" s="24" t="s">
        <v>146</v>
      </c>
      <c r="E118" s="24" t="s">
        <v>145</v>
      </c>
    </row>
    <row r="119" spans="1:5">
      <c r="A119" s="31">
        <v>10</v>
      </c>
      <c r="B119" s="32" t="s">
        <v>65</v>
      </c>
      <c r="C119" s="24" t="s">
        <v>116</v>
      </c>
      <c r="D119" s="24" t="s">
        <v>147</v>
      </c>
      <c r="E119" s="24" t="s">
        <v>145</v>
      </c>
    </row>
    <row r="120" spans="1:5">
      <c r="A120" s="31">
        <v>10</v>
      </c>
      <c r="B120" s="32" t="s">
        <v>67</v>
      </c>
      <c r="C120" s="24" t="s">
        <v>109</v>
      </c>
      <c r="D120" s="24" t="s">
        <v>142</v>
      </c>
      <c r="E120" s="24" t="s">
        <v>143</v>
      </c>
    </row>
    <row r="121" spans="1:5">
      <c r="A121" s="31">
        <v>10</v>
      </c>
      <c r="B121" s="32" t="s">
        <v>67</v>
      </c>
      <c r="C121" s="24" t="s">
        <v>110</v>
      </c>
      <c r="D121" s="24" t="s">
        <v>142</v>
      </c>
      <c r="E121" s="24" t="s">
        <v>143</v>
      </c>
    </row>
    <row r="122" spans="1:5" ht="30.75">
      <c r="A122" s="31">
        <v>10</v>
      </c>
      <c r="B122" s="32" t="s">
        <v>67</v>
      </c>
      <c r="C122" s="24" t="s">
        <v>112</v>
      </c>
      <c r="D122" s="24" t="s">
        <v>144</v>
      </c>
      <c r="E122" s="24" t="s">
        <v>145</v>
      </c>
    </row>
    <row r="123" spans="1:5" ht="30.75">
      <c r="A123" s="31">
        <v>10</v>
      </c>
      <c r="B123" s="32" t="s">
        <v>67</v>
      </c>
      <c r="C123" s="24" t="s">
        <v>113</v>
      </c>
      <c r="D123" s="24" t="s">
        <v>144</v>
      </c>
      <c r="E123" s="24" t="s">
        <v>145</v>
      </c>
    </row>
    <row r="124" spans="1:5">
      <c r="A124" s="31">
        <v>10</v>
      </c>
      <c r="B124" s="32" t="s">
        <v>69</v>
      </c>
      <c r="C124" s="24" t="s">
        <v>109</v>
      </c>
      <c r="D124" s="24" t="s">
        <v>142</v>
      </c>
      <c r="E124" s="24" t="s">
        <v>143</v>
      </c>
    </row>
    <row r="125" spans="1:5">
      <c r="A125" s="31">
        <v>10</v>
      </c>
      <c r="B125" s="32" t="s">
        <v>69</v>
      </c>
      <c r="C125" s="24" t="s">
        <v>110</v>
      </c>
      <c r="D125" s="24" t="s">
        <v>142</v>
      </c>
      <c r="E125" s="24" t="s">
        <v>143</v>
      </c>
    </row>
    <row r="126" spans="1:5" ht="30.75">
      <c r="A126" s="31">
        <v>10</v>
      </c>
      <c r="B126" s="32" t="s">
        <v>69</v>
      </c>
      <c r="C126" s="24" t="s">
        <v>112</v>
      </c>
      <c r="D126" s="24" t="s">
        <v>144</v>
      </c>
      <c r="E126" s="24" t="s">
        <v>145</v>
      </c>
    </row>
    <row r="127" spans="1:5" ht="30.75">
      <c r="A127" s="31">
        <v>10</v>
      </c>
      <c r="B127" s="32" t="s">
        <v>69</v>
      </c>
      <c r="C127" s="24" t="s">
        <v>113</v>
      </c>
      <c r="D127" s="24" t="s">
        <v>144</v>
      </c>
      <c r="E127" s="24" t="s">
        <v>145</v>
      </c>
    </row>
    <row r="128" spans="1:5">
      <c r="A128" s="31">
        <v>10</v>
      </c>
      <c r="B128" s="32" t="s">
        <v>69</v>
      </c>
      <c r="C128" s="24" t="s">
        <v>114</v>
      </c>
      <c r="D128" s="24" t="s">
        <v>146</v>
      </c>
      <c r="E128" s="24" t="s">
        <v>145</v>
      </c>
    </row>
    <row r="129" spans="1:5">
      <c r="A129" s="31">
        <v>10</v>
      </c>
      <c r="B129" s="32" t="s">
        <v>71</v>
      </c>
      <c r="C129" s="24" t="s">
        <v>109</v>
      </c>
      <c r="D129" s="24" t="s">
        <v>142</v>
      </c>
      <c r="E129" s="24" t="s">
        <v>143</v>
      </c>
    </row>
    <row r="130" spans="1:5">
      <c r="A130" s="31">
        <v>10</v>
      </c>
      <c r="B130" s="32" t="s">
        <v>71</v>
      </c>
      <c r="C130" s="24" t="s">
        <v>110</v>
      </c>
      <c r="D130" s="24" t="s">
        <v>142</v>
      </c>
      <c r="E130" s="24" t="s">
        <v>143</v>
      </c>
    </row>
    <row r="131" spans="1:5" ht="30.75">
      <c r="A131" s="31">
        <v>10</v>
      </c>
      <c r="B131" s="32" t="s">
        <v>71</v>
      </c>
      <c r="C131" s="24" t="s">
        <v>112</v>
      </c>
      <c r="D131" s="24" t="s">
        <v>144</v>
      </c>
      <c r="E131" s="24" t="s">
        <v>145</v>
      </c>
    </row>
    <row r="132" spans="1:5" ht="30.75">
      <c r="A132" s="31">
        <v>10</v>
      </c>
      <c r="B132" s="32" t="s">
        <v>71</v>
      </c>
      <c r="C132" s="24" t="s">
        <v>113</v>
      </c>
      <c r="D132" s="24" t="s">
        <v>144</v>
      </c>
      <c r="E132" s="24" t="s">
        <v>145</v>
      </c>
    </row>
    <row r="133" spans="1:5">
      <c r="A133" s="31">
        <v>10</v>
      </c>
      <c r="B133" s="32" t="s">
        <v>71</v>
      </c>
      <c r="C133" s="24" t="s">
        <v>114</v>
      </c>
      <c r="D133" s="24" t="s">
        <v>146</v>
      </c>
      <c r="E133" s="24" t="s">
        <v>145</v>
      </c>
    </row>
    <row r="134" spans="1:5">
      <c r="A134" s="31">
        <v>10</v>
      </c>
      <c r="B134" s="32" t="s">
        <v>73</v>
      </c>
      <c r="C134" s="24" t="s">
        <v>109</v>
      </c>
      <c r="D134" s="24" t="s">
        <v>142</v>
      </c>
      <c r="E134" s="24" t="s">
        <v>143</v>
      </c>
    </row>
    <row r="135" spans="1:5">
      <c r="A135" s="31">
        <v>10</v>
      </c>
      <c r="B135" s="32" t="s">
        <v>73</v>
      </c>
      <c r="C135" s="24" t="s">
        <v>110</v>
      </c>
      <c r="D135" s="24" t="s">
        <v>142</v>
      </c>
      <c r="E135" s="24" t="s">
        <v>143</v>
      </c>
    </row>
    <row r="136" spans="1:5">
      <c r="A136" s="31">
        <v>10</v>
      </c>
      <c r="B136" s="32" t="s">
        <v>73</v>
      </c>
      <c r="C136" s="24" t="s">
        <v>114</v>
      </c>
      <c r="D136" s="24" t="s">
        <v>146</v>
      </c>
      <c r="E136" s="24" t="s">
        <v>145</v>
      </c>
    </row>
    <row r="137" spans="1:5">
      <c r="A137" s="31">
        <v>10</v>
      </c>
      <c r="B137" s="32" t="s">
        <v>75</v>
      </c>
      <c r="C137" s="24" t="s">
        <v>109</v>
      </c>
      <c r="D137" s="24" t="s">
        <v>142</v>
      </c>
      <c r="E137" s="24" t="s">
        <v>143</v>
      </c>
    </row>
    <row r="138" spans="1:5">
      <c r="A138" s="31">
        <v>10</v>
      </c>
      <c r="B138" s="32" t="s">
        <v>75</v>
      </c>
      <c r="C138" s="24" t="s">
        <v>110</v>
      </c>
      <c r="D138" s="24" t="s">
        <v>142</v>
      </c>
      <c r="E138" s="24" t="s">
        <v>143</v>
      </c>
    </row>
    <row r="139" spans="1:5" ht="30.75">
      <c r="A139" s="31">
        <v>10</v>
      </c>
      <c r="B139" s="32" t="s">
        <v>75</v>
      </c>
      <c r="C139" s="24" t="s">
        <v>112</v>
      </c>
      <c r="D139" s="24" t="s">
        <v>144</v>
      </c>
      <c r="E139" s="24" t="s">
        <v>145</v>
      </c>
    </row>
    <row r="140" spans="1:5" ht="30.75">
      <c r="A140" s="31">
        <v>10</v>
      </c>
      <c r="B140" s="32" t="s">
        <v>75</v>
      </c>
      <c r="C140" s="24" t="s">
        <v>113</v>
      </c>
      <c r="D140" s="24" t="s">
        <v>144</v>
      </c>
      <c r="E140" s="24" t="s">
        <v>145</v>
      </c>
    </row>
    <row r="141" spans="1:5">
      <c r="A141" s="31">
        <v>10</v>
      </c>
      <c r="B141" s="32" t="s">
        <v>77</v>
      </c>
      <c r="C141" s="24" t="s">
        <v>109</v>
      </c>
      <c r="D141" s="24" t="s">
        <v>142</v>
      </c>
      <c r="E141" s="24" t="s">
        <v>143</v>
      </c>
    </row>
    <row r="142" spans="1:5">
      <c r="A142" s="31">
        <v>10</v>
      </c>
      <c r="B142" s="32" t="s">
        <v>77</v>
      </c>
      <c r="C142" s="24" t="s">
        <v>110</v>
      </c>
      <c r="D142" s="24" t="s">
        <v>142</v>
      </c>
      <c r="E142" s="24" t="s">
        <v>143</v>
      </c>
    </row>
    <row r="143" spans="1:5" ht="30.75">
      <c r="A143" s="31">
        <v>10</v>
      </c>
      <c r="B143" s="32" t="s">
        <v>77</v>
      </c>
      <c r="C143" s="24" t="s">
        <v>112</v>
      </c>
      <c r="D143" s="24" t="s">
        <v>144</v>
      </c>
      <c r="E143" s="24" t="s">
        <v>145</v>
      </c>
    </row>
    <row r="144" spans="1:5" ht="30.75">
      <c r="A144" s="31">
        <v>10</v>
      </c>
      <c r="B144" s="32" t="s">
        <v>77</v>
      </c>
      <c r="C144" s="24" t="s">
        <v>113</v>
      </c>
      <c r="D144" s="24" t="s">
        <v>144</v>
      </c>
      <c r="E144" s="24" t="s">
        <v>145</v>
      </c>
    </row>
    <row r="145" spans="1:5">
      <c r="A145" s="33">
        <v>11</v>
      </c>
      <c r="B145" s="34" t="s">
        <v>86</v>
      </c>
      <c r="C145" s="24" t="s">
        <v>109</v>
      </c>
      <c r="D145" s="24" t="s">
        <v>142</v>
      </c>
      <c r="E145" s="24" t="s">
        <v>143</v>
      </c>
    </row>
    <row r="146" spans="1:5">
      <c r="A146" s="33">
        <v>11</v>
      </c>
      <c r="B146" s="34" t="s">
        <v>86</v>
      </c>
      <c r="C146" s="24" t="s">
        <v>110</v>
      </c>
      <c r="D146" s="24" t="s">
        <v>142</v>
      </c>
      <c r="E146" s="24" t="s">
        <v>143</v>
      </c>
    </row>
    <row r="147" spans="1:5" ht="30.75">
      <c r="A147" s="33">
        <v>11</v>
      </c>
      <c r="B147" s="34" t="s">
        <v>86</v>
      </c>
      <c r="C147" s="24" t="s">
        <v>112</v>
      </c>
      <c r="D147" s="24" t="s">
        <v>144</v>
      </c>
      <c r="E147" s="24" t="s">
        <v>145</v>
      </c>
    </row>
    <row r="148" spans="1:5">
      <c r="A148" s="33">
        <v>11</v>
      </c>
      <c r="B148" s="34" t="s">
        <v>88</v>
      </c>
      <c r="C148" s="24" t="s">
        <v>109</v>
      </c>
      <c r="D148" s="24" t="s">
        <v>142</v>
      </c>
      <c r="E148" s="24" t="s">
        <v>143</v>
      </c>
    </row>
    <row r="149" spans="1:5">
      <c r="A149" s="33">
        <v>11</v>
      </c>
      <c r="B149" s="34" t="s">
        <v>88</v>
      </c>
      <c r="C149" s="24" t="s">
        <v>110</v>
      </c>
      <c r="D149" s="24" t="s">
        <v>142</v>
      </c>
      <c r="E149" s="24" t="s">
        <v>143</v>
      </c>
    </row>
    <row r="150" spans="1:5">
      <c r="A150" s="33">
        <v>11</v>
      </c>
      <c r="B150" s="34" t="s">
        <v>88</v>
      </c>
      <c r="C150" s="24" t="s">
        <v>111</v>
      </c>
      <c r="D150" s="24" t="s">
        <v>142</v>
      </c>
      <c r="E150" s="24" t="s">
        <v>145</v>
      </c>
    </row>
    <row r="151" spans="1:5" ht="30.75">
      <c r="A151" s="33">
        <v>11</v>
      </c>
      <c r="B151" s="34" t="s">
        <v>88</v>
      </c>
      <c r="C151" s="24" t="s">
        <v>112</v>
      </c>
      <c r="D151" s="24" t="s">
        <v>144</v>
      </c>
      <c r="E151" s="24" t="s">
        <v>145</v>
      </c>
    </row>
    <row r="152" spans="1:5" ht="30.75">
      <c r="A152" s="33">
        <v>11</v>
      </c>
      <c r="B152" s="34" t="s">
        <v>88</v>
      </c>
      <c r="C152" s="24" t="s">
        <v>113</v>
      </c>
      <c r="D152" s="24" t="s">
        <v>144</v>
      </c>
      <c r="E152" s="24" t="s">
        <v>145</v>
      </c>
    </row>
    <row r="153" spans="1:5">
      <c r="A153" s="33">
        <v>11</v>
      </c>
      <c r="B153" s="34" t="s">
        <v>92</v>
      </c>
      <c r="C153" s="24" t="s">
        <v>109</v>
      </c>
      <c r="D153" s="24" t="s">
        <v>142</v>
      </c>
      <c r="E153" s="24" t="s">
        <v>143</v>
      </c>
    </row>
    <row r="154" spans="1:5">
      <c r="A154" s="33">
        <v>11</v>
      </c>
      <c r="B154" s="34" t="s">
        <v>92</v>
      </c>
      <c r="C154" s="24" t="s">
        <v>110</v>
      </c>
      <c r="D154" s="24" t="s">
        <v>142</v>
      </c>
      <c r="E154" s="24" t="s">
        <v>143</v>
      </c>
    </row>
    <row r="155" spans="1:5">
      <c r="A155" s="33">
        <v>11</v>
      </c>
      <c r="B155" s="34" t="s">
        <v>92</v>
      </c>
      <c r="C155" s="24" t="s">
        <v>111</v>
      </c>
      <c r="D155" s="24" t="s">
        <v>142</v>
      </c>
      <c r="E155" s="24" t="s">
        <v>145</v>
      </c>
    </row>
    <row r="156" spans="1:5" ht="30.75">
      <c r="A156" s="33">
        <v>11</v>
      </c>
      <c r="B156" s="34" t="s">
        <v>92</v>
      </c>
      <c r="C156" s="24" t="s">
        <v>112</v>
      </c>
      <c r="D156" s="24" t="s">
        <v>144</v>
      </c>
      <c r="E156" s="24" t="s">
        <v>145</v>
      </c>
    </row>
    <row r="157" spans="1:5" ht="30.75">
      <c r="A157" s="33">
        <v>11</v>
      </c>
      <c r="B157" s="34" t="s">
        <v>92</v>
      </c>
      <c r="C157" s="24" t="s">
        <v>113</v>
      </c>
      <c r="D157" s="24" t="s">
        <v>144</v>
      </c>
      <c r="E157" s="24" t="s">
        <v>145</v>
      </c>
    </row>
    <row r="158" spans="1:5">
      <c r="A158" s="33">
        <v>11</v>
      </c>
      <c r="B158" s="34" t="s">
        <v>94</v>
      </c>
      <c r="C158" s="24" t="s">
        <v>109</v>
      </c>
      <c r="D158" s="24" t="s">
        <v>142</v>
      </c>
      <c r="E158" s="24" t="s">
        <v>143</v>
      </c>
    </row>
    <row r="159" spans="1:5">
      <c r="A159" s="33">
        <v>11</v>
      </c>
      <c r="B159" s="34" t="s">
        <v>94</v>
      </c>
      <c r="C159" s="24" t="s">
        <v>110</v>
      </c>
      <c r="D159" s="24" t="s">
        <v>142</v>
      </c>
      <c r="E159" s="24" t="s">
        <v>143</v>
      </c>
    </row>
    <row r="160" spans="1:5" ht="30.75">
      <c r="A160" s="33">
        <v>11</v>
      </c>
      <c r="B160" s="34" t="s">
        <v>94</v>
      </c>
      <c r="C160" s="24" t="s">
        <v>112</v>
      </c>
      <c r="D160" s="24" t="s">
        <v>144</v>
      </c>
      <c r="E160" s="24" t="s">
        <v>145</v>
      </c>
    </row>
    <row r="161" spans="1:5" ht="30.75">
      <c r="A161" s="33">
        <v>11</v>
      </c>
      <c r="B161" s="34" t="s">
        <v>94</v>
      </c>
      <c r="C161" s="24" t="s">
        <v>113</v>
      </c>
      <c r="D161" s="24" t="s">
        <v>144</v>
      </c>
      <c r="E161" s="24" t="s">
        <v>145</v>
      </c>
    </row>
    <row r="162" spans="1:5">
      <c r="A162" s="33">
        <v>11</v>
      </c>
      <c r="B162" s="34" t="s">
        <v>96</v>
      </c>
      <c r="C162" s="24" t="s">
        <v>109</v>
      </c>
      <c r="D162" s="24" t="s">
        <v>142</v>
      </c>
      <c r="E162" s="24" t="s">
        <v>143</v>
      </c>
    </row>
    <row r="163" spans="1:5">
      <c r="A163" s="33">
        <v>11</v>
      </c>
      <c r="B163" s="34" t="s">
        <v>96</v>
      </c>
      <c r="C163" s="24" t="s">
        <v>110</v>
      </c>
      <c r="D163" s="24" t="s">
        <v>142</v>
      </c>
      <c r="E163" s="24" t="s">
        <v>143</v>
      </c>
    </row>
    <row r="164" spans="1:5" ht="30.75">
      <c r="A164" s="33">
        <v>11</v>
      </c>
      <c r="B164" s="34" t="s">
        <v>96</v>
      </c>
      <c r="C164" s="24" t="s">
        <v>112</v>
      </c>
      <c r="D164" s="24" t="s">
        <v>144</v>
      </c>
      <c r="E164" s="24" t="s">
        <v>145</v>
      </c>
    </row>
    <row r="165" spans="1:5" ht="30.75">
      <c r="A165" s="33">
        <v>11</v>
      </c>
      <c r="B165" s="34" t="s">
        <v>96</v>
      </c>
      <c r="C165" s="24" t="s">
        <v>113</v>
      </c>
      <c r="D165" s="24" t="s">
        <v>144</v>
      </c>
      <c r="E165" s="24" t="s">
        <v>145</v>
      </c>
    </row>
    <row r="166" spans="1:5">
      <c r="A166" s="33">
        <v>11</v>
      </c>
      <c r="B166" s="34" t="s">
        <v>96</v>
      </c>
      <c r="C166" s="24" t="s">
        <v>114</v>
      </c>
      <c r="D166" s="24" t="s">
        <v>146</v>
      </c>
      <c r="E166" s="24" t="s">
        <v>145</v>
      </c>
    </row>
    <row r="167" spans="1:5">
      <c r="A167" s="33">
        <v>11</v>
      </c>
      <c r="B167" s="34" t="s">
        <v>98</v>
      </c>
      <c r="C167" s="24" t="s">
        <v>109</v>
      </c>
      <c r="D167" s="24" t="s">
        <v>142</v>
      </c>
      <c r="E167" s="24" t="s">
        <v>143</v>
      </c>
    </row>
    <row r="168" spans="1:5">
      <c r="A168" s="33">
        <v>11</v>
      </c>
      <c r="B168" s="34" t="s">
        <v>98</v>
      </c>
      <c r="C168" s="24" t="s">
        <v>110</v>
      </c>
      <c r="D168" s="24" t="s">
        <v>142</v>
      </c>
      <c r="E168" s="24" t="s">
        <v>143</v>
      </c>
    </row>
    <row r="169" spans="1:5" ht="30.75">
      <c r="A169" s="33">
        <v>11</v>
      </c>
      <c r="B169" s="34" t="s">
        <v>98</v>
      </c>
      <c r="C169" s="24" t="s">
        <v>112</v>
      </c>
      <c r="D169" s="24" t="s">
        <v>144</v>
      </c>
      <c r="E169" s="24" t="s">
        <v>145</v>
      </c>
    </row>
    <row r="170" spans="1:5" ht="30.75">
      <c r="A170" s="33">
        <v>11</v>
      </c>
      <c r="B170" s="34" t="s">
        <v>98</v>
      </c>
      <c r="C170" s="24" t="s">
        <v>113</v>
      </c>
      <c r="D170" s="24" t="s">
        <v>144</v>
      </c>
      <c r="E170" s="24" t="s">
        <v>145</v>
      </c>
    </row>
    <row r="171" spans="1:5">
      <c r="A171" s="35">
        <v>12</v>
      </c>
      <c r="B171" s="36" t="s">
        <v>101</v>
      </c>
      <c r="C171" s="24" t="s">
        <v>109</v>
      </c>
      <c r="D171" s="24" t="s">
        <v>142</v>
      </c>
      <c r="E171" s="24" t="s">
        <v>143</v>
      </c>
    </row>
    <row r="172" spans="1:5">
      <c r="A172" s="35">
        <v>12</v>
      </c>
      <c r="B172" s="36" t="s">
        <v>101</v>
      </c>
      <c r="C172" s="24" t="s">
        <v>110</v>
      </c>
      <c r="D172" s="24" t="s">
        <v>142</v>
      </c>
      <c r="E172" s="24" t="s">
        <v>143</v>
      </c>
    </row>
    <row r="173" spans="1:5">
      <c r="A173" s="35">
        <v>12</v>
      </c>
      <c r="B173" s="36" t="s">
        <v>101</v>
      </c>
      <c r="C173" s="24" t="s">
        <v>111</v>
      </c>
      <c r="D173" s="24" t="s">
        <v>142</v>
      </c>
      <c r="E173" s="24" t="s">
        <v>145</v>
      </c>
    </row>
    <row r="174" spans="1:5" ht="30.75">
      <c r="A174" s="35">
        <v>12</v>
      </c>
      <c r="B174" s="36" t="s">
        <v>101</v>
      </c>
      <c r="C174" s="24" t="s">
        <v>112</v>
      </c>
      <c r="D174" s="24" t="s">
        <v>144</v>
      </c>
      <c r="E174" s="24" t="s">
        <v>145</v>
      </c>
    </row>
    <row r="175" spans="1:5" ht="30.75">
      <c r="A175" s="35">
        <v>12</v>
      </c>
      <c r="B175" s="36" t="s">
        <v>101</v>
      </c>
      <c r="C175" s="24" t="s">
        <v>113</v>
      </c>
      <c r="D175" s="24" t="s">
        <v>144</v>
      </c>
      <c r="E175" s="24" t="s">
        <v>145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1F21-CCDC-473B-8D1F-1C105E5ED9E2}">
  <dimension ref="A1:G609"/>
  <sheetViews>
    <sheetView topLeftCell="A581" workbookViewId="0">
      <selection activeCell="A609" sqref="A609"/>
    </sheetView>
  </sheetViews>
  <sheetFormatPr defaultColWidth="11.42578125" defaultRowHeight="15"/>
  <cols>
    <col min="1" max="6" width="25.7109375" customWidth="1"/>
    <col min="7" max="7" width="60.7109375" customWidth="1"/>
  </cols>
  <sheetData>
    <row r="1" spans="1:7">
      <c r="A1" s="10" t="s">
        <v>107</v>
      </c>
      <c r="B1" s="10" t="s">
        <v>148</v>
      </c>
      <c r="C1" s="10" t="s">
        <v>149</v>
      </c>
      <c r="D1" s="10" t="s">
        <v>150</v>
      </c>
      <c r="E1" s="10" t="s">
        <v>151</v>
      </c>
      <c r="F1" s="10" t="s">
        <v>152</v>
      </c>
      <c r="G1" s="10" t="s">
        <v>153</v>
      </c>
    </row>
    <row r="2" spans="1:7">
      <c r="A2" s="11" t="s">
        <v>8</v>
      </c>
      <c r="B2" s="11" t="s">
        <v>154</v>
      </c>
      <c r="C2" s="12" t="s">
        <v>112</v>
      </c>
      <c r="D2" s="12"/>
      <c r="E2" s="12"/>
      <c r="F2" s="12"/>
      <c r="G2" s="12" t="s">
        <v>112</v>
      </c>
    </row>
    <row r="3" spans="1:7">
      <c r="A3" s="11" t="s">
        <v>8</v>
      </c>
      <c r="B3" s="11" t="s">
        <v>155</v>
      </c>
      <c r="C3" s="12" t="s">
        <v>113</v>
      </c>
      <c r="D3" s="12"/>
      <c r="E3" s="12"/>
      <c r="F3" s="12"/>
      <c r="G3" s="12" t="s">
        <v>113</v>
      </c>
    </row>
    <row r="4" spans="1:7">
      <c r="A4" s="11" t="s">
        <v>8</v>
      </c>
      <c r="B4" s="11" t="s">
        <v>156</v>
      </c>
      <c r="C4" s="12" t="s">
        <v>114</v>
      </c>
      <c r="D4" s="12"/>
      <c r="E4" s="12"/>
      <c r="F4" s="12"/>
      <c r="G4" s="12" t="s">
        <v>114</v>
      </c>
    </row>
    <row r="5" spans="1:7">
      <c r="A5" s="11" t="s">
        <v>8</v>
      </c>
      <c r="B5" s="11" t="s">
        <v>157</v>
      </c>
      <c r="C5" s="12" t="s">
        <v>112</v>
      </c>
      <c r="D5" s="12" t="s">
        <v>114</v>
      </c>
      <c r="E5" s="12"/>
      <c r="F5" s="12"/>
      <c r="G5" s="12" t="s">
        <v>158</v>
      </c>
    </row>
    <row r="6" spans="1:7">
      <c r="A6" s="11" t="s">
        <v>8</v>
      </c>
      <c r="B6" s="11" t="s">
        <v>159</v>
      </c>
      <c r="C6" s="12" t="s">
        <v>113</v>
      </c>
      <c r="D6" s="12" t="s">
        <v>114</v>
      </c>
      <c r="E6" s="12"/>
      <c r="F6" s="12"/>
      <c r="G6" s="12" t="s">
        <v>160</v>
      </c>
    </row>
    <row r="7" spans="1:7">
      <c r="A7" s="11" t="s">
        <v>8</v>
      </c>
      <c r="B7" s="11" t="s">
        <v>161</v>
      </c>
      <c r="C7" s="12" t="s">
        <v>109</v>
      </c>
      <c r="D7" s="12" t="s">
        <v>112</v>
      </c>
      <c r="E7" s="12" t="s">
        <v>114</v>
      </c>
      <c r="F7" s="12"/>
      <c r="G7" s="12" t="s">
        <v>162</v>
      </c>
    </row>
    <row r="8" spans="1:7">
      <c r="A8" s="11" t="s">
        <v>8</v>
      </c>
      <c r="B8" s="11" t="s">
        <v>163</v>
      </c>
      <c r="C8" s="12" t="s">
        <v>109</v>
      </c>
      <c r="D8" s="12" t="s">
        <v>113</v>
      </c>
      <c r="E8" s="12" t="s">
        <v>114</v>
      </c>
      <c r="F8" s="12"/>
      <c r="G8" s="12" t="s">
        <v>164</v>
      </c>
    </row>
    <row r="9" spans="1:7">
      <c r="A9" s="11" t="s">
        <v>8</v>
      </c>
      <c r="B9" s="11" t="s">
        <v>165</v>
      </c>
      <c r="C9" s="12" t="s">
        <v>110</v>
      </c>
      <c r="D9" s="12" t="s">
        <v>112</v>
      </c>
      <c r="E9" s="12" t="s">
        <v>114</v>
      </c>
      <c r="F9" s="12"/>
      <c r="G9" s="12" t="s">
        <v>166</v>
      </c>
    </row>
    <row r="10" spans="1:7">
      <c r="A10" s="11" t="s">
        <v>8</v>
      </c>
      <c r="B10" s="11" t="s">
        <v>167</v>
      </c>
      <c r="C10" s="12" t="s">
        <v>110</v>
      </c>
      <c r="D10" s="12" t="s">
        <v>113</v>
      </c>
      <c r="E10" s="12" t="s">
        <v>114</v>
      </c>
      <c r="F10" s="12"/>
      <c r="G10" s="12" t="s">
        <v>168</v>
      </c>
    </row>
    <row r="11" spans="1:7">
      <c r="A11" s="11" t="s">
        <v>12</v>
      </c>
      <c r="B11" s="11" t="s">
        <v>169</v>
      </c>
      <c r="C11" s="12" t="s">
        <v>108</v>
      </c>
      <c r="D11" s="12"/>
      <c r="E11" s="12"/>
      <c r="F11" s="12"/>
      <c r="G11" s="12" t="s">
        <v>108</v>
      </c>
    </row>
    <row r="12" spans="1:7">
      <c r="A12" s="11" t="s">
        <v>12</v>
      </c>
      <c r="B12" s="11" t="s">
        <v>170</v>
      </c>
      <c r="C12" s="12" t="s">
        <v>112</v>
      </c>
      <c r="D12" s="12"/>
      <c r="E12" s="12"/>
      <c r="F12" s="12"/>
      <c r="G12" s="12" t="s">
        <v>112</v>
      </c>
    </row>
    <row r="13" spans="1:7">
      <c r="A13" s="11" t="s">
        <v>12</v>
      </c>
      <c r="B13" s="11" t="s">
        <v>171</v>
      </c>
      <c r="C13" s="12" t="s">
        <v>113</v>
      </c>
      <c r="D13" s="12"/>
      <c r="E13" s="12"/>
      <c r="F13" s="12"/>
      <c r="G13" s="12" t="s">
        <v>113</v>
      </c>
    </row>
    <row r="14" spans="1:7">
      <c r="A14" s="11" t="s">
        <v>12</v>
      </c>
      <c r="B14" s="11" t="s">
        <v>172</v>
      </c>
      <c r="C14" s="12" t="s">
        <v>116</v>
      </c>
      <c r="D14" s="12"/>
      <c r="E14" s="12"/>
      <c r="F14" s="12"/>
      <c r="G14" s="12" t="s">
        <v>116</v>
      </c>
    </row>
    <row r="15" spans="1:7">
      <c r="A15" s="11" t="s">
        <v>12</v>
      </c>
      <c r="B15" s="11" t="s">
        <v>173</v>
      </c>
      <c r="C15" s="12" t="s">
        <v>108</v>
      </c>
      <c r="D15" s="12" t="s">
        <v>112</v>
      </c>
      <c r="E15" s="12"/>
      <c r="F15" s="12"/>
      <c r="G15" s="12" t="s">
        <v>174</v>
      </c>
    </row>
    <row r="16" spans="1:7">
      <c r="A16" s="11" t="s">
        <v>12</v>
      </c>
      <c r="B16" s="11" t="s">
        <v>175</v>
      </c>
      <c r="C16" s="12" t="s">
        <v>108</v>
      </c>
      <c r="D16" s="12" t="s">
        <v>113</v>
      </c>
      <c r="E16" s="12"/>
      <c r="F16" s="12"/>
      <c r="G16" s="12" t="s">
        <v>176</v>
      </c>
    </row>
    <row r="17" spans="1:7">
      <c r="A17" s="11" t="s">
        <v>12</v>
      </c>
      <c r="B17" s="11" t="s">
        <v>177</v>
      </c>
      <c r="C17" s="12" t="s">
        <v>108</v>
      </c>
      <c r="D17" s="12" t="s">
        <v>116</v>
      </c>
      <c r="E17" s="12"/>
      <c r="F17" s="12"/>
      <c r="G17" s="12" t="s">
        <v>178</v>
      </c>
    </row>
    <row r="18" spans="1:7">
      <c r="A18" s="11" t="s">
        <v>12</v>
      </c>
      <c r="B18" s="11" t="s">
        <v>179</v>
      </c>
      <c r="C18" s="12" t="s">
        <v>112</v>
      </c>
      <c r="D18" s="12" t="s">
        <v>116</v>
      </c>
      <c r="E18" s="12"/>
      <c r="F18" s="12"/>
      <c r="G18" s="12" t="s">
        <v>180</v>
      </c>
    </row>
    <row r="19" spans="1:7">
      <c r="A19" s="11" t="s">
        <v>12</v>
      </c>
      <c r="B19" s="11" t="s">
        <v>181</v>
      </c>
      <c r="C19" s="12" t="s">
        <v>113</v>
      </c>
      <c r="D19" s="12" t="s">
        <v>116</v>
      </c>
      <c r="E19" s="12"/>
      <c r="F19" s="12"/>
      <c r="G19" s="12" t="s">
        <v>182</v>
      </c>
    </row>
    <row r="20" spans="1:7">
      <c r="A20" s="11" t="s">
        <v>12</v>
      </c>
      <c r="B20" s="11" t="s">
        <v>183</v>
      </c>
      <c r="C20" s="12" t="s">
        <v>108</v>
      </c>
      <c r="D20" s="12" t="s">
        <v>109</v>
      </c>
      <c r="E20" s="12" t="s">
        <v>112</v>
      </c>
      <c r="F20" s="12"/>
      <c r="G20" s="12" t="s">
        <v>184</v>
      </c>
    </row>
    <row r="21" spans="1:7">
      <c r="A21" s="11" t="s">
        <v>12</v>
      </c>
      <c r="B21" s="11" t="s">
        <v>185</v>
      </c>
      <c r="C21" s="12" t="s">
        <v>108</v>
      </c>
      <c r="D21" s="12" t="s">
        <v>109</v>
      </c>
      <c r="E21" s="12" t="s">
        <v>113</v>
      </c>
      <c r="F21" s="12"/>
      <c r="G21" s="12" t="s">
        <v>186</v>
      </c>
    </row>
    <row r="22" spans="1:7">
      <c r="A22" s="11" t="s">
        <v>12</v>
      </c>
      <c r="B22" s="11" t="s">
        <v>187</v>
      </c>
      <c r="C22" s="12" t="s">
        <v>108</v>
      </c>
      <c r="D22" s="12" t="s">
        <v>109</v>
      </c>
      <c r="E22" s="12" t="s">
        <v>116</v>
      </c>
      <c r="F22" s="12"/>
      <c r="G22" s="12" t="s">
        <v>188</v>
      </c>
    </row>
    <row r="23" spans="1:7">
      <c r="A23" s="11" t="s">
        <v>12</v>
      </c>
      <c r="B23" s="11" t="s">
        <v>189</v>
      </c>
      <c r="C23" s="12" t="s">
        <v>108</v>
      </c>
      <c r="D23" s="12" t="s">
        <v>110</v>
      </c>
      <c r="E23" s="12" t="s">
        <v>112</v>
      </c>
      <c r="F23" s="12"/>
      <c r="G23" s="12" t="s">
        <v>190</v>
      </c>
    </row>
    <row r="24" spans="1:7">
      <c r="A24" s="11" t="s">
        <v>12</v>
      </c>
      <c r="B24" s="11" t="s">
        <v>191</v>
      </c>
      <c r="C24" s="12" t="s">
        <v>108</v>
      </c>
      <c r="D24" s="12" t="s">
        <v>110</v>
      </c>
      <c r="E24" s="12" t="s">
        <v>113</v>
      </c>
      <c r="F24" s="12"/>
      <c r="G24" s="12" t="s">
        <v>192</v>
      </c>
    </row>
    <row r="25" spans="1:7">
      <c r="A25" s="11" t="s">
        <v>12</v>
      </c>
      <c r="B25" s="11" t="s">
        <v>193</v>
      </c>
      <c r="C25" s="12" t="s">
        <v>108</v>
      </c>
      <c r="D25" s="12" t="s">
        <v>110</v>
      </c>
      <c r="E25" s="12" t="s">
        <v>116</v>
      </c>
      <c r="F25" s="12"/>
      <c r="G25" s="12" t="s">
        <v>194</v>
      </c>
    </row>
    <row r="26" spans="1:7">
      <c r="A26" s="11" t="s">
        <v>12</v>
      </c>
      <c r="B26" s="11" t="s">
        <v>195</v>
      </c>
      <c r="C26" s="12" t="s">
        <v>108</v>
      </c>
      <c r="D26" s="12" t="s">
        <v>112</v>
      </c>
      <c r="E26" s="12" t="s">
        <v>116</v>
      </c>
      <c r="F26" s="12"/>
      <c r="G26" s="12" t="s">
        <v>196</v>
      </c>
    </row>
    <row r="27" spans="1:7">
      <c r="A27" s="11" t="s">
        <v>12</v>
      </c>
      <c r="B27" s="11" t="s">
        <v>197</v>
      </c>
      <c r="C27" s="12" t="s">
        <v>108</v>
      </c>
      <c r="D27" s="12" t="s">
        <v>113</v>
      </c>
      <c r="E27" s="12" t="s">
        <v>116</v>
      </c>
      <c r="F27" s="12"/>
      <c r="G27" s="12" t="s">
        <v>198</v>
      </c>
    </row>
    <row r="28" spans="1:7">
      <c r="A28" s="11" t="s">
        <v>12</v>
      </c>
      <c r="B28" s="11" t="s">
        <v>199</v>
      </c>
      <c r="C28" s="12" t="s">
        <v>109</v>
      </c>
      <c r="D28" s="12" t="s">
        <v>112</v>
      </c>
      <c r="E28" s="12" t="s">
        <v>116</v>
      </c>
      <c r="F28" s="12"/>
      <c r="G28" s="12" t="s">
        <v>200</v>
      </c>
    </row>
    <row r="29" spans="1:7">
      <c r="A29" s="11" t="s">
        <v>12</v>
      </c>
      <c r="B29" s="11" t="s">
        <v>201</v>
      </c>
      <c r="C29" s="12" t="s">
        <v>109</v>
      </c>
      <c r="D29" s="12" t="s">
        <v>113</v>
      </c>
      <c r="E29" s="12" t="s">
        <v>116</v>
      </c>
      <c r="F29" s="12"/>
      <c r="G29" s="12" t="s">
        <v>202</v>
      </c>
    </row>
    <row r="30" spans="1:7">
      <c r="A30" s="11" t="s">
        <v>12</v>
      </c>
      <c r="B30" s="11" t="s">
        <v>203</v>
      </c>
      <c r="C30" s="12" t="s">
        <v>110</v>
      </c>
      <c r="D30" s="12" t="s">
        <v>112</v>
      </c>
      <c r="E30" s="12" t="s">
        <v>116</v>
      </c>
      <c r="F30" s="12"/>
      <c r="G30" s="12" t="s">
        <v>204</v>
      </c>
    </row>
    <row r="31" spans="1:7">
      <c r="A31" s="11" t="s">
        <v>12</v>
      </c>
      <c r="B31" s="11" t="s">
        <v>205</v>
      </c>
      <c r="C31" s="12" t="s">
        <v>110</v>
      </c>
      <c r="D31" s="12" t="s">
        <v>113</v>
      </c>
      <c r="E31" s="12" t="s">
        <v>116</v>
      </c>
      <c r="F31" s="12"/>
      <c r="G31" s="12" t="s">
        <v>206</v>
      </c>
    </row>
    <row r="32" spans="1:7">
      <c r="A32" s="11" t="s">
        <v>12</v>
      </c>
      <c r="B32" s="11" t="s">
        <v>207</v>
      </c>
      <c r="C32" s="12" t="s">
        <v>108</v>
      </c>
      <c r="D32" s="12" t="s">
        <v>109</v>
      </c>
      <c r="E32" s="12" t="s">
        <v>112</v>
      </c>
      <c r="F32" s="12" t="s">
        <v>116</v>
      </c>
      <c r="G32" s="12" t="s">
        <v>208</v>
      </c>
    </row>
    <row r="33" spans="1:7">
      <c r="A33" s="11" t="s">
        <v>12</v>
      </c>
      <c r="B33" s="11" t="s">
        <v>209</v>
      </c>
      <c r="C33" s="12" t="s">
        <v>108</v>
      </c>
      <c r="D33" s="12" t="s">
        <v>109</v>
      </c>
      <c r="E33" s="12" t="s">
        <v>113</v>
      </c>
      <c r="F33" s="12" t="s">
        <v>116</v>
      </c>
      <c r="G33" s="12" t="s">
        <v>210</v>
      </c>
    </row>
    <row r="34" spans="1:7">
      <c r="A34" s="11" t="s">
        <v>12</v>
      </c>
      <c r="B34" s="11" t="s">
        <v>211</v>
      </c>
      <c r="C34" s="12" t="s">
        <v>108</v>
      </c>
      <c r="D34" s="12" t="s">
        <v>110</v>
      </c>
      <c r="E34" s="12" t="s">
        <v>112</v>
      </c>
      <c r="F34" s="12" t="s">
        <v>116</v>
      </c>
      <c r="G34" s="12" t="s">
        <v>212</v>
      </c>
    </row>
    <row r="35" spans="1:7">
      <c r="A35" s="11" t="s">
        <v>12</v>
      </c>
      <c r="B35" s="11" t="s">
        <v>213</v>
      </c>
      <c r="C35" s="12" t="s">
        <v>108</v>
      </c>
      <c r="D35" s="12" t="s">
        <v>110</v>
      </c>
      <c r="E35" s="12" t="s">
        <v>113</v>
      </c>
      <c r="F35" s="12" t="s">
        <v>116</v>
      </c>
      <c r="G35" s="12" t="s">
        <v>214</v>
      </c>
    </row>
    <row r="36" spans="1:7">
      <c r="A36" s="11" t="s">
        <v>14</v>
      </c>
      <c r="B36" s="11" t="s">
        <v>215</v>
      </c>
      <c r="C36" s="12" t="s">
        <v>108</v>
      </c>
      <c r="D36" s="12"/>
      <c r="E36" s="12"/>
      <c r="F36" s="12"/>
      <c r="G36" s="12" t="s">
        <v>108</v>
      </c>
    </row>
    <row r="37" spans="1:7">
      <c r="A37" s="11" t="s">
        <v>14</v>
      </c>
      <c r="B37" s="11" t="s">
        <v>216</v>
      </c>
      <c r="C37" s="12" t="s">
        <v>112</v>
      </c>
      <c r="D37" s="12"/>
      <c r="E37" s="12"/>
      <c r="F37" s="12"/>
      <c r="G37" s="12" t="s">
        <v>112</v>
      </c>
    </row>
    <row r="38" spans="1:7">
      <c r="A38" s="11" t="s">
        <v>14</v>
      </c>
      <c r="B38" s="11" t="s">
        <v>217</v>
      </c>
      <c r="C38" s="12" t="s">
        <v>113</v>
      </c>
      <c r="D38" s="12"/>
      <c r="E38" s="12"/>
      <c r="F38" s="12"/>
      <c r="G38" s="12" t="s">
        <v>113</v>
      </c>
    </row>
    <row r="39" spans="1:7">
      <c r="A39" s="11" t="s">
        <v>14</v>
      </c>
      <c r="B39" s="11" t="s">
        <v>218</v>
      </c>
      <c r="C39" s="12" t="s">
        <v>114</v>
      </c>
      <c r="D39" s="12"/>
      <c r="E39" s="12"/>
      <c r="F39" s="12"/>
      <c r="G39" s="12" t="s">
        <v>114</v>
      </c>
    </row>
    <row r="40" spans="1:7">
      <c r="A40" s="11" t="s">
        <v>14</v>
      </c>
      <c r="B40" s="11" t="s">
        <v>219</v>
      </c>
      <c r="C40" s="12" t="s">
        <v>116</v>
      </c>
      <c r="D40" s="12"/>
      <c r="E40" s="12"/>
      <c r="F40" s="12"/>
      <c r="G40" s="12" t="s">
        <v>116</v>
      </c>
    </row>
    <row r="41" spans="1:7">
      <c r="A41" s="11" t="s">
        <v>14</v>
      </c>
      <c r="B41" s="11" t="s">
        <v>220</v>
      </c>
      <c r="C41" s="12" t="s">
        <v>108</v>
      </c>
      <c r="D41" s="12" t="s">
        <v>112</v>
      </c>
      <c r="E41" s="12"/>
      <c r="F41" s="12"/>
      <c r="G41" s="12" t="s">
        <v>174</v>
      </c>
    </row>
    <row r="42" spans="1:7">
      <c r="A42" s="11" t="s">
        <v>14</v>
      </c>
      <c r="B42" s="11" t="s">
        <v>221</v>
      </c>
      <c r="C42" s="12" t="s">
        <v>108</v>
      </c>
      <c r="D42" s="12" t="s">
        <v>113</v>
      </c>
      <c r="E42" s="12"/>
      <c r="F42" s="12"/>
      <c r="G42" s="12" t="s">
        <v>176</v>
      </c>
    </row>
    <row r="43" spans="1:7">
      <c r="A43" s="11" t="s">
        <v>14</v>
      </c>
      <c r="B43" s="11" t="s">
        <v>222</v>
      </c>
      <c r="C43" s="12" t="s">
        <v>108</v>
      </c>
      <c r="D43" s="12" t="s">
        <v>114</v>
      </c>
      <c r="E43" s="12"/>
      <c r="F43" s="12"/>
      <c r="G43" s="12" t="s">
        <v>223</v>
      </c>
    </row>
    <row r="44" spans="1:7">
      <c r="A44" s="11" t="s">
        <v>14</v>
      </c>
      <c r="B44" s="11" t="s">
        <v>224</v>
      </c>
      <c r="C44" s="12" t="s">
        <v>108</v>
      </c>
      <c r="D44" s="12" t="s">
        <v>116</v>
      </c>
      <c r="E44" s="12"/>
      <c r="F44" s="12"/>
      <c r="G44" s="12" t="s">
        <v>178</v>
      </c>
    </row>
    <row r="45" spans="1:7">
      <c r="A45" s="11" t="s">
        <v>14</v>
      </c>
      <c r="B45" s="11" t="s">
        <v>225</v>
      </c>
      <c r="C45" s="12" t="s">
        <v>112</v>
      </c>
      <c r="D45" s="12" t="s">
        <v>114</v>
      </c>
      <c r="E45" s="12"/>
      <c r="F45" s="12"/>
      <c r="G45" s="12" t="s">
        <v>158</v>
      </c>
    </row>
    <row r="46" spans="1:7">
      <c r="A46" s="11" t="s">
        <v>14</v>
      </c>
      <c r="B46" s="11" t="s">
        <v>226</v>
      </c>
      <c r="C46" s="12" t="s">
        <v>112</v>
      </c>
      <c r="D46" s="12" t="s">
        <v>116</v>
      </c>
      <c r="E46" s="12"/>
      <c r="F46" s="12"/>
      <c r="G46" s="12" t="s">
        <v>180</v>
      </c>
    </row>
    <row r="47" spans="1:7">
      <c r="A47" s="11" t="s">
        <v>14</v>
      </c>
      <c r="B47" s="11" t="s">
        <v>227</v>
      </c>
      <c r="C47" s="12" t="s">
        <v>113</v>
      </c>
      <c r="D47" s="12" t="s">
        <v>114</v>
      </c>
      <c r="E47" s="12"/>
      <c r="F47" s="12"/>
      <c r="G47" s="12" t="s">
        <v>160</v>
      </c>
    </row>
    <row r="48" spans="1:7">
      <c r="A48" s="11" t="s">
        <v>14</v>
      </c>
      <c r="B48" s="11" t="s">
        <v>228</v>
      </c>
      <c r="C48" s="12" t="s">
        <v>113</v>
      </c>
      <c r="D48" s="12" t="s">
        <v>116</v>
      </c>
      <c r="E48" s="12"/>
      <c r="F48" s="12"/>
      <c r="G48" s="12" t="s">
        <v>182</v>
      </c>
    </row>
    <row r="49" spans="1:7">
      <c r="A49" s="11" t="s">
        <v>14</v>
      </c>
      <c r="B49" s="11" t="s">
        <v>229</v>
      </c>
      <c r="C49" s="12" t="s">
        <v>114</v>
      </c>
      <c r="D49" s="12" t="s">
        <v>116</v>
      </c>
      <c r="E49" s="12"/>
      <c r="F49" s="12"/>
      <c r="G49" s="12" t="s">
        <v>230</v>
      </c>
    </row>
    <row r="50" spans="1:7">
      <c r="A50" s="11" t="s">
        <v>14</v>
      </c>
      <c r="B50" s="11" t="s">
        <v>231</v>
      </c>
      <c r="C50" s="12" t="s">
        <v>108</v>
      </c>
      <c r="D50" s="12" t="s">
        <v>109</v>
      </c>
      <c r="E50" s="12" t="s">
        <v>112</v>
      </c>
      <c r="F50" s="12"/>
      <c r="G50" s="12" t="s">
        <v>184</v>
      </c>
    </row>
    <row r="51" spans="1:7">
      <c r="A51" s="11" t="s">
        <v>14</v>
      </c>
      <c r="B51" s="11" t="s">
        <v>232</v>
      </c>
      <c r="C51" s="12" t="s">
        <v>108</v>
      </c>
      <c r="D51" s="12" t="s">
        <v>109</v>
      </c>
      <c r="E51" s="12" t="s">
        <v>113</v>
      </c>
      <c r="F51" s="12"/>
      <c r="G51" s="12" t="s">
        <v>186</v>
      </c>
    </row>
    <row r="52" spans="1:7">
      <c r="A52" s="11" t="s">
        <v>14</v>
      </c>
      <c r="B52" s="11" t="s">
        <v>233</v>
      </c>
      <c r="C52" s="12" t="s">
        <v>108</v>
      </c>
      <c r="D52" s="12" t="s">
        <v>109</v>
      </c>
      <c r="E52" s="12" t="s">
        <v>114</v>
      </c>
      <c r="F52" s="12"/>
      <c r="G52" s="12" t="s">
        <v>234</v>
      </c>
    </row>
    <row r="53" spans="1:7">
      <c r="A53" s="11" t="s">
        <v>14</v>
      </c>
      <c r="B53" s="11" t="s">
        <v>235</v>
      </c>
      <c r="C53" s="12" t="s">
        <v>108</v>
      </c>
      <c r="D53" s="12" t="s">
        <v>109</v>
      </c>
      <c r="E53" s="12" t="s">
        <v>116</v>
      </c>
      <c r="F53" s="12"/>
      <c r="G53" s="12" t="s">
        <v>188</v>
      </c>
    </row>
    <row r="54" spans="1:7">
      <c r="A54" s="11" t="s">
        <v>14</v>
      </c>
      <c r="B54" s="11" t="s">
        <v>236</v>
      </c>
      <c r="C54" s="12" t="s">
        <v>108</v>
      </c>
      <c r="D54" s="12" t="s">
        <v>110</v>
      </c>
      <c r="E54" s="12" t="s">
        <v>112</v>
      </c>
      <c r="F54" s="12"/>
      <c r="G54" s="12" t="s">
        <v>190</v>
      </c>
    </row>
    <row r="55" spans="1:7">
      <c r="A55" s="11" t="s">
        <v>14</v>
      </c>
      <c r="B55" s="11" t="s">
        <v>237</v>
      </c>
      <c r="C55" s="12" t="s">
        <v>108</v>
      </c>
      <c r="D55" s="12" t="s">
        <v>110</v>
      </c>
      <c r="E55" s="12" t="s">
        <v>113</v>
      </c>
      <c r="F55" s="12"/>
      <c r="G55" s="12" t="s">
        <v>192</v>
      </c>
    </row>
    <row r="56" spans="1:7">
      <c r="A56" s="11" t="s">
        <v>14</v>
      </c>
      <c r="B56" s="11" t="s">
        <v>238</v>
      </c>
      <c r="C56" s="12" t="s">
        <v>108</v>
      </c>
      <c r="D56" s="12" t="s">
        <v>110</v>
      </c>
      <c r="E56" s="12" t="s">
        <v>114</v>
      </c>
      <c r="F56" s="12"/>
      <c r="G56" s="12" t="s">
        <v>239</v>
      </c>
    </row>
    <row r="57" spans="1:7">
      <c r="A57" s="11" t="s">
        <v>14</v>
      </c>
      <c r="B57" s="11" t="s">
        <v>240</v>
      </c>
      <c r="C57" s="12" t="s">
        <v>108</v>
      </c>
      <c r="D57" s="12" t="s">
        <v>110</v>
      </c>
      <c r="E57" s="12" t="s">
        <v>116</v>
      </c>
      <c r="F57" s="12"/>
      <c r="G57" s="12" t="s">
        <v>194</v>
      </c>
    </row>
    <row r="58" spans="1:7">
      <c r="A58" s="11" t="s">
        <v>14</v>
      </c>
      <c r="B58" s="11" t="s">
        <v>241</v>
      </c>
      <c r="C58" s="12" t="s">
        <v>108</v>
      </c>
      <c r="D58" s="12" t="s">
        <v>112</v>
      </c>
      <c r="E58" s="12" t="s">
        <v>114</v>
      </c>
      <c r="F58" s="12"/>
      <c r="G58" s="12" t="s">
        <v>242</v>
      </c>
    </row>
    <row r="59" spans="1:7">
      <c r="A59" s="11" t="s">
        <v>14</v>
      </c>
      <c r="B59" s="11" t="s">
        <v>243</v>
      </c>
      <c r="C59" s="12" t="s">
        <v>108</v>
      </c>
      <c r="D59" s="12" t="s">
        <v>112</v>
      </c>
      <c r="E59" s="12" t="s">
        <v>116</v>
      </c>
      <c r="F59" s="12"/>
      <c r="G59" s="12" t="s">
        <v>196</v>
      </c>
    </row>
    <row r="60" spans="1:7">
      <c r="A60" s="11" t="s">
        <v>14</v>
      </c>
      <c r="B60" s="11" t="s">
        <v>244</v>
      </c>
      <c r="C60" s="12" t="s">
        <v>108</v>
      </c>
      <c r="D60" s="12" t="s">
        <v>113</v>
      </c>
      <c r="E60" s="12" t="s">
        <v>114</v>
      </c>
      <c r="F60" s="12"/>
      <c r="G60" s="12" t="s">
        <v>245</v>
      </c>
    </row>
    <row r="61" spans="1:7">
      <c r="A61" s="11" t="s">
        <v>14</v>
      </c>
      <c r="B61" s="11" t="s">
        <v>246</v>
      </c>
      <c r="C61" s="12" t="s">
        <v>108</v>
      </c>
      <c r="D61" s="12" t="s">
        <v>113</v>
      </c>
      <c r="E61" s="12" t="s">
        <v>116</v>
      </c>
      <c r="F61" s="12"/>
      <c r="G61" s="12" t="s">
        <v>198</v>
      </c>
    </row>
    <row r="62" spans="1:7">
      <c r="A62" s="11" t="s">
        <v>14</v>
      </c>
      <c r="B62" s="11" t="s">
        <v>247</v>
      </c>
      <c r="C62" s="12" t="s">
        <v>108</v>
      </c>
      <c r="D62" s="12" t="s">
        <v>114</v>
      </c>
      <c r="E62" s="12" t="s">
        <v>116</v>
      </c>
      <c r="F62" s="12"/>
      <c r="G62" s="12" t="s">
        <v>248</v>
      </c>
    </row>
    <row r="63" spans="1:7">
      <c r="A63" s="11" t="s">
        <v>14</v>
      </c>
      <c r="B63" s="11" t="s">
        <v>249</v>
      </c>
      <c r="C63" s="12" t="s">
        <v>109</v>
      </c>
      <c r="D63" s="12" t="s">
        <v>112</v>
      </c>
      <c r="E63" s="12" t="s">
        <v>114</v>
      </c>
      <c r="F63" s="12"/>
      <c r="G63" s="12" t="s">
        <v>162</v>
      </c>
    </row>
    <row r="64" spans="1:7">
      <c r="A64" s="11" t="s">
        <v>14</v>
      </c>
      <c r="B64" s="11" t="s">
        <v>250</v>
      </c>
      <c r="C64" s="12" t="s">
        <v>109</v>
      </c>
      <c r="D64" s="12" t="s">
        <v>112</v>
      </c>
      <c r="E64" s="12" t="s">
        <v>116</v>
      </c>
      <c r="F64" s="12"/>
      <c r="G64" s="12" t="s">
        <v>200</v>
      </c>
    </row>
    <row r="65" spans="1:7">
      <c r="A65" s="11" t="s">
        <v>14</v>
      </c>
      <c r="B65" s="11" t="s">
        <v>251</v>
      </c>
      <c r="C65" s="12" t="s">
        <v>109</v>
      </c>
      <c r="D65" s="12" t="s">
        <v>113</v>
      </c>
      <c r="E65" s="12" t="s">
        <v>114</v>
      </c>
      <c r="F65" s="12"/>
      <c r="G65" s="12" t="s">
        <v>164</v>
      </c>
    </row>
    <row r="66" spans="1:7">
      <c r="A66" s="11" t="s">
        <v>14</v>
      </c>
      <c r="B66" s="11" t="s">
        <v>252</v>
      </c>
      <c r="C66" s="12" t="s">
        <v>109</v>
      </c>
      <c r="D66" s="12" t="s">
        <v>113</v>
      </c>
      <c r="E66" s="12" t="s">
        <v>116</v>
      </c>
      <c r="F66" s="12"/>
      <c r="G66" s="12" t="s">
        <v>202</v>
      </c>
    </row>
    <row r="67" spans="1:7">
      <c r="A67" s="11" t="s">
        <v>14</v>
      </c>
      <c r="B67" s="11" t="s">
        <v>253</v>
      </c>
      <c r="C67" s="12" t="s">
        <v>109</v>
      </c>
      <c r="D67" s="12" t="s">
        <v>114</v>
      </c>
      <c r="E67" s="12" t="s">
        <v>116</v>
      </c>
      <c r="F67" s="12"/>
      <c r="G67" s="12" t="s">
        <v>254</v>
      </c>
    </row>
    <row r="68" spans="1:7">
      <c r="A68" s="11" t="s">
        <v>14</v>
      </c>
      <c r="B68" s="11" t="s">
        <v>255</v>
      </c>
      <c r="C68" s="12" t="s">
        <v>110</v>
      </c>
      <c r="D68" s="12" t="s">
        <v>112</v>
      </c>
      <c r="E68" s="12" t="s">
        <v>114</v>
      </c>
      <c r="F68" s="12"/>
      <c r="G68" s="12" t="s">
        <v>166</v>
      </c>
    </row>
    <row r="69" spans="1:7">
      <c r="A69" s="11" t="s">
        <v>14</v>
      </c>
      <c r="B69" s="11" t="s">
        <v>256</v>
      </c>
      <c r="C69" s="12" t="s">
        <v>110</v>
      </c>
      <c r="D69" s="12" t="s">
        <v>112</v>
      </c>
      <c r="E69" s="12" t="s">
        <v>116</v>
      </c>
      <c r="F69" s="12"/>
      <c r="G69" s="12" t="s">
        <v>204</v>
      </c>
    </row>
    <row r="70" spans="1:7">
      <c r="A70" s="11" t="s">
        <v>14</v>
      </c>
      <c r="B70" s="11" t="s">
        <v>257</v>
      </c>
      <c r="C70" s="12" t="s">
        <v>110</v>
      </c>
      <c r="D70" s="12" t="s">
        <v>113</v>
      </c>
      <c r="E70" s="12" t="s">
        <v>114</v>
      </c>
      <c r="F70" s="12"/>
      <c r="G70" s="12" t="s">
        <v>168</v>
      </c>
    </row>
    <row r="71" spans="1:7">
      <c r="A71" s="11" t="s">
        <v>14</v>
      </c>
      <c r="B71" s="11" t="s">
        <v>258</v>
      </c>
      <c r="C71" s="12" t="s">
        <v>110</v>
      </c>
      <c r="D71" s="12" t="s">
        <v>113</v>
      </c>
      <c r="E71" s="12" t="s">
        <v>116</v>
      </c>
      <c r="F71" s="12"/>
      <c r="G71" s="12" t="s">
        <v>206</v>
      </c>
    </row>
    <row r="72" spans="1:7">
      <c r="A72" s="11" t="s">
        <v>14</v>
      </c>
      <c r="B72" s="11" t="s">
        <v>259</v>
      </c>
      <c r="C72" s="12" t="s">
        <v>110</v>
      </c>
      <c r="D72" s="12" t="s">
        <v>114</v>
      </c>
      <c r="E72" s="12" t="s">
        <v>116</v>
      </c>
      <c r="F72" s="12"/>
      <c r="G72" s="12" t="s">
        <v>260</v>
      </c>
    </row>
    <row r="73" spans="1:7">
      <c r="A73" s="11" t="s">
        <v>14</v>
      </c>
      <c r="B73" s="11" t="s">
        <v>261</v>
      </c>
      <c r="C73" s="12" t="s">
        <v>112</v>
      </c>
      <c r="D73" s="12" t="s">
        <v>114</v>
      </c>
      <c r="E73" s="12" t="s">
        <v>116</v>
      </c>
      <c r="F73" s="12"/>
      <c r="G73" s="12" t="s">
        <v>262</v>
      </c>
    </row>
    <row r="74" spans="1:7">
      <c r="A74" s="11" t="s">
        <v>14</v>
      </c>
      <c r="B74" s="11" t="s">
        <v>263</v>
      </c>
      <c r="C74" s="12" t="s">
        <v>113</v>
      </c>
      <c r="D74" s="12" t="s">
        <v>114</v>
      </c>
      <c r="E74" s="12" t="s">
        <v>116</v>
      </c>
      <c r="F74" s="12"/>
      <c r="G74" s="12" t="s">
        <v>264</v>
      </c>
    </row>
    <row r="75" spans="1:7">
      <c r="A75" s="11" t="s">
        <v>14</v>
      </c>
      <c r="B75" s="11" t="s">
        <v>265</v>
      </c>
      <c r="C75" s="12" t="s">
        <v>108</v>
      </c>
      <c r="D75" s="12" t="s">
        <v>109</v>
      </c>
      <c r="E75" s="12" t="s">
        <v>112</v>
      </c>
      <c r="F75" s="12" t="s">
        <v>114</v>
      </c>
      <c r="G75" s="12" t="s">
        <v>266</v>
      </c>
    </row>
    <row r="76" spans="1:7">
      <c r="A76" s="11" t="s">
        <v>14</v>
      </c>
      <c r="B76" s="11" t="s">
        <v>267</v>
      </c>
      <c r="C76" s="12" t="s">
        <v>108</v>
      </c>
      <c r="D76" s="12" t="s">
        <v>109</v>
      </c>
      <c r="E76" s="12" t="s">
        <v>112</v>
      </c>
      <c r="F76" s="12" t="s">
        <v>116</v>
      </c>
      <c r="G76" s="12" t="s">
        <v>208</v>
      </c>
    </row>
    <row r="77" spans="1:7">
      <c r="A77" s="11" t="s">
        <v>14</v>
      </c>
      <c r="B77" s="11" t="s">
        <v>268</v>
      </c>
      <c r="C77" s="12" t="s">
        <v>108</v>
      </c>
      <c r="D77" s="12" t="s">
        <v>109</v>
      </c>
      <c r="E77" s="12" t="s">
        <v>113</v>
      </c>
      <c r="F77" s="12" t="s">
        <v>114</v>
      </c>
      <c r="G77" s="12" t="s">
        <v>269</v>
      </c>
    </row>
    <row r="78" spans="1:7">
      <c r="A78" s="11" t="s">
        <v>14</v>
      </c>
      <c r="B78" s="11" t="s">
        <v>270</v>
      </c>
      <c r="C78" s="12" t="s">
        <v>108</v>
      </c>
      <c r="D78" s="12" t="s">
        <v>109</v>
      </c>
      <c r="E78" s="12" t="s">
        <v>113</v>
      </c>
      <c r="F78" s="12" t="s">
        <v>116</v>
      </c>
      <c r="G78" s="12" t="s">
        <v>210</v>
      </c>
    </row>
    <row r="79" spans="1:7">
      <c r="A79" s="11" t="s">
        <v>14</v>
      </c>
      <c r="B79" s="11" t="s">
        <v>271</v>
      </c>
      <c r="C79" s="12" t="s">
        <v>108</v>
      </c>
      <c r="D79" s="12" t="s">
        <v>109</v>
      </c>
      <c r="E79" s="12" t="s">
        <v>114</v>
      </c>
      <c r="F79" s="12" t="s">
        <v>116</v>
      </c>
      <c r="G79" s="12" t="s">
        <v>272</v>
      </c>
    </row>
    <row r="80" spans="1:7">
      <c r="A80" s="11" t="s">
        <v>14</v>
      </c>
      <c r="B80" s="11" t="s">
        <v>273</v>
      </c>
      <c r="C80" s="12" t="s">
        <v>108</v>
      </c>
      <c r="D80" s="12" t="s">
        <v>110</v>
      </c>
      <c r="E80" s="12" t="s">
        <v>112</v>
      </c>
      <c r="F80" s="12" t="s">
        <v>114</v>
      </c>
      <c r="G80" s="12" t="s">
        <v>274</v>
      </c>
    </row>
    <row r="81" spans="1:7">
      <c r="A81" s="11" t="s">
        <v>14</v>
      </c>
      <c r="B81" s="11" t="s">
        <v>275</v>
      </c>
      <c r="C81" s="12" t="s">
        <v>108</v>
      </c>
      <c r="D81" s="12" t="s">
        <v>110</v>
      </c>
      <c r="E81" s="12" t="s">
        <v>112</v>
      </c>
      <c r="F81" s="12" t="s">
        <v>116</v>
      </c>
      <c r="G81" s="12" t="s">
        <v>212</v>
      </c>
    </row>
    <row r="82" spans="1:7">
      <c r="A82" s="11" t="s">
        <v>14</v>
      </c>
      <c r="B82" s="11" t="s">
        <v>276</v>
      </c>
      <c r="C82" s="12" t="s">
        <v>108</v>
      </c>
      <c r="D82" s="12" t="s">
        <v>110</v>
      </c>
      <c r="E82" s="12" t="s">
        <v>113</v>
      </c>
      <c r="F82" s="12" t="s">
        <v>114</v>
      </c>
      <c r="G82" s="12" t="s">
        <v>277</v>
      </c>
    </row>
    <row r="83" spans="1:7">
      <c r="A83" s="11" t="s">
        <v>14</v>
      </c>
      <c r="B83" s="11" t="s">
        <v>278</v>
      </c>
      <c r="C83" s="12" t="s">
        <v>108</v>
      </c>
      <c r="D83" s="12" t="s">
        <v>110</v>
      </c>
      <c r="E83" s="12" t="s">
        <v>113</v>
      </c>
      <c r="F83" s="12" t="s">
        <v>116</v>
      </c>
      <c r="G83" s="12" t="s">
        <v>214</v>
      </c>
    </row>
    <row r="84" spans="1:7">
      <c r="A84" s="11" t="s">
        <v>14</v>
      </c>
      <c r="B84" s="11" t="s">
        <v>279</v>
      </c>
      <c r="C84" s="12" t="s">
        <v>108</v>
      </c>
      <c r="D84" s="12" t="s">
        <v>110</v>
      </c>
      <c r="E84" s="12" t="s">
        <v>114</v>
      </c>
      <c r="F84" s="12" t="s">
        <v>116</v>
      </c>
      <c r="G84" s="12" t="s">
        <v>280</v>
      </c>
    </row>
    <row r="85" spans="1:7">
      <c r="A85" s="11" t="s">
        <v>14</v>
      </c>
      <c r="B85" s="11" t="s">
        <v>281</v>
      </c>
      <c r="C85" s="12" t="s">
        <v>108</v>
      </c>
      <c r="D85" s="12" t="s">
        <v>112</v>
      </c>
      <c r="E85" s="12" t="s">
        <v>114</v>
      </c>
      <c r="F85" s="12" t="s">
        <v>116</v>
      </c>
      <c r="G85" s="12" t="s">
        <v>282</v>
      </c>
    </row>
    <row r="86" spans="1:7">
      <c r="A86" s="11" t="s">
        <v>14</v>
      </c>
      <c r="B86" s="11" t="s">
        <v>283</v>
      </c>
      <c r="C86" s="12" t="s">
        <v>108</v>
      </c>
      <c r="D86" s="12" t="s">
        <v>113</v>
      </c>
      <c r="E86" s="12" t="s">
        <v>114</v>
      </c>
      <c r="F86" s="12" t="s">
        <v>116</v>
      </c>
      <c r="G86" s="12" t="s">
        <v>284</v>
      </c>
    </row>
    <row r="87" spans="1:7">
      <c r="A87" s="11" t="s">
        <v>14</v>
      </c>
      <c r="B87" s="11" t="s">
        <v>285</v>
      </c>
      <c r="C87" s="12" t="s">
        <v>109</v>
      </c>
      <c r="D87" s="12" t="s">
        <v>112</v>
      </c>
      <c r="E87" s="12" t="s">
        <v>114</v>
      </c>
      <c r="F87" s="12" t="s">
        <v>116</v>
      </c>
      <c r="G87" s="12" t="s">
        <v>286</v>
      </c>
    </row>
    <row r="88" spans="1:7">
      <c r="A88" s="11" t="s">
        <v>14</v>
      </c>
      <c r="B88" s="11" t="s">
        <v>287</v>
      </c>
      <c r="C88" s="12" t="s">
        <v>109</v>
      </c>
      <c r="D88" s="12" t="s">
        <v>113</v>
      </c>
      <c r="E88" s="12" t="s">
        <v>114</v>
      </c>
      <c r="F88" s="12" t="s">
        <v>116</v>
      </c>
      <c r="G88" s="12" t="s">
        <v>288</v>
      </c>
    </row>
    <row r="89" spans="1:7">
      <c r="A89" s="11" t="s">
        <v>14</v>
      </c>
      <c r="B89" s="11" t="s">
        <v>289</v>
      </c>
      <c r="C89" s="12" t="s">
        <v>110</v>
      </c>
      <c r="D89" s="12" t="s">
        <v>112</v>
      </c>
      <c r="E89" s="12" t="s">
        <v>114</v>
      </c>
      <c r="F89" s="12" t="s">
        <v>116</v>
      </c>
      <c r="G89" s="12" t="s">
        <v>290</v>
      </c>
    </row>
    <row r="90" spans="1:7">
      <c r="A90" s="11" t="s">
        <v>14</v>
      </c>
      <c r="B90" s="11" t="s">
        <v>291</v>
      </c>
      <c r="C90" s="12" t="s">
        <v>110</v>
      </c>
      <c r="D90" s="12" t="s">
        <v>113</v>
      </c>
      <c r="E90" s="12" t="s">
        <v>114</v>
      </c>
      <c r="F90" s="12" t="s">
        <v>116</v>
      </c>
      <c r="G90" s="12" t="s">
        <v>292</v>
      </c>
    </row>
    <row r="91" spans="1:7">
      <c r="A91" s="11" t="s">
        <v>16</v>
      </c>
      <c r="B91" s="11" t="s">
        <v>293</v>
      </c>
      <c r="C91" s="12" t="s">
        <v>108</v>
      </c>
      <c r="D91" s="12"/>
      <c r="E91" s="12"/>
      <c r="F91" s="12"/>
      <c r="G91" s="12" t="s">
        <v>108</v>
      </c>
    </row>
    <row r="92" spans="1:7">
      <c r="A92" s="11" t="s">
        <v>16</v>
      </c>
      <c r="B92" s="11" t="s">
        <v>294</v>
      </c>
      <c r="C92" s="12" t="s">
        <v>112</v>
      </c>
      <c r="D92" s="12"/>
      <c r="E92" s="12"/>
      <c r="F92" s="12"/>
      <c r="G92" s="12" t="s">
        <v>112</v>
      </c>
    </row>
    <row r="93" spans="1:7">
      <c r="A93" s="11" t="s">
        <v>16</v>
      </c>
      <c r="B93" s="11" t="s">
        <v>295</v>
      </c>
      <c r="C93" s="12" t="s">
        <v>113</v>
      </c>
      <c r="D93" s="12"/>
      <c r="E93" s="12"/>
      <c r="F93" s="12"/>
      <c r="G93" s="12" t="s">
        <v>113</v>
      </c>
    </row>
    <row r="94" spans="1:7">
      <c r="A94" s="11" t="s">
        <v>16</v>
      </c>
      <c r="B94" s="11" t="s">
        <v>296</v>
      </c>
      <c r="C94" s="12" t="s">
        <v>114</v>
      </c>
      <c r="D94" s="12"/>
      <c r="E94" s="12"/>
      <c r="F94" s="12"/>
      <c r="G94" s="12" t="s">
        <v>114</v>
      </c>
    </row>
    <row r="95" spans="1:7">
      <c r="A95" s="11" t="s">
        <v>16</v>
      </c>
      <c r="B95" s="11" t="s">
        <v>297</v>
      </c>
      <c r="C95" s="12" t="s">
        <v>116</v>
      </c>
      <c r="D95" s="12"/>
      <c r="E95" s="12"/>
      <c r="F95" s="12"/>
      <c r="G95" s="12" t="s">
        <v>116</v>
      </c>
    </row>
    <row r="96" spans="1:7">
      <c r="A96" s="11" t="s">
        <v>16</v>
      </c>
      <c r="B96" s="11" t="s">
        <v>298</v>
      </c>
      <c r="C96" s="12" t="s">
        <v>108</v>
      </c>
      <c r="D96" s="12" t="s">
        <v>112</v>
      </c>
      <c r="E96" s="12"/>
      <c r="F96" s="12"/>
      <c r="G96" s="12" t="s">
        <v>174</v>
      </c>
    </row>
    <row r="97" spans="1:7">
      <c r="A97" s="11" t="s">
        <v>16</v>
      </c>
      <c r="B97" s="11" t="s">
        <v>299</v>
      </c>
      <c r="C97" s="12" t="s">
        <v>108</v>
      </c>
      <c r="D97" s="12" t="s">
        <v>113</v>
      </c>
      <c r="E97" s="12"/>
      <c r="F97" s="12"/>
      <c r="G97" s="12" t="s">
        <v>176</v>
      </c>
    </row>
    <row r="98" spans="1:7">
      <c r="A98" s="11" t="s">
        <v>16</v>
      </c>
      <c r="B98" s="11" t="s">
        <v>300</v>
      </c>
      <c r="C98" s="12" t="s">
        <v>108</v>
      </c>
      <c r="D98" s="12" t="s">
        <v>114</v>
      </c>
      <c r="E98" s="12"/>
      <c r="F98" s="12"/>
      <c r="G98" s="12" t="s">
        <v>223</v>
      </c>
    </row>
    <row r="99" spans="1:7">
      <c r="A99" s="11" t="s">
        <v>16</v>
      </c>
      <c r="B99" s="11" t="s">
        <v>301</v>
      </c>
      <c r="C99" s="12" t="s">
        <v>108</v>
      </c>
      <c r="D99" s="12" t="s">
        <v>116</v>
      </c>
      <c r="E99" s="12"/>
      <c r="F99" s="12"/>
      <c r="G99" s="12" t="s">
        <v>178</v>
      </c>
    </row>
    <row r="100" spans="1:7">
      <c r="A100" s="11" t="s">
        <v>16</v>
      </c>
      <c r="B100" s="11" t="s">
        <v>302</v>
      </c>
      <c r="C100" s="12" t="s">
        <v>112</v>
      </c>
      <c r="D100" s="12" t="s">
        <v>114</v>
      </c>
      <c r="E100" s="12"/>
      <c r="F100" s="12"/>
      <c r="G100" s="12" t="s">
        <v>158</v>
      </c>
    </row>
    <row r="101" spans="1:7">
      <c r="A101" s="11" t="s">
        <v>16</v>
      </c>
      <c r="B101" s="11" t="s">
        <v>303</v>
      </c>
      <c r="C101" s="12" t="s">
        <v>112</v>
      </c>
      <c r="D101" s="12" t="s">
        <v>116</v>
      </c>
      <c r="E101" s="12"/>
      <c r="F101" s="12"/>
      <c r="G101" s="12" t="s">
        <v>180</v>
      </c>
    </row>
    <row r="102" spans="1:7">
      <c r="A102" s="11" t="s">
        <v>16</v>
      </c>
      <c r="B102" s="11" t="s">
        <v>304</v>
      </c>
      <c r="C102" s="12" t="s">
        <v>113</v>
      </c>
      <c r="D102" s="12" t="s">
        <v>114</v>
      </c>
      <c r="E102" s="12"/>
      <c r="F102" s="12"/>
      <c r="G102" s="12" t="s">
        <v>160</v>
      </c>
    </row>
    <row r="103" spans="1:7">
      <c r="A103" s="11" t="s">
        <v>16</v>
      </c>
      <c r="B103" s="11" t="s">
        <v>305</v>
      </c>
      <c r="C103" s="12" t="s">
        <v>113</v>
      </c>
      <c r="D103" s="12" t="s">
        <v>116</v>
      </c>
      <c r="E103" s="12"/>
      <c r="F103" s="12"/>
      <c r="G103" s="12" t="s">
        <v>182</v>
      </c>
    </row>
    <row r="104" spans="1:7">
      <c r="A104" s="11" t="s">
        <v>16</v>
      </c>
      <c r="B104" s="11" t="s">
        <v>306</v>
      </c>
      <c r="C104" s="12" t="s">
        <v>114</v>
      </c>
      <c r="D104" s="12" t="s">
        <v>116</v>
      </c>
      <c r="E104" s="12"/>
      <c r="F104" s="12"/>
      <c r="G104" s="12" t="s">
        <v>230</v>
      </c>
    </row>
    <row r="105" spans="1:7">
      <c r="A105" s="11" t="s">
        <v>16</v>
      </c>
      <c r="B105" s="11" t="s">
        <v>307</v>
      </c>
      <c r="C105" s="12" t="s">
        <v>108</v>
      </c>
      <c r="D105" s="12" t="s">
        <v>109</v>
      </c>
      <c r="E105" s="12" t="s">
        <v>112</v>
      </c>
      <c r="F105" s="12"/>
      <c r="G105" s="12" t="s">
        <v>184</v>
      </c>
    </row>
    <row r="106" spans="1:7">
      <c r="A106" s="11" t="s">
        <v>16</v>
      </c>
      <c r="B106" s="11" t="s">
        <v>308</v>
      </c>
      <c r="C106" s="12" t="s">
        <v>108</v>
      </c>
      <c r="D106" s="12" t="s">
        <v>109</v>
      </c>
      <c r="E106" s="12" t="s">
        <v>113</v>
      </c>
      <c r="F106" s="12"/>
      <c r="G106" s="12" t="s">
        <v>186</v>
      </c>
    </row>
    <row r="107" spans="1:7">
      <c r="A107" s="11" t="s">
        <v>16</v>
      </c>
      <c r="B107" s="11" t="s">
        <v>309</v>
      </c>
      <c r="C107" s="12" t="s">
        <v>108</v>
      </c>
      <c r="D107" s="12" t="s">
        <v>109</v>
      </c>
      <c r="E107" s="12" t="s">
        <v>114</v>
      </c>
      <c r="F107" s="12"/>
      <c r="G107" s="12" t="s">
        <v>234</v>
      </c>
    </row>
    <row r="108" spans="1:7">
      <c r="A108" s="11" t="s">
        <v>16</v>
      </c>
      <c r="B108" s="11" t="s">
        <v>310</v>
      </c>
      <c r="C108" s="12" t="s">
        <v>108</v>
      </c>
      <c r="D108" s="12" t="s">
        <v>109</v>
      </c>
      <c r="E108" s="12" t="s">
        <v>116</v>
      </c>
      <c r="F108" s="12"/>
      <c r="G108" s="12" t="s">
        <v>188</v>
      </c>
    </row>
    <row r="109" spans="1:7">
      <c r="A109" s="11" t="s">
        <v>16</v>
      </c>
      <c r="B109" s="11" t="s">
        <v>311</v>
      </c>
      <c r="C109" s="12" t="s">
        <v>108</v>
      </c>
      <c r="D109" s="12" t="s">
        <v>110</v>
      </c>
      <c r="E109" s="12" t="s">
        <v>112</v>
      </c>
      <c r="F109" s="12"/>
      <c r="G109" s="12" t="s">
        <v>190</v>
      </c>
    </row>
    <row r="110" spans="1:7">
      <c r="A110" s="11" t="s">
        <v>16</v>
      </c>
      <c r="B110" s="11" t="s">
        <v>312</v>
      </c>
      <c r="C110" s="12" t="s">
        <v>108</v>
      </c>
      <c r="D110" s="12" t="s">
        <v>110</v>
      </c>
      <c r="E110" s="12" t="s">
        <v>113</v>
      </c>
      <c r="F110" s="12"/>
      <c r="G110" s="12" t="s">
        <v>192</v>
      </c>
    </row>
    <row r="111" spans="1:7">
      <c r="A111" s="11" t="s">
        <v>16</v>
      </c>
      <c r="B111" s="11" t="s">
        <v>313</v>
      </c>
      <c r="C111" s="12" t="s">
        <v>108</v>
      </c>
      <c r="D111" s="12" t="s">
        <v>110</v>
      </c>
      <c r="E111" s="12" t="s">
        <v>114</v>
      </c>
      <c r="F111" s="12"/>
      <c r="G111" s="12" t="s">
        <v>239</v>
      </c>
    </row>
    <row r="112" spans="1:7">
      <c r="A112" s="11" t="s">
        <v>16</v>
      </c>
      <c r="B112" s="11" t="s">
        <v>314</v>
      </c>
      <c r="C112" s="12" t="s">
        <v>108</v>
      </c>
      <c r="D112" s="12" t="s">
        <v>110</v>
      </c>
      <c r="E112" s="12" t="s">
        <v>116</v>
      </c>
      <c r="F112" s="12"/>
      <c r="G112" s="12" t="s">
        <v>194</v>
      </c>
    </row>
    <row r="113" spans="1:7">
      <c r="A113" s="11" t="s">
        <v>16</v>
      </c>
      <c r="B113" s="11" t="s">
        <v>315</v>
      </c>
      <c r="C113" s="12" t="s">
        <v>108</v>
      </c>
      <c r="D113" s="12" t="s">
        <v>112</v>
      </c>
      <c r="E113" s="12" t="s">
        <v>114</v>
      </c>
      <c r="F113" s="12"/>
      <c r="G113" s="12" t="s">
        <v>242</v>
      </c>
    </row>
    <row r="114" spans="1:7">
      <c r="A114" s="11" t="s">
        <v>16</v>
      </c>
      <c r="B114" s="11" t="s">
        <v>316</v>
      </c>
      <c r="C114" s="12" t="s">
        <v>108</v>
      </c>
      <c r="D114" s="12" t="s">
        <v>112</v>
      </c>
      <c r="E114" s="12" t="s">
        <v>116</v>
      </c>
      <c r="F114" s="12"/>
      <c r="G114" s="12" t="s">
        <v>196</v>
      </c>
    </row>
    <row r="115" spans="1:7">
      <c r="A115" s="11" t="s">
        <v>16</v>
      </c>
      <c r="B115" s="11" t="s">
        <v>317</v>
      </c>
      <c r="C115" s="12" t="s">
        <v>108</v>
      </c>
      <c r="D115" s="12" t="s">
        <v>113</v>
      </c>
      <c r="E115" s="12" t="s">
        <v>114</v>
      </c>
      <c r="F115" s="12"/>
      <c r="G115" s="12" t="s">
        <v>245</v>
      </c>
    </row>
    <row r="116" spans="1:7">
      <c r="A116" s="11" t="s">
        <v>16</v>
      </c>
      <c r="B116" s="11" t="s">
        <v>318</v>
      </c>
      <c r="C116" s="12" t="s">
        <v>108</v>
      </c>
      <c r="D116" s="12" t="s">
        <v>113</v>
      </c>
      <c r="E116" s="12" t="s">
        <v>116</v>
      </c>
      <c r="F116" s="12"/>
      <c r="G116" s="12" t="s">
        <v>198</v>
      </c>
    </row>
    <row r="117" spans="1:7">
      <c r="A117" s="11" t="s">
        <v>16</v>
      </c>
      <c r="B117" s="11" t="s">
        <v>319</v>
      </c>
      <c r="C117" s="12" t="s">
        <v>108</v>
      </c>
      <c r="D117" s="12" t="s">
        <v>114</v>
      </c>
      <c r="E117" s="12" t="s">
        <v>116</v>
      </c>
      <c r="F117" s="12"/>
      <c r="G117" s="12" t="s">
        <v>248</v>
      </c>
    </row>
    <row r="118" spans="1:7">
      <c r="A118" s="11" t="s">
        <v>16</v>
      </c>
      <c r="B118" s="11" t="s">
        <v>320</v>
      </c>
      <c r="C118" s="12" t="s">
        <v>109</v>
      </c>
      <c r="D118" s="12" t="s">
        <v>112</v>
      </c>
      <c r="E118" s="12" t="s">
        <v>114</v>
      </c>
      <c r="F118" s="12"/>
      <c r="G118" s="12" t="s">
        <v>162</v>
      </c>
    </row>
    <row r="119" spans="1:7">
      <c r="A119" s="11" t="s">
        <v>16</v>
      </c>
      <c r="B119" s="11" t="s">
        <v>321</v>
      </c>
      <c r="C119" s="12" t="s">
        <v>109</v>
      </c>
      <c r="D119" s="12" t="s">
        <v>112</v>
      </c>
      <c r="E119" s="12" t="s">
        <v>116</v>
      </c>
      <c r="F119" s="12"/>
      <c r="G119" s="12" t="s">
        <v>200</v>
      </c>
    </row>
    <row r="120" spans="1:7">
      <c r="A120" s="11" t="s">
        <v>16</v>
      </c>
      <c r="B120" s="11" t="s">
        <v>322</v>
      </c>
      <c r="C120" s="12" t="s">
        <v>109</v>
      </c>
      <c r="D120" s="12" t="s">
        <v>113</v>
      </c>
      <c r="E120" s="12" t="s">
        <v>114</v>
      </c>
      <c r="F120" s="12"/>
      <c r="G120" s="12" t="s">
        <v>164</v>
      </c>
    </row>
    <row r="121" spans="1:7">
      <c r="A121" s="11" t="s">
        <v>16</v>
      </c>
      <c r="B121" s="11" t="s">
        <v>323</v>
      </c>
      <c r="C121" s="12" t="s">
        <v>109</v>
      </c>
      <c r="D121" s="12" t="s">
        <v>113</v>
      </c>
      <c r="E121" s="12" t="s">
        <v>116</v>
      </c>
      <c r="F121" s="12"/>
      <c r="G121" s="12" t="s">
        <v>202</v>
      </c>
    </row>
    <row r="122" spans="1:7">
      <c r="A122" s="11" t="s">
        <v>16</v>
      </c>
      <c r="B122" s="11" t="s">
        <v>324</v>
      </c>
      <c r="C122" s="12" t="s">
        <v>109</v>
      </c>
      <c r="D122" s="12" t="s">
        <v>114</v>
      </c>
      <c r="E122" s="12" t="s">
        <v>116</v>
      </c>
      <c r="F122" s="12"/>
      <c r="G122" s="12" t="s">
        <v>254</v>
      </c>
    </row>
    <row r="123" spans="1:7">
      <c r="A123" s="11" t="s">
        <v>16</v>
      </c>
      <c r="B123" s="11" t="s">
        <v>325</v>
      </c>
      <c r="C123" s="12" t="s">
        <v>110</v>
      </c>
      <c r="D123" s="12" t="s">
        <v>112</v>
      </c>
      <c r="E123" s="12" t="s">
        <v>114</v>
      </c>
      <c r="F123" s="12"/>
      <c r="G123" s="12" t="s">
        <v>166</v>
      </c>
    </row>
    <row r="124" spans="1:7">
      <c r="A124" s="11" t="s">
        <v>16</v>
      </c>
      <c r="B124" s="11" t="s">
        <v>326</v>
      </c>
      <c r="C124" s="12" t="s">
        <v>110</v>
      </c>
      <c r="D124" s="12" t="s">
        <v>112</v>
      </c>
      <c r="E124" s="12" t="s">
        <v>116</v>
      </c>
      <c r="F124" s="12"/>
      <c r="G124" s="12" t="s">
        <v>204</v>
      </c>
    </row>
    <row r="125" spans="1:7">
      <c r="A125" s="11" t="s">
        <v>16</v>
      </c>
      <c r="B125" s="11" t="s">
        <v>327</v>
      </c>
      <c r="C125" s="12" t="s">
        <v>110</v>
      </c>
      <c r="D125" s="12" t="s">
        <v>113</v>
      </c>
      <c r="E125" s="12" t="s">
        <v>114</v>
      </c>
      <c r="F125" s="12"/>
      <c r="G125" s="12" t="s">
        <v>168</v>
      </c>
    </row>
    <row r="126" spans="1:7">
      <c r="A126" s="11" t="s">
        <v>16</v>
      </c>
      <c r="B126" s="11" t="s">
        <v>328</v>
      </c>
      <c r="C126" s="12" t="s">
        <v>110</v>
      </c>
      <c r="D126" s="12" t="s">
        <v>113</v>
      </c>
      <c r="E126" s="12" t="s">
        <v>116</v>
      </c>
      <c r="F126" s="12"/>
      <c r="G126" s="12" t="s">
        <v>206</v>
      </c>
    </row>
    <row r="127" spans="1:7">
      <c r="A127" s="11" t="s">
        <v>16</v>
      </c>
      <c r="B127" s="11" t="s">
        <v>329</v>
      </c>
      <c r="C127" s="12" t="s">
        <v>110</v>
      </c>
      <c r="D127" s="12" t="s">
        <v>114</v>
      </c>
      <c r="E127" s="12" t="s">
        <v>116</v>
      </c>
      <c r="F127" s="12"/>
      <c r="G127" s="12" t="s">
        <v>260</v>
      </c>
    </row>
    <row r="128" spans="1:7">
      <c r="A128" s="11" t="s">
        <v>16</v>
      </c>
      <c r="B128" s="11" t="s">
        <v>330</v>
      </c>
      <c r="C128" s="12" t="s">
        <v>112</v>
      </c>
      <c r="D128" s="12" t="s">
        <v>114</v>
      </c>
      <c r="E128" s="12" t="s">
        <v>116</v>
      </c>
      <c r="F128" s="12"/>
      <c r="G128" s="12" t="s">
        <v>262</v>
      </c>
    </row>
    <row r="129" spans="1:7">
      <c r="A129" s="11" t="s">
        <v>16</v>
      </c>
      <c r="B129" s="11" t="s">
        <v>331</v>
      </c>
      <c r="C129" s="12" t="s">
        <v>113</v>
      </c>
      <c r="D129" s="12" t="s">
        <v>114</v>
      </c>
      <c r="E129" s="12" t="s">
        <v>116</v>
      </c>
      <c r="F129" s="12"/>
      <c r="G129" s="12" t="s">
        <v>264</v>
      </c>
    </row>
    <row r="130" spans="1:7">
      <c r="A130" s="11" t="s">
        <v>16</v>
      </c>
      <c r="B130" s="11" t="s">
        <v>332</v>
      </c>
      <c r="C130" s="12" t="s">
        <v>108</v>
      </c>
      <c r="D130" s="12" t="s">
        <v>109</v>
      </c>
      <c r="E130" s="12" t="s">
        <v>112</v>
      </c>
      <c r="F130" s="12" t="s">
        <v>114</v>
      </c>
      <c r="G130" s="12" t="s">
        <v>266</v>
      </c>
    </row>
    <row r="131" spans="1:7">
      <c r="A131" s="11" t="s">
        <v>16</v>
      </c>
      <c r="B131" s="11" t="s">
        <v>333</v>
      </c>
      <c r="C131" s="12" t="s">
        <v>108</v>
      </c>
      <c r="D131" s="12" t="s">
        <v>109</v>
      </c>
      <c r="E131" s="12" t="s">
        <v>112</v>
      </c>
      <c r="F131" s="12" t="s">
        <v>116</v>
      </c>
      <c r="G131" s="12" t="s">
        <v>208</v>
      </c>
    </row>
    <row r="132" spans="1:7">
      <c r="A132" s="11" t="s">
        <v>16</v>
      </c>
      <c r="B132" s="11" t="s">
        <v>334</v>
      </c>
      <c r="C132" s="12" t="s">
        <v>108</v>
      </c>
      <c r="D132" s="12" t="s">
        <v>109</v>
      </c>
      <c r="E132" s="12" t="s">
        <v>113</v>
      </c>
      <c r="F132" s="12" t="s">
        <v>114</v>
      </c>
      <c r="G132" s="12" t="s">
        <v>269</v>
      </c>
    </row>
    <row r="133" spans="1:7">
      <c r="A133" s="11" t="s">
        <v>16</v>
      </c>
      <c r="B133" s="11" t="s">
        <v>335</v>
      </c>
      <c r="C133" s="12" t="s">
        <v>108</v>
      </c>
      <c r="D133" s="12" t="s">
        <v>109</v>
      </c>
      <c r="E133" s="12" t="s">
        <v>113</v>
      </c>
      <c r="F133" s="12" t="s">
        <v>116</v>
      </c>
      <c r="G133" s="12" t="s">
        <v>210</v>
      </c>
    </row>
    <row r="134" spans="1:7">
      <c r="A134" s="11" t="s">
        <v>16</v>
      </c>
      <c r="B134" s="11" t="s">
        <v>336</v>
      </c>
      <c r="C134" s="12" t="s">
        <v>108</v>
      </c>
      <c r="D134" s="12" t="s">
        <v>109</v>
      </c>
      <c r="E134" s="12" t="s">
        <v>114</v>
      </c>
      <c r="F134" s="12" t="s">
        <v>116</v>
      </c>
      <c r="G134" s="12" t="s">
        <v>272</v>
      </c>
    </row>
    <row r="135" spans="1:7">
      <c r="A135" s="11" t="s">
        <v>16</v>
      </c>
      <c r="B135" s="11" t="s">
        <v>337</v>
      </c>
      <c r="C135" s="12" t="s">
        <v>108</v>
      </c>
      <c r="D135" s="12" t="s">
        <v>110</v>
      </c>
      <c r="E135" s="12" t="s">
        <v>112</v>
      </c>
      <c r="F135" s="12" t="s">
        <v>114</v>
      </c>
      <c r="G135" s="12" t="s">
        <v>274</v>
      </c>
    </row>
    <row r="136" spans="1:7">
      <c r="A136" s="11" t="s">
        <v>16</v>
      </c>
      <c r="B136" s="11" t="s">
        <v>338</v>
      </c>
      <c r="C136" s="12" t="s">
        <v>108</v>
      </c>
      <c r="D136" s="12" t="s">
        <v>110</v>
      </c>
      <c r="E136" s="12" t="s">
        <v>112</v>
      </c>
      <c r="F136" s="12" t="s">
        <v>116</v>
      </c>
      <c r="G136" s="12" t="s">
        <v>212</v>
      </c>
    </row>
    <row r="137" spans="1:7">
      <c r="A137" s="11" t="s">
        <v>16</v>
      </c>
      <c r="B137" s="11" t="s">
        <v>339</v>
      </c>
      <c r="C137" s="12" t="s">
        <v>108</v>
      </c>
      <c r="D137" s="12" t="s">
        <v>110</v>
      </c>
      <c r="E137" s="12" t="s">
        <v>113</v>
      </c>
      <c r="F137" s="12" t="s">
        <v>114</v>
      </c>
      <c r="G137" s="12" t="s">
        <v>277</v>
      </c>
    </row>
    <row r="138" spans="1:7">
      <c r="A138" s="11" t="s">
        <v>16</v>
      </c>
      <c r="B138" s="11" t="s">
        <v>340</v>
      </c>
      <c r="C138" s="12" t="s">
        <v>108</v>
      </c>
      <c r="D138" s="12" t="s">
        <v>110</v>
      </c>
      <c r="E138" s="12" t="s">
        <v>113</v>
      </c>
      <c r="F138" s="12" t="s">
        <v>116</v>
      </c>
      <c r="G138" s="12" t="s">
        <v>214</v>
      </c>
    </row>
    <row r="139" spans="1:7">
      <c r="A139" s="11" t="s">
        <v>16</v>
      </c>
      <c r="B139" s="11" t="s">
        <v>341</v>
      </c>
      <c r="C139" s="12" t="s">
        <v>108</v>
      </c>
      <c r="D139" s="12" t="s">
        <v>110</v>
      </c>
      <c r="E139" s="12" t="s">
        <v>114</v>
      </c>
      <c r="F139" s="12" t="s">
        <v>116</v>
      </c>
      <c r="G139" s="12" t="s">
        <v>280</v>
      </c>
    </row>
    <row r="140" spans="1:7">
      <c r="A140" s="11" t="s">
        <v>16</v>
      </c>
      <c r="B140" s="11" t="s">
        <v>342</v>
      </c>
      <c r="C140" s="12" t="s">
        <v>108</v>
      </c>
      <c r="D140" s="12" t="s">
        <v>112</v>
      </c>
      <c r="E140" s="12" t="s">
        <v>114</v>
      </c>
      <c r="F140" s="12" t="s">
        <v>116</v>
      </c>
      <c r="G140" s="12" t="s">
        <v>282</v>
      </c>
    </row>
    <row r="141" spans="1:7">
      <c r="A141" s="11" t="s">
        <v>16</v>
      </c>
      <c r="B141" s="11" t="s">
        <v>343</v>
      </c>
      <c r="C141" s="12" t="s">
        <v>108</v>
      </c>
      <c r="D141" s="12" t="s">
        <v>113</v>
      </c>
      <c r="E141" s="12" t="s">
        <v>114</v>
      </c>
      <c r="F141" s="12" t="s">
        <v>116</v>
      </c>
      <c r="G141" s="12" t="s">
        <v>284</v>
      </c>
    </row>
    <row r="142" spans="1:7">
      <c r="A142" s="11" t="s">
        <v>16</v>
      </c>
      <c r="B142" s="11" t="s">
        <v>344</v>
      </c>
      <c r="C142" s="12" t="s">
        <v>109</v>
      </c>
      <c r="D142" s="12" t="s">
        <v>112</v>
      </c>
      <c r="E142" s="12" t="s">
        <v>114</v>
      </c>
      <c r="F142" s="12" t="s">
        <v>116</v>
      </c>
      <c r="G142" s="12" t="s">
        <v>286</v>
      </c>
    </row>
    <row r="143" spans="1:7">
      <c r="A143" s="11" t="s">
        <v>16</v>
      </c>
      <c r="B143" s="11" t="s">
        <v>345</v>
      </c>
      <c r="C143" s="12" t="s">
        <v>109</v>
      </c>
      <c r="D143" s="12" t="s">
        <v>113</v>
      </c>
      <c r="E143" s="12" t="s">
        <v>114</v>
      </c>
      <c r="F143" s="12" t="s">
        <v>116</v>
      </c>
      <c r="G143" s="12" t="s">
        <v>288</v>
      </c>
    </row>
    <row r="144" spans="1:7">
      <c r="A144" s="11" t="s">
        <v>16</v>
      </c>
      <c r="B144" s="11" t="s">
        <v>346</v>
      </c>
      <c r="C144" s="12" t="s">
        <v>110</v>
      </c>
      <c r="D144" s="12" t="s">
        <v>112</v>
      </c>
      <c r="E144" s="12" t="s">
        <v>114</v>
      </c>
      <c r="F144" s="12" t="s">
        <v>116</v>
      </c>
      <c r="G144" s="12" t="s">
        <v>290</v>
      </c>
    </row>
    <row r="145" spans="1:7">
      <c r="A145" s="11" t="s">
        <v>16</v>
      </c>
      <c r="B145" s="11" t="s">
        <v>347</v>
      </c>
      <c r="C145" s="12" t="s">
        <v>110</v>
      </c>
      <c r="D145" s="12" t="s">
        <v>113</v>
      </c>
      <c r="E145" s="12" t="s">
        <v>114</v>
      </c>
      <c r="F145" s="12" t="s">
        <v>116</v>
      </c>
      <c r="G145" s="12" t="s">
        <v>292</v>
      </c>
    </row>
    <row r="146" spans="1:7">
      <c r="A146" s="11" t="s">
        <v>18</v>
      </c>
      <c r="B146" s="11" t="s">
        <v>348</v>
      </c>
      <c r="C146" s="12" t="s">
        <v>108</v>
      </c>
      <c r="D146" s="12"/>
      <c r="E146" s="12"/>
      <c r="F146" s="12"/>
      <c r="G146" s="12" t="s">
        <v>108</v>
      </c>
    </row>
    <row r="147" spans="1:7">
      <c r="A147" s="11" t="s">
        <v>18</v>
      </c>
      <c r="B147" s="11" t="s">
        <v>349</v>
      </c>
      <c r="C147" s="12" t="s">
        <v>112</v>
      </c>
      <c r="D147" s="12"/>
      <c r="E147" s="12"/>
      <c r="F147" s="12"/>
      <c r="G147" s="12" t="s">
        <v>112</v>
      </c>
    </row>
    <row r="148" spans="1:7">
      <c r="A148" s="11" t="s">
        <v>18</v>
      </c>
      <c r="B148" s="11" t="s">
        <v>350</v>
      </c>
      <c r="C148" s="12" t="s">
        <v>113</v>
      </c>
      <c r="D148" s="12"/>
      <c r="E148" s="12"/>
      <c r="F148" s="12"/>
      <c r="G148" s="12" t="s">
        <v>113</v>
      </c>
    </row>
    <row r="149" spans="1:7">
      <c r="A149" s="11" t="s">
        <v>18</v>
      </c>
      <c r="B149" s="11" t="s">
        <v>351</v>
      </c>
      <c r="C149" s="12" t="s">
        <v>108</v>
      </c>
      <c r="D149" s="12" t="s">
        <v>112</v>
      </c>
      <c r="E149" s="12"/>
      <c r="F149" s="12"/>
      <c r="G149" s="12" t="s">
        <v>174</v>
      </c>
    </row>
    <row r="150" spans="1:7">
      <c r="A150" s="11" t="s">
        <v>18</v>
      </c>
      <c r="B150" s="11" t="s">
        <v>352</v>
      </c>
      <c r="C150" s="12" t="s">
        <v>108</v>
      </c>
      <c r="D150" s="12" t="s">
        <v>113</v>
      </c>
      <c r="E150" s="12"/>
      <c r="F150" s="12"/>
      <c r="G150" s="12" t="s">
        <v>176</v>
      </c>
    </row>
    <row r="151" spans="1:7">
      <c r="A151" s="11" t="s">
        <v>18</v>
      </c>
      <c r="B151" s="11" t="s">
        <v>353</v>
      </c>
      <c r="C151" s="12" t="s">
        <v>108</v>
      </c>
      <c r="D151" s="12" t="s">
        <v>109</v>
      </c>
      <c r="E151" s="12" t="s">
        <v>112</v>
      </c>
      <c r="F151" s="12"/>
      <c r="G151" s="12" t="s">
        <v>184</v>
      </c>
    </row>
    <row r="152" spans="1:7">
      <c r="A152" s="11" t="s">
        <v>18</v>
      </c>
      <c r="B152" s="11" t="s">
        <v>354</v>
      </c>
      <c r="C152" s="12" t="s">
        <v>108</v>
      </c>
      <c r="D152" s="12" t="s">
        <v>109</v>
      </c>
      <c r="E152" s="12" t="s">
        <v>113</v>
      </c>
      <c r="F152" s="12"/>
      <c r="G152" s="12" t="s">
        <v>186</v>
      </c>
    </row>
    <row r="153" spans="1:7">
      <c r="A153" s="11" t="s">
        <v>18</v>
      </c>
      <c r="B153" s="11" t="s">
        <v>355</v>
      </c>
      <c r="C153" s="12" t="s">
        <v>108</v>
      </c>
      <c r="D153" s="12" t="s">
        <v>110</v>
      </c>
      <c r="E153" s="12" t="s">
        <v>112</v>
      </c>
      <c r="F153" s="12"/>
      <c r="G153" s="12" t="s">
        <v>190</v>
      </c>
    </row>
    <row r="154" spans="1:7">
      <c r="A154" s="11" t="s">
        <v>18</v>
      </c>
      <c r="B154" s="11" t="s">
        <v>356</v>
      </c>
      <c r="C154" s="12" t="s">
        <v>108</v>
      </c>
      <c r="D154" s="12" t="s">
        <v>110</v>
      </c>
      <c r="E154" s="12" t="s">
        <v>113</v>
      </c>
      <c r="F154" s="12"/>
      <c r="G154" s="12" t="s">
        <v>192</v>
      </c>
    </row>
    <row r="155" spans="1:7">
      <c r="A155" s="13" t="s">
        <v>21</v>
      </c>
      <c r="B155" s="13" t="s">
        <v>357</v>
      </c>
      <c r="C155" s="12" t="s">
        <v>108</v>
      </c>
      <c r="D155" s="12"/>
      <c r="E155" s="12"/>
      <c r="F155" s="12"/>
      <c r="G155" s="12" t="s">
        <v>108</v>
      </c>
    </row>
    <row r="156" spans="1:7">
      <c r="A156" s="13" t="s">
        <v>21</v>
      </c>
      <c r="B156" s="13" t="s">
        <v>358</v>
      </c>
      <c r="C156" s="12" t="s">
        <v>114</v>
      </c>
      <c r="D156" s="12"/>
      <c r="E156" s="12"/>
      <c r="F156" s="12"/>
      <c r="G156" s="12" t="s">
        <v>114</v>
      </c>
    </row>
    <row r="157" spans="1:7">
      <c r="A157" s="13" t="s">
        <v>21</v>
      </c>
      <c r="B157" s="13" t="s">
        <v>359</v>
      </c>
      <c r="C157" s="12" t="s">
        <v>108</v>
      </c>
      <c r="D157" s="12" t="s">
        <v>114</v>
      </c>
      <c r="E157" s="12"/>
      <c r="F157" s="12"/>
      <c r="G157" s="12" t="s">
        <v>223</v>
      </c>
    </row>
    <row r="158" spans="1:7">
      <c r="A158" s="13" t="s">
        <v>21</v>
      </c>
      <c r="B158" s="13" t="s">
        <v>360</v>
      </c>
      <c r="C158" s="12" t="s">
        <v>108</v>
      </c>
      <c r="D158" s="12" t="s">
        <v>109</v>
      </c>
      <c r="E158" s="12" t="s">
        <v>114</v>
      </c>
      <c r="F158" s="12"/>
      <c r="G158" s="12" t="s">
        <v>234</v>
      </c>
    </row>
    <row r="159" spans="1:7">
      <c r="A159" s="13" t="s">
        <v>21</v>
      </c>
      <c r="B159" s="13" t="s">
        <v>361</v>
      </c>
      <c r="C159" s="12" t="s">
        <v>108</v>
      </c>
      <c r="D159" s="12" t="s">
        <v>110</v>
      </c>
      <c r="E159" s="12" t="s">
        <v>114</v>
      </c>
      <c r="F159" s="12"/>
      <c r="G159" s="12" t="s">
        <v>239</v>
      </c>
    </row>
    <row r="160" spans="1:7">
      <c r="A160" s="14" t="s">
        <v>24</v>
      </c>
      <c r="B160" s="14" t="s">
        <v>362</v>
      </c>
      <c r="C160" s="12" t="s">
        <v>116</v>
      </c>
      <c r="D160" s="12"/>
      <c r="E160" s="12"/>
      <c r="F160" s="12"/>
      <c r="G160" s="12" t="s">
        <v>116</v>
      </c>
    </row>
    <row r="161" spans="1:7">
      <c r="A161" s="14" t="s">
        <v>26</v>
      </c>
      <c r="B161" s="14" t="s">
        <v>363</v>
      </c>
      <c r="C161" s="12" t="s">
        <v>116</v>
      </c>
      <c r="D161" s="12"/>
      <c r="E161" s="12"/>
      <c r="F161" s="12"/>
      <c r="G161" s="12" t="s">
        <v>116</v>
      </c>
    </row>
    <row r="162" spans="1:7">
      <c r="A162" s="14" t="s">
        <v>28</v>
      </c>
      <c r="B162" s="14" t="s">
        <v>364</v>
      </c>
      <c r="C162" s="12" t="s">
        <v>116</v>
      </c>
      <c r="D162" s="12"/>
      <c r="E162" s="12"/>
      <c r="F162" s="12"/>
      <c r="G162" s="12" t="s">
        <v>116</v>
      </c>
    </row>
    <row r="163" spans="1:7">
      <c r="A163" s="14" t="s">
        <v>30</v>
      </c>
      <c r="B163" s="14" t="s">
        <v>365</v>
      </c>
      <c r="C163" s="12" t="s">
        <v>108</v>
      </c>
      <c r="D163" s="12"/>
      <c r="E163" s="12"/>
      <c r="F163" s="12"/>
      <c r="G163" s="12" t="s">
        <v>108</v>
      </c>
    </row>
    <row r="164" spans="1:7">
      <c r="A164" s="14" t="s">
        <v>30</v>
      </c>
      <c r="B164" s="14" t="s">
        <v>366</v>
      </c>
      <c r="C164" s="12" t="s">
        <v>116</v>
      </c>
      <c r="D164" s="12"/>
      <c r="E164" s="12"/>
      <c r="F164" s="12"/>
      <c r="G164" s="12" t="s">
        <v>116</v>
      </c>
    </row>
    <row r="165" spans="1:7">
      <c r="A165" s="14" t="s">
        <v>30</v>
      </c>
      <c r="B165" s="14" t="s">
        <v>367</v>
      </c>
      <c r="C165" s="12" t="s">
        <v>108</v>
      </c>
      <c r="D165" s="12" t="s">
        <v>116</v>
      </c>
      <c r="E165" s="12"/>
      <c r="F165" s="12"/>
      <c r="G165" s="12" t="s">
        <v>178</v>
      </c>
    </row>
    <row r="166" spans="1:7">
      <c r="A166" s="14" t="s">
        <v>30</v>
      </c>
      <c r="B166" s="14" t="s">
        <v>368</v>
      </c>
      <c r="C166" s="12" t="s">
        <v>108</v>
      </c>
      <c r="D166" s="12" t="s">
        <v>109</v>
      </c>
      <c r="E166" s="12" t="s">
        <v>116</v>
      </c>
      <c r="F166" s="12"/>
      <c r="G166" s="12" t="s">
        <v>188</v>
      </c>
    </row>
    <row r="167" spans="1:7">
      <c r="A167" s="14" t="s">
        <v>30</v>
      </c>
      <c r="B167" s="14" t="s">
        <v>369</v>
      </c>
      <c r="C167" s="12" t="s">
        <v>108</v>
      </c>
      <c r="D167" s="12" t="s">
        <v>110</v>
      </c>
      <c r="E167" s="12" t="s">
        <v>116</v>
      </c>
      <c r="F167" s="12"/>
      <c r="G167" s="12" t="s">
        <v>194</v>
      </c>
    </row>
    <row r="168" spans="1:7">
      <c r="A168" s="14" t="s">
        <v>32</v>
      </c>
      <c r="B168" s="14" t="s">
        <v>370</v>
      </c>
      <c r="C168" s="12" t="s">
        <v>108</v>
      </c>
      <c r="D168" s="12"/>
      <c r="E168" s="12"/>
      <c r="F168" s="12"/>
      <c r="G168" s="12" t="s">
        <v>108</v>
      </c>
    </row>
    <row r="169" spans="1:7">
      <c r="A169" s="14" t="s">
        <v>32</v>
      </c>
      <c r="B169" s="14" t="s">
        <v>371</v>
      </c>
      <c r="C169" s="12" t="s">
        <v>112</v>
      </c>
      <c r="D169" s="12"/>
      <c r="E169" s="12"/>
      <c r="F169" s="12"/>
      <c r="G169" s="12" t="s">
        <v>112</v>
      </c>
    </row>
    <row r="170" spans="1:7">
      <c r="A170" s="14" t="s">
        <v>32</v>
      </c>
      <c r="B170" s="14" t="s">
        <v>372</v>
      </c>
      <c r="C170" s="12" t="s">
        <v>113</v>
      </c>
      <c r="D170" s="12"/>
      <c r="E170" s="12"/>
      <c r="F170" s="12"/>
      <c r="G170" s="12" t="s">
        <v>113</v>
      </c>
    </row>
    <row r="171" spans="1:7">
      <c r="A171" s="14" t="s">
        <v>32</v>
      </c>
      <c r="B171" s="14" t="s">
        <v>373</v>
      </c>
      <c r="C171" s="12" t="s">
        <v>114</v>
      </c>
      <c r="D171" s="12"/>
      <c r="E171" s="12"/>
      <c r="F171" s="12"/>
      <c r="G171" s="12" t="s">
        <v>114</v>
      </c>
    </row>
    <row r="172" spans="1:7">
      <c r="A172" s="14" t="s">
        <v>32</v>
      </c>
      <c r="B172" s="14" t="s">
        <v>374</v>
      </c>
      <c r="C172" s="12" t="s">
        <v>116</v>
      </c>
      <c r="D172" s="12"/>
      <c r="E172" s="12"/>
      <c r="F172" s="12"/>
      <c r="G172" s="12" t="s">
        <v>116</v>
      </c>
    </row>
    <row r="173" spans="1:7">
      <c r="A173" s="14" t="s">
        <v>32</v>
      </c>
      <c r="B173" s="14" t="s">
        <v>375</v>
      </c>
      <c r="C173" s="12" t="s">
        <v>108</v>
      </c>
      <c r="D173" s="12" t="s">
        <v>112</v>
      </c>
      <c r="E173" s="12"/>
      <c r="F173" s="12"/>
      <c r="G173" s="12" t="s">
        <v>174</v>
      </c>
    </row>
    <row r="174" spans="1:7">
      <c r="A174" s="14" t="s">
        <v>32</v>
      </c>
      <c r="B174" s="14" t="s">
        <v>376</v>
      </c>
      <c r="C174" s="12" t="s">
        <v>108</v>
      </c>
      <c r="D174" s="12" t="s">
        <v>113</v>
      </c>
      <c r="E174" s="12"/>
      <c r="F174" s="12"/>
      <c r="G174" s="12" t="s">
        <v>176</v>
      </c>
    </row>
    <row r="175" spans="1:7">
      <c r="A175" s="14" t="s">
        <v>32</v>
      </c>
      <c r="B175" s="14" t="s">
        <v>377</v>
      </c>
      <c r="C175" s="12" t="s">
        <v>108</v>
      </c>
      <c r="D175" s="12" t="s">
        <v>114</v>
      </c>
      <c r="E175" s="12"/>
      <c r="F175" s="12"/>
      <c r="G175" s="12" t="s">
        <v>223</v>
      </c>
    </row>
    <row r="176" spans="1:7">
      <c r="A176" s="14" t="s">
        <v>32</v>
      </c>
      <c r="B176" s="14" t="s">
        <v>378</v>
      </c>
      <c r="C176" s="12" t="s">
        <v>108</v>
      </c>
      <c r="D176" s="12" t="s">
        <v>116</v>
      </c>
      <c r="E176" s="12"/>
      <c r="F176" s="12"/>
      <c r="G176" s="12" t="s">
        <v>178</v>
      </c>
    </row>
    <row r="177" spans="1:7">
      <c r="A177" s="14" t="s">
        <v>32</v>
      </c>
      <c r="B177" s="14" t="s">
        <v>379</v>
      </c>
      <c r="C177" s="12" t="s">
        <v>112</v>
      </c>
      <c r="D177" s="12" t="s">
        <v>114</v>
      </c>
      <c r="E177" s="12"/>
      <c r="F177" s="12"/>
      <c r="G177" s="12" t="s">
        <v>158</v>
      </c>
    </row>
    <row r="178" spans="1:7">
      <c r="A178" s="14" t="s">
        <v>32</v>
      </c>
      <c r="B178" s="14" t="s">
        <v>380</v>
      </c>
      <c r="C178" s="12" t="s">
        <v>112</v>
      </c>
      <c r="D178" s="12" t="s">
        <v>116</v>
      </c>
      <c r="E178" s="12"/>
      <c r="F178" s="12"/>
      <c r="G178" s="12" t="s">
        <v>180</v>
      </c>
    </row>
    <row r="179" spans="1:7">
      <c r="A179" s="14" t="s">
        <v>32</v>
      </c>
      <c r="B179" s="14" t="s">
        <v>381</v>
      </c>
      <c r="C179" s="12" t="s">
        <v>113</v>
      </c>
      <c r="D179" s="12" t="s">
        <v>114</v>
      </c>
      <c r="E179" s="12"/>
      <c r="F179" s="12"/>
      <c r="G179" s="12" t="s">
        <v>160</v>
      </c>
    </row>
    <row r="180" spans="1:7">
      <c r="A180" s="14" t="s">
        <v>32</v>
      </c>
      <c r="B180" s="14" t="s">
        <v>382</v>
      </c>
      <c r="C180" s="12" t="s">
        <v>113</v>
      </c>
      <c r="D180" s="12" t="s">
        <v>116</v>
      </c>
      <c r="E180" s="12"/>
      <c r="F180" s="12"/>
      <c r="G180" s="12" t="s">
        <v>182</v>
      </c>
    </row>
    <row r="181" spans="1:7">
      <c r="A181" s="14" t="s">
        <v>32</v>
      </c>
      <c r="B181" s="14" t="s">
        <v>383</v>
      </c>
      <c r="C181" s="12" t="s">
        <v>114</v>
      </c>
      <c r="D181" s="12" t="s">
        <v>116</v>
      </c>
      <c r="E181" s="12"/>
      <c r="F181" s="12"/>
      <c r="G181" s="12" t="s">
        <v>230</v>
      </c>
    </row>
    <row r="182" spans="1:7">
      <c r="A182" s="14" t="s">
        <v>32</v>
      </c>
      <c r="B182" s="14" t="s">
        <v>384</v>
      </c>
      <c r="C182" s="12" t="s">
        <v>108</v>
      </c>
      <c r="D182" s="12" t="s">
        <v>109</v>
      </c>
      <c r="E182" s="12" t="s">
        <v>112</v>
      </c>
      <c r="F182" s="12"/>
      <c r="G182" s="12" t="s">
        <v>184</v>
      </c>
    </row>
    <row r="183" spans="1:7">
      <c r="A183" s="14" t="s">
        <v>32</v>
      </c>
      <c r="B183" s="14" t="s">
        <v>385</v>
      </c>
      <c r="C183" s="12" t="s">
        <v>108</v>
      </c>
      <c r="D183" s="12" t="s">
        <v>109</v>
      </c>
      <c r="E183" s="12" t="s">
        <v>113</v>
      </c>
      <c r="F183" s="12"/>
      <c r="G183" s="12" t="s">
        <v>186</v>
      </c>
    </row>
    <row r="184" spans="1:7">
      <c r="A184" s="14" t="s">
        <v>32</v>
      </c>
      <c r="B184" s="14" t="s">
        <v>386</v>
      </c>
      <c r="C184" s="12" t="s">
        <v>108</v>
      </c>
      <c r="D184" s="12" t="s">
        <v>109</v>
      </c>
      <c r="E184" s="12" t="s">
        <v>114</v>
      </c>
      <c r="F184" s="12"/>
      <c r="G184" s="12" t="s">
        <v>234</v>
      </c>
    </row>
    <row r="185" spans="1:7">
      <c r="A185" s="14" t="s">
        <v>32</v>
      </c>
      <c r="B185" s="14" t="s">
        <v>387</v>
      </c>
      <c r="C185" s="12" t="s">
        <v>108</v>
      </c>
      <c r="D185" s="12" t="s">
        <v>109</v>
      </c>
      <c r="E185" s="12" t="s">
        <v>116</v>
      </c>
      <c r="F185" s="12"/>
      <c r="G185" s="12" t="s">
        <v>188</v>
      </c>
    </row>
    <row r="186" spans="1:7">
      <c r="A186" s="14" t="s">
        <v>32</v>
      </c>
      <c r="B186" s="14" t="s">
        <v>388</v>
      </c>
      <c r="C186" s="12" t="s">
        <v>108</v>
      </c>
      <c r="D186" s="12" t="s">
        <v>110</v>
      </c>
      <c r="E186" s="12" t="s">
        <v>112</v>
      </c>
      <c r="F186" s="12"/>
      <c r="G186" s="12" t="s">
        <v>190</v>
      </c>
    </row>
    <row r="187" spans="1:7">
      <c r="A187" s="14" t="s">
        <v>32</v>
      </c>
      <c r="B187" s="14" t="s">
        <v>389</v>
      </c>
      <c r="C187" s="12" t="s">
        <v>108</v>
      </c>
      <c r="D187" s="12" t="s">
        <v>110</v>
      </c>
      <c r="E187" s="12" t="s">
        <v>113</v>
      </c>
      <c r="F187" s="12"/>
      <c r="G187" s="12" t="s">
        <v>192</v>
      </c>
    </row>
    <row r="188" spans="1:7">
      <c r="A188" s="14" t="s">
        <v>32</v>
      </c>
      <c r="B188" s="14" t="s">
        <v>390</v>
      </c>
      <c r="C188" s="12" t="s">
        <v>108</v>
      </c>
      <c r="D188" s="12" t="s">
        <v>110</v>
      </c>
      <c r="E188" s="12" t="s">
        <v>114</v>
      </c>
      <c r="F188" s="12"/>
      <c r="G188" s="12" t="s">
        <v>239</v>
      </c>
    </row>
    <row r="189" spans="1:7">
      <c r="A189" s="14" t="s">
        <v>32</v>
      </c>
      <c r="B189" s="14" t="s">
        <v>391</v>
      </c>
      <c r="C189" s="12" t="s">
        <v>108</v>
      </c>
      <c r="D189" s="12" t="s">
        <v>110</v>
      </c>
      <c r="E189" s="12" t="s">
        <v>116</v>
      </c>
      <c r="F189" s="12"/>
      <c r="G189" s="12" t="s">
        <v>194</v>
      </c>
    </row>
    <row r="190" spans="1:7">
      <c r="A190" s="14" t="s">
        <v>32</v>
      </c>
      <c r="B190" s="14" t="s">
        <v>392</v>
      </c>
      <c r="C190" s="12" t="s">
        <v>108</v>
      </c>
      <c r="D190" s="12" t="s">
        <v>112</v>
      </c>
      <c r="E190" s="12" t="s">
        <v>114</v>
      </c>
      <c r="F190" s="12"/>
      <c r="G190" s="12" t="s">
        <v>242</v>
      </c>
    </row>
    <row r="191" spans="1:7">
      <c r="A191" s="14" t="s">
        <v>32</v>
      </c>
      <c r="B191" s="14" t="s">
        <v>393</v>
      </c>
      <c r="C191" s="12" t="s">
        <v>108</v>
      </c>
      <c r="D191" s="12" t="s">
        <v>112</v>
      </c>
      <c r="E191" s="12" t="s">
        <v>116</v>
      </c>
      <c r="F191" s="12"/>
      <c r="G191" s="12" t="s">
        <v>196</v>
      </c>
    </row>
    <row r="192" spans="1:7">
      <c r="A192" s="14" t="s">
        <v>32</v>
      </c>
      <c r="B192" s="14" t="s">
        <v>394</v>
      </c>
      <c r="C192" s="12" t="s">
        <v>108</v>
      </c>
      <c r="D192" s="12" t="s">
        <v>113</v>
      </c>
      <c r="E192" s="12" t="s">
        <v>114</v>
      </c>
      <c r="F192" s="12"/>
      <c r="G192" s="12" t="s">
        <v>245</v>
      </c>
    </row>
    <row r="193" spans="1:7">
      <c r="A193" s="14" t="s">
        <v>32</v>
      </c>
      <c r="B193" s="14" t="s">
        <v>395</v>
      </c>
      <c r="C193" s="12" t="s">
        <v>108</v>
      </c>
      <c r="D193" s="12" t="s">
        <v>113</v>
      </c>
      <c r="E193" s="12" t="s">
        <v>116</v>
      </c>
      <c r="F193" s="12"/>
      <c r="G193" s="12" t="s">
        <v>198</v>
      </c>
    </row>
    <row r="194" spans="1:7">
      <c r="A194" s="14" t="s">
        <v>32</v>
      </c>
      <c r="B194" s="14" t="s">
        <v>396</v>
      </c>
      <c r="C194" s="12" t="s">
        <v>108</v>
      </c>
      <c r="D194" s="12" t="s">
        <v>114</v>
      </c>
      <c r="E194" s="12" t="s">
        <v>116</v>
      </c>
      <c r="F194" s="12"/>
      <c r="G194" s="12" t="s">
        <v>248</v>
      </c>
    </row>
    <row r="195" spans="1:7">
      <c r="A195" s="14" t="s">
        <v>32</v>
      </c>
      <c r="B195" s="14" t="s">
        <v>397</v>
      </c>
      <c r="C195" s="12" t="s">
        <v>109</v>
      </c>
      <c r="D195" s="12" t="s">
        <v>112</v>
      </c>
      <c r="E195" s="12" t="s">
        <v>114</v>
      </c>
      <c r="F195" s="12"/>
      <c r="G195" s="12" t="s">
        <v>162</v>
      </c>
    </row>
    <row r="196" spans="1:7">
      <c r="A196" s="14" t="s">
        <v>32</v>
      </c>
      <c r="B196" s="14" t="s">
        <v>398</v>
      </c>
      <c r="C196" s="12" t="s">
        <v>109</v>
      </c>
      <c r="D196" s="12" t="s">
        <v>112</v>
      </c>
      <c r="E196" s="12" t="s">
        <v>116</v>
      </c>
      <c r="F196" s="12"/>
      <c r="G196" s="12" t="s">
        <v>200</v>
      </c>
    </row>
    <row r="197" spans="1:7">
      <c r="A197" s="14" t="s">
        <v>32</v>
      </c>
      <c r="B197" s="14" t="s">
        <v>399</v>
      </c>
      <c r="C197" s="12" t="s">
        <v>109</v>
      </c>
      <c r="D197" s="12" t="s">
        <v>113</v>
      </c>
      <c r="E197" s="12" t="s">
        <v>114</v>
      </c>
      <c r="F197" s="12"/>
      <c r="G197" s="12" t="s">
        <v>164</v>
      </c>
    </row>
    <row r="198" spans="1:7">
      <c r="A198" s="14" t="s">
        <v>32</v>
      </c>
      <c r="B198" s="14" t="s">
        <v>400</v>
      </c>
      <c r="C198" s="12" t="s">
        <v>109</v>
      </c>
      <c r="D198" s="12" t="s">
        <v>113</v>
      </c>
      <c r="E198" s="12" t="s">
        <v>116</v>
      </c>
      <c r="F198" s="12"/>
      <c r="G198" s="12" t="s">
        <v>202</v>
      </c>
    </row>
    <row r="199" spans="1:7">
      <c r="A199" s="14" t="s">
        <v>32</v>
      </c>
      <c r="B199" s="14" t="s">
        <v>401</v>
      </c>
      <c r="C199" s="12" t="s">
        <v>109</v>
      </c>
      <c r="D199" s="12" t="s">
        <v>114</v>
      </c>
      <c r="E199" s="12" t="s">
        <v>116</v>
      </c>
      <c r="F199" s="12"/>
      <c r="G199" s="12" t="s">
        <v>254</v>
      </c>
    </row>
    <row r="200" spans="1:7">
      <c r="A200" s="14" t="s">
        <v>32</v>
      </c>
      <c r="B200" s="14" t="s">
        <v>402</v>
      </c>
      <c r="C200" s="12" t="s">
        <v>110</v>
      </c>
      <c r="D200" s="12" t="s">
        <v>112</v>
      </c>
      <c r="E200" s="12" t="s">
        <v>114</v>
      </c>
      <c r="F200" s="12"/>
      <c r="G200" s="12" t="s">
        <v>166</v>
      </c>
    </row>
    <row r="201" spans="1:7">
      <c r="A201" s="14" t="s">
        <v>32</v>
      </c>
      <c r="B201" s="14" t="s">
        <v>403</v>
      </c>
      <c r="C201" s="12" t="s">
        <v>110</v>
      </c>
      <c r="D201" s="12" t="s">
        <v>112</v>
      </c>
      <c r="E201" s="12" t="s">
        <v>116</v>
      </c>
      <c r="F201" s="12"/>
      <c r="G201" s="12" t="s">
        <v>204</v>
      </c>
    </row>
    <row r="202" spans="1:7">
      <c r="A202" s="14" t="s">
        <v>32</v>
      </c>
      <c r="B202" s="14" t="s">
        <v>404</v>
      </c>
      <c r="C202" s="12" t="s">
        <v>110</v>
      </c>
      <c r="D202" s="12" t="s">
        <v>113</v>
      </c>
      <c r="E202" s="12" t="s">
        <v>114</v>
      </c>
      <c r="F202" s="12"/>
      <c r="G202" s="12" t="s">
        <v>168</v>
      </c>
    </row>
    <row r="203" spans="1:7">
      <c r="A203" s="14" t="s">
        <v>32</v>
      </c>
      <c r="B203" s="14" t="s">
        <v>405</v>
      </c>
      <c r="C203" s="12" t="s">
        <v>110</v>
      </c>
      <c r="D203" s="12" t="s">
        <v>113</v>
      </c>
      <c r="E203" s="12" t="s">
        <v>116</v>
      </c>
      <c r="F203" s="12"/>
      <c r="G203" s="12" t="s">
        <v>206</v>
      </c>
    </row>
    <row r="204" spans="1:7">
      <c r="A204" s="14" t="s">
        <v>32</v>
      </c>
      <c r="B204" s="14" t="s">
        <v>406</v>
      </c>
      <c r="C204" s="12" t="s">
        <v>110</v>
      </c>
      <c r="D204" s="12" t="s">
        <v>114</v>
      </c>
      <c r="E204" s="12" t="s">
        <v>116</v>
      </c>
      <c r="F204" s="12"/>
      <c r="G204" s="12" t="s">
        <v>260</v>
      </c>
    </row>
    <row r="205" spans="1:7">
      <c r="A205" s="14" t="s">
        <v>32</v>
      </c>
      <c r="B205" s="14" t="s">
        <v>407</v>
      </c>
      <c r="C205" s="12" t="s">
        <v>112</v>
      </c>
      <c r="D205" s="12" t="s">
        <v>114</v>
      </c>
      <c r="E205" s="12" t="s">
        <v>116</v>
      </c>
      <c r="F205" s="12"/>
      <c r="G205" s="12" t="s">
        <v>262</v>
      </c>
    </row>
    <row r="206" spans="1:7">
      <c r="A206" s="14" t="s">
        <v>32</v>
      </c>
      <c r="B206" s="14" t="s">
        <v>408</v>
      </c>
      <c r="C206" s="12" t="s">
        <v>113</v>
      </c>
      <c r="D206" s="12" t="s">
        <v>114</v>
      </c>
      <c r="E206" s="12" t="s">
        <v>116</v>
      </c>
      <c r="F206" s="12"/>
      <c r="G206" s="12" t="s">
        <v>264</v>
      </c>
    </row>
    <row r="207" spans="1:7">
      <c r="A207" s="14" t="s">
        <v>32</v>
      </c>
      <c r="B207" s="14" t="s">
        <v>409</v>
      </c>
      <c r="C207" s="12" t="s">
        <v>108</v>
      </c>
      <c r="D207" s="12" t="s">
        <v>109</v>
      </c>
      <c r="E207" s="12" t="s">
        <v>112</v>
      </c>
      <c r="F207" s="12" t="s">
        <v>114</v>
      </c>
      <c r="G207" s="12" t="s">
        <v>266</v>
      </c>
    </row>
    <row r="208" spans="1:7">
      <c r="A208" s="14" t="s">
        <v>32</v>
      </c>
      <c r="B208" s="14" t="s">
        <v>410</v>
      </c>
      <c r="C208" s="12" t="s">
        <v>108</v>
      </c>
      <c r="D208" s="12" t="s">
        <v>109</v>
      </c>
      <c r="E208" s="12" t="s">
        <v>112</v>
      </c>
      <c r="F208" s="12" t="s">
        <v>116</v>
      </c>
      <c r="G208" s="12" t="s">
        <v>208</v>
      </c>
    </row>
    <row r="209" spans="1:7">
      <c r="A209" s="14" t="s">
        <v>32</v>
      </c>
      <c r="B209" s="14" t="s">
        <v>411</v>
      </c>
      <c r="C209" s="12" t="s">
        <v>108</v>
      </c>
      <c r="D209" s="12" t="s">
        <v>109</v>
      </c>
      <c r="E209" s="12" t="s">
        <v>113</v>
      </c>
      <c r="F209" s="12" t="s">
        <v>114</v>
      </c>
      <c r="G209" s="12" t="s">
        <v>269</v>
      </c>
    </row>
    <row r="210" spans="1:7">
      <c r="A210" s="14" t="s">
        <v>32</v>
      </c>
      <c r="B210" s="14" t="s">
        <v>412</v>
      </c>
      <c r="C210" s="12" t="s">
        <v>108</v>
      </c>
      <c r="D210" s="12" t="s">
        <v>109</v>
      </c>
      <c r="E210" s="12" t="s">
        <v>113</v>
      </c>
      <c r="F210" s="12" t="s">
        <v>116</v>
      </c>
      <c r="G210" s="12" t="s">
        <v>210</v>
      </c>
    </row>
    <row r="211" spans="1:7">
      <c r="A211" s="14" t="s">
        <v>32</v>
      </c>
      <c r="B211" s="14" t="s">
        <v>413</v>
      </c>
      <c r="C211" s="12" t="s">
        <v>108</v>
      </c>
      <c r="D211" s="12" t="s">
        <v>109</v>
      </c>
      <c r="E211" s="12" t="s">
        <v>114</v>
      </c>
      <c r="F211" s="12" t="s">
        <v>116</v>
      </c>
      <c r="G211" s="12" t="s">
        <v>272</v>
      </c>
    </row>
    <row r="212" spans="1:7">
      <c r="A212" s="14" t="s">
        <v>32</v>
      </c>
      <c r="B212" s="14" t="s">
        <v>414</v>
      </c>
      <c r="C212" s="12" t="s">
        <v>108</v>
      </c>
      <c r="D212" s="12" t="s">
        <v>110</v>
      </c>
      <c r="E212" s="12" t="s">
        <v>112</v>
      </c>
      <c r="F212" s="12" t="s">
        <v>114</v>
      </c>
      <c r="G212" s="12" t="s">
        <v>274</v>
      </c>
    </row>
    <row r="213" spans="1:7">
      <c r="A213" s="14" t="s">
        <v>32</v>
      </c>
      <c r="B213" s="14" t="s">
        <v>415</v>
      </c>
      <c r="C213" s="12" t="s">
        <v>108</v>
      </c>
      <c r="D213" s="12" t="s">
        <v>110</v>
      </c>
      <c r="E213" s="12" t="s">
        <v>112</v>
      </c>
      <c r="F213" s="12" t="s">
        <v>116</v>
      </c>
      <c r="G213" s="12" t="s">
        <v>212</v>
      </c>
    </row>
    <row r="214" spans="1:7">
      <c r="A214" s="14" t="s">
        <v>32</v>
      </c>
      <c r="B214" s="14" t="s">
        <v>416</v>
      </c>
      <c r="C214" s="12" t="s">
        <v>108</v>
      </c>
      <c r="D214" s="12" t="s">
        <v>110</v>
      </c>
      <c r="E214" s="12" t="s">
        <v>113</v>
      </c>
      <c r="F214" s="12" t="s">
        <v>114</v>
      </c>
      <c r="G214" s="12" t="s">
        <v>277</v>
      </c>
    </row>
    <row r="215" spans="1:7">
      <c r="A215" s="14" t="s">
        <v>32</v>
      </c>
      <c r="B215" s="14" t="s">
        <v>417</v>
      </c>
      <c r="C215" s="12" t="s">
        <v>108</v>
      </c>
      <c r="D215" s="12" t="s">
        <v>110</v>
      </c>
      <c r="E215" s="12" t="s">
        <v>113</v>
      </c>
      <c r="F215" s="12" t="s">
        <v>116</v>
      </c>
      <c r="G215" s="12" t="s">
        <v>214</v>
      </c>
    </row>
    <row r="216" spans="1:7">
      <c r="A216" s="14" t="s">
        <v>32</v>
      </c>
      <c r="B216" s="14" t="s">
        <v>418</v>
      </c>
      <c r="C216" s="12" t="s">
        <v>108</v>
      </c>
      <c r="D216" s="12" t="s">
        <v>110</v>
      </c>
      <c r="E216" s="12" t="s">
        <v>114</v>
      </c>
      <c r="F216" s="12" t="s">
        <v>116</v>
      </c>
      <c r="G216" s="12" t="s">
        <v>280</v>
      </c>
    </row>
    <row r="217" spans="1:7">
      <c r="A217" s="14" t="s">
        <v>32</v>
      </c>
      <c r="B217" s="14" t="s">
        <v>419</v>
      </c>
      <c r="C217" s="12" t="s">
        <v>108</v>
      </c>
      <c r="D217" s="12" t="s">
        <v>112</v>
      </c>
      <c r="E217" s="12" t="s">
        <v>114</v>
      </c>
      <c r="F217" s="12" t="s">
        <v>116</v>
      </c>
      <c r="G217" s="12" t="s">
        <v>282</v>
      </c>
    </row>
    <row r="218" spans="1:7">
      <c r="A218" s="14" t="s">
        <v>32</v>
      </c>
      <c r="B218" s="14" t="s">
        <v>420</v>
      </c>
      <c r="C218" s="12" t="s">
        <v>108</v>
      </c>
      <c r="D218" s="12" t="s">
        <v>113</v>
      </c>
      <c r="E218" s="12" t="s">
        <v>114</v>
      </c>
      <c r="F218" s="12" t="s">
        <v>116</v>
      </c>
      <c r="G218" s="12" t="s">
        <v>284</v>
      </c>
    </row>
    <row r="219" spans="1:7">
      <c r="A219" s="14" t="s">
        <v>32</v>
      </c>
      <c r="B219" s="14" t="s">
        <v>421</v>
      </c>
      <c r="C219" s="12" t="s">
        <v>109</v>
      </c>
      <c r="D219" s="12" t="s">
        <v>112</v>
      </c>
      <c r="E219" s="12" t="s">
        <v>114</v>
      </c>
      <c r="F219" s="12" t="s">
        <v>116</v>
      </c>
      <c r="G219" s="12" t="s">
        <v>286</v>
      </c>
    </row>
    <row r="220" spans="1:7">
      <c r="A220" s="14" t="s">
        <v>32</v>
      </c>
      <c r="B220" s="14" t="s">
        <v>422</v>
      </c>
      <c r="C220" s="12" t="s">
        <v>109</v>
      </c>
      <c r="D220" s="12" t="s">
        <v>113</v>
      </c>
      <c r="E220" s="12" t="s">
        <v>114</v>
      </c>
      <c r="F220" s="12" t="s">
        <v>116</v>
      </c>
      <c r="G220" s="12" t="s">
        <v>288</v>
      </c>
    </row>
    <row r="221" spans="1:7">
      <c r="A221" s="14" t="s">
        <v>32</v>
      </c>
      <c r="B221" s="14" t="s">
        <v>423</v>
      </c>
      <c r="C221" s="12" t="s">
        <v>110</v>
      </c>
      <c r="D221" s="12" t="s">
        <v>112</v>
      </c>
      <c r="E221" s="12" t="s">
        <v>114</v>
      </c>
      <c r="F221" s="12" t="s">
        <v>116</v>
      </c>
      <c r="G221" s="12" t="s">
        <v>290</v>
      </c>
    </row>
    <row r="222" spans="1:7">
      <c r="A222" s="14" t="s">
        <v>32</v>
      </c>
      <c r="B222" s="14" t="s">
        <v>424</v>
      </c>
      <c r="C222" s="12" t="s">
        <v>110</v>
      </c>
      <c r="D222" s="12" t="s">
        <v>113</v>
      </c>
      <c r="E222" s="12" t="s">
        <v>114</v>
      </c>
      <c r="F222" s="12" t="s">
        <v>116</v>
      </c>
      <c r="G222" s="12" t="s">
        <v>292</v>
      </c>
    </row>
    <row r="223" spans="1:7">
      <c r="A223" s="15" t="s">
        <v>35</v>
      </c>
      <c r="B223" s="15" t="s">
        <v>425</v>
      </c>
      <c r="C223" s="12" t="s">
        <v>116</v>
      </c>
      <c r="D223" s="12"/>
      <c r="E223" s="12"/>
      <c r="F223" s="12"/>
      <c r="G223" s="12" t="s">
        <v>116</v>
      </c>
    </row>
    <row r="224" spans="1:7">
      <c r="A224" s="15" t="s">
        <v>37</v>
      </c>
      <c r="B224" s="15" t="s">
        <v>426</v>
      </c>
      <c r="C224" s="12" t="s">
        <v>116</v>
      </c>
      <c r="D224" s="12"/>
      <c r="E224" s="12"/>
      <c r="F224" s="12"/>
      <c r="G224" s="12" t="s">
        <v>116</v>
      </c>
    </row>
    <row r="225" spans="1:7">
      <c r="A225" s="15" t="s">
        <v>40</v>
      </c>
      <c r="B225" s="15" t="s">
        <v>427</v>
      </c>
      <c r="C225" s="12" t="s">
        <v>108</v>
      </c>
      <c r="D225" s="12"/>
      <c r="E225" s="12"/>
      <c r="F225" s="12"/>
      <c r="G225" s="12" t="s">
        <v>108</v>
      </c>
    </row>
    <row r="226" spans="1:7">
      <c r="A226" s="15" t="s">
        <v>40</v>
      </c>
      <c r="B226" s="15" t="s">
        <v>428</v>
      </c>
      <c r="C226" s="12" t="s">
        <v>112</v>
      </c>
      <c r="D226" s="12"/>
      <c r="E226" s="12"/>
      <c r="F226" s="12"/>
      <c r="G226" s="12" t="s">
        <v>112</v>
      </c>
    </row>
    <row r="227" spans="1:7">
      <c r="A227" s="15" t="s">
        <v>40</v>
      </c>
      <c r="B227" s="15" t="s">
        <v>429</v>
      </c>
      <c r="C227" s="12" t="s">
        <v>113</v>
      </c>
      <c r="D227" s="12"/>
      <c r="E227" s="12"/>
      <c r="F227" s="12"/>
      <c r="G227" s="12" t="s">
        <v>113</v>
      </c>
    </row>
    <row r="228" spans="1:7">
      <c r="A228" s="15" t="s">
        <v>40</v>
      </c>
      <c r="B228" s="15" t="s">
        <v>430</v>
      </c>
      <c r="C228" s="12" t="s">
        <v>114</v>
      </c>
      <c r="D228" s="12"/>
      <c r="E228" s="12"/>
      <c r="F228" s="12"/>
      <c r="G228" s="12" t="s">
        <v>114</v>
      </c>
    </row>
    <row r="229" spans="1:7">
      <c r="A229" s="15" t="s">
        <v>40</v>
      </c>
      <c r="B229" s="15" t="s">
        <v>431</v>
      </c>
      <c r="C229" s="12" t="s">
        <v>116</v>
      </c>
      <c r="D229" s="12"/>
      <c r="E229" s="12"/>
      <c r="F229" s="12"/>
      <c r="G229" s="12" t="s">
        <v>116</v>
      </c>
    </row>
    <row r="230" spans="1:7">
      <c r="A230" s="15" t="s">
        <v>40</v>
      </c>
      <c r="B230" s="15" t="s">
        <v>432</v>
      </c>
      <c r="C230" s="12" t="s">
        <v>108</v>
      </c>
      <c r="D230" s="12" t="s">
        <v>112</v>
      </c>
      <c r="E230" s="12"/>
      <c r="F230" s="12"/>
      <c r="G230" s="12" t="s">
        <v>174</v>
      </c>
    </row>
    <row r="231" spans="1:7">
      <c r="A231" s="15" t="s">
        <v>40</v>
      </c>
      <c r="B231" s="15" t="s">
        <v>433</v>
      </c>
      <c r="C231" s="12" t="s">
        <v>108</v>
      </c>
      <c r="D231" s="12" t="s">
        <v>113</v>
      </c>
      <c r="E231" s="12"/>
      <c r="F231" s="12"/>
      <c r="G231" s="12" t="s">
        <v>176</v>
      </c>
    </row>
    <row r="232" spans="1:7">
      <c r="A232" s="15" t="s">
        <v>40</v>
      </c>
      <c r="B232" s="15" t="s">
        <v>434</v>
      </c>
      <c r="C232" s="12" t="s">
        <v>108</v>
      </c>
      <c r="D232" s="12" t="s">
        <v>114</v>
      </c>
      <c r="E232" s="12"/>
      <c r="F232" s="12"/>
      <c r="G232" s="12" t="s">
        <v>223</v>
      </c>
    </row>
    <row r="233" spans="1:7">
      <c r="A233" s="15" t="s">
        <v>40</v>
      </c>
      <c r="B233" s="15" t="s">
        <v>435</v>
      </c>
      <c r="C233" s="12" t="s">
        <v>108</v>
      </c>
      <c r="D233" s="12" t="s">
        <v>116</v>
      </c>
      <c r="E233" s="12"/>
      <c r="F233" s="12"/>
      <c r="G233" s="12" t="s">
        <v>178</v>
      </c>
    </row>
    <row r="234" spans="1:7">
      <c r="A234" s="15" t="s">
        <v>40</v>
      </c>
      <c r="B234" s="15" t="s">
        <v>436</v>
      </c>
      <c r="C234" s="12" t="s">
        <v>112</v>
      </c>
      <c r="D234" s="12" t="s">
        <v>114</v>
      </c>
      <c r="E234" s="12"/>
      <c r="F234" s="12"/>
      <c r="G234" s="12" t="s">
        <v>158</v>
      </c>
    </row>
    <row r="235" spans="1:7">
      <c r="A235" s="15" t="s">
        <v>40</v>
      </c>
      <c r="B235" s="15" t="s">
        <v>437</v>
      </c>
      <c r="C235" s="12" t="s">
        <v>112</v>
      </c>
      <c r="D235" s="12" t="s">
        <v>116</v>
      </c>
      <c r="E235" s="12"/>
      <c r="F235" s="12"/>
      <c r="G235" s="12" t="s">
        <v>180</v>
      </c>
    </row>
    <row r="236" spans="1:7">
      <c r="A236" s="15" t="s">
        <v>40</v>
      </c>
      <c r="B236" s="15" t="s">
        <v>438</v>
      </c>
      <c r="C236" s="12" t="s">
        <v>113</v>
      </c>
      <c r="D236" s="12" t="s">
        <v>114</v>
      </c>
      <c r="E236" s="12"/>
      <c r="F236" s="12"/>
      <c r="G236" s="12" t="s">
        <v>160</v>
      </c>
    </row>
    <row r="237" spans="1:7">
      <c r="A237" s="15" t="s">
        <v>40</v>
      </c>
      <c r="B237" s="15" t="s">
        <v>439</v>
      </c>
      <c r="C237" s="12" t="s">
        <v>113</v>
      </c>
      <c r="D237" s="12" t="s">
        <v>116</v>
      </c>
      <c r="E237" s="12"/>
      <c r="F237" s="12"/>
      <c r="G237" s="12" t="s">
        <v>182</v>
      </c>
    </row>
    <row r="238" spans="1:7">
      <c r="A238" s="15" t="s">
        <v>40</v>
      </c>
      <c r="B238" s="15" t="s">
        <v>440</v>
      </c>
      <c r="C238" s="12" t="s">
        <v>114</v>
      </c>
      <c r="D238" s="12" t="s">
        <v>116</v>
      </c>
      <c r="E238" s="12"/>
      <c r="F238" s="12"/>
      <c r="G238" s="12" t="s">
        <v>230</v>
      </c>
    </row>
    <row r="239" spans="1:7">
      <c r="A239" s="15" t="s">
        <v>40</v>
      </c>
      <c r="B239" s="15" t="s">
        <v>441</v>
      </c>
      <c r="C239" s="12" t="s">
        <v>108</v>
      </c>
      <c r="D239" s="12" t="s">
        <v>109</v>
      </c>
      <c r="E239" s="12" t="s">
        <v>112</v>
      </c>
      <c r="F239" s="12"/>
      <c r="G239" s="12" t="s">
        <v>184</v>
      </c>
    </row>
    <row r="240" spans="1:7">
      <c r="A240" s="15" t="s">
        <v>40</v>
      </c>
      <c r="B240" s="15" t="s">
        <v>442</v>
      </c>
      <c r="C240" s="12" t="s">
        <v>108</v>
      </c>
      <c r="D240" s="12" t="s">
        <v>109</v>
      </c>
      <c r="E240" s="12" t="s">
        <v>113</v>
      </c>
      <c r="F240" s="12"/>
      <c r="G240" s="12" t="s">
        <v>186</v>
      </c>
    </row>
    <row r="241" spans="1:7">
      <c r="A241" s="15" t="s">
        <v>40</v>
      </c>
      <c r="B241" s="15" t="s">
        <v>443</v>
      </c>
      <c r="C241" s="12" t="s">
        <v>108</v>
      </c>
      <c r="D241" s="12" t="s">
        <v>109</v>
      </c>
      <c r="E241" s="12" t="s">
        <v>114</v>
      </c>
      <c r="F241" s="12"/>
      <c r="G241" s="12" t="s">
        <v>234</v>
      </c>
    </row>
    <row r="242" spans="1:7">
      <c r="A242" s="15" t="s">
        <v>40</v>
      </c>
      <c r="B242" s="15" t="s">
        <v>444</v>
      </c>
      <c r="C242" s="12" t="s">
        <v>108</v>
      </c>
      <c r="D242" s="12" t="s">
        <v>109</v>
      </c>
      <c r="E242" s="12" t="s">
        <v>116</v>
      </c>
      <c r="F242" s="12"/>
      <c r="G242" s="12" t="s">
        <v>188</v>
      </c>
    </row>
    <row r="243" spans="1:7">
      <c r="A243" s="15" t="s">
        <v>40</v>
      </c>
      <c r="B243" s="15" t="s">
        <v>445</v>
      </c>
      <c r="C243" s="12" t="s">
        <v>108</v>
      </c>
      <c r="D243" s="12" t="s">
        <v>110</v>
      </c>
      <c r="E243" s="12" t="s">
        <v>112</v>
      </c>
      <c r="F243" s="12"/>
      <c r="G243" s="12" t="s">
        <v>190</v>
      </c>
    </row>
    <row r="244" spans="1:7">
      <c r="A244" s="15" t="s">
        <v>40</v>
      </c>
      <c r="B244" s="15" t="s">
        <v>446</v>
      </c>
      <c r="C244" s="12" t="s">
        <v>108</v>
      </c>
      <c r="D244" s="12" t="s">
        <v>110</v>
      </c>
      <c r="E244" s="12" t="s">
        <v>113</v>
      </c>
      <c r="F244" s="12"/>
      <c r="G244" s="12" t="s">
        <v>192</v>
      </c>
    </row>
    <row r="245" spans="1:7">
      <c r="A245" s="15" t="s">
        <v>40</v>
      </c>
      <c r="B245" s="15" t="s">
        <v>447</v>
      </c>
      <c r="C245" s="12" t="s">
        <v>108</v>
      </c>
      <c r="D245" s="12" t="s">
        <v>110</v>
      </c>
      <c r="E245" s="12" t="s">
        <v>114</v>
      </c>
      <c r="F245" s="12"/>
      <c r="G245" s="12" t="s">
        <v>239</v>
      </c>
    </row>
    <row r="246" spans="1:7">
      <c r="A246" s="15" t="s">
        <v>40</v>
      </c>
      <c r="B246" s="15" t="s">
        <v>448</v>
      </c>
      <c r="C246" s="12" t="s">
        <v>108</v>
      </c>
      <c r="D246" s="12" t="s">
        <v>110</v>
      </c>
      <c r="E246" s="12" t="s">
        <v>116</v>
      </c>
      <c r="F246" s="12"/>
      <c r="G246" s="12" t="s">
        <v>194</v>
      </c>
    </row>
    <row r="247" spans="1:7">
      <c r="A247" s="15" t="s">
        <v>40</v>
      </c>
      <c r="B247" s="15" t="s">
        <v>449</v>
      </c>
      <c r="C247" s="12" t="s">
        <v>108</v>
      </c>
      <c r="D247" s="12" t="s">
        <v>112</v>
      </c>
      <c r="E247" s="12" t="s">
        <v>114</v>
      </c>
      <c r="F247" s="12"/>
      <c r="G247" s="12" t="s">
        <v>242</v>
      </c>
    </row>
    <row r="248" spans="1:7">
      <c r="A248" s="15" t="s">
        <v>40</v>
      </c>
      <c r="B248" s="15" t="s">
        <v>450</v>
      </c>
      <c r="C248" s="12" t="s">
        <v>108</v>
      </c>
      <c r="D248" s="12" t="s">
        <v>112</v>
      </c>
      <c r="E248" s="12" t="s">
        <v>116</v>
      </c>
      <c r="F248" s="12"/>
      <c r="G248" s="12" t="s">
        <v>196</v>
      </c>
    </row>
    <row r="249" spans="1:7">
      <c r="A249" s="15" t="s">
        <v>40</v>
      </c>
      <c r="B249" s="15" t="s">
        <v>451</v>
      </c>
      <c r="C249" s="12" t="s">
        <v>108</v>
      </c>
      <c r="D249" s="12" t="s">
        <v>113</v>
      </c>
      <c r="E249" s="12" t="s">
        <v>114</v>
      </c>
      <c r="F249" s="12"/>
      <c r="G249" s="12" t="s">
        <v>245</v>
      </c>
    </row>
    <row r="250" spans="1:7">
      <c r="A250" s="15" t="s">
        <v>40</v>
      </c>
      <c r="B250" s="15" t="s">
        <v>452</v>
      </c>
      <c r="C250" s="12" t="s">
        <v>108</v>
      </c>
      <c r="D250" s="12" t="s">
        <v>113</v>
      </c>
      <c r="E250" s="12" t="s">
        <v>116</v>
      </c>
      <c r="F250" s="12"/>
      <c r="G250" s="12" t="s">
        <v>198</v>
      </c>
    </row>
    <row r="251" spans="1:7">
      <c r="A251" s="15" t="s">
        <v>40</v>
      </c>
      <c r="B251" s="15" t="s">
        <v>453</v>
      </c>
      <c r="C251" s="12" t="s">
        <v>108</v>
      </c>
      <c r="D251" s="12" t="s">
        <v>114</v>
      </c>
      <c r="E251" s="12" t="s">
        <v>116</v>
      </c>
      <c r="F251" s="12"/>
      <c r="G251" s="12" t="s">
        <v>248</v>
      </c>
    </row>
    <row r="252" spans="1:7">
      <c r="A252" s="15" t="s">
        <v>40</v>
      </c>
      <c r="B252" s="15" t="s">
        <v>454</v>
      </c>
      <c r="C252" s="12" t="s">
        <v>109</v>
      </c>
      <c r="D252" s="12" t="s">
        <v>112</v>
      </c>
      <c r="E252" s="12" t="s">
        <v>114</v>
      </c>
      <c r="F252" s="12"/>
      <c r="G252" s="12" t="s">
        <v>162</v>
      </c>
    </row>
    <row r="253" spans="1:7">
      <c r="A253" s="15" t="s">
        <v>40</v>
      </c>
      <c r="B253" s="15" t="s">
        <v>455</v>
      </c>
      <c r="C253" s="12" t="s">
        <v>109</v>
      </c>
      <c r="D253" s="12" t="s">
        <v>112</v>
      </c>
      <c r="E253" s="12" t="s">
        <v>116</v>
      </c>
      <c r="F253" s="12"/>
      <c r="G253" s="12" t="s">
        <v>200</v>
      </c>
    </row>
    <row r="254" spans="1:7">
      <c r="A254" s="15" t="s">
        <v>40</v>
      </c>
      <c r="B254" s="15" t="s">
        <v>456</v>
      </c>
      <c r="C254" s="12" t="s">
        <v>109</v>
      </c>
      <c r="D254" s="12" t="s">
        <v>113</v>
      </c>
      <c r="E254" s="12" t="s">
        <v>114</v>
      </c>
      <c r="F254" s="12"/>
      <c r="G254" s="12" t="s">
        <v>164</v>
      </c>
    </row>
    <row r="255" spans="1:7">
      <c r="A255" s="15" t="s">
        <v>40</v>
      </c>
      <c r="B255" s="15" t="s">
        <v>457</v>
      </c>
      <c r="C255" s="12" t="s">
        <v>109</v>
      </c>
      <c r="D255" s="12" t="s">
        <v>113</v>
      </c>
      <c r="E255" s="12" t="s">
        <v>116</v>
      </c>
      <c r="F255" s="12"/>
      <c r="G255" s="12" t="s">
        <v>202</v>
      </c>
    </row>
    <row r="256" spans="1:7">
      <c r="A256" s="15" t="s">
        <v>40</v>
      </c>
      <c r="B256" s="15" t="s">
        <v>458</v>
      </c>
      <c r="C256" s="12" t="s">
        <v>109</v>
      </c>
      <c r="D256" s="12" t="s">
        <v>114</v>
      </c>
      <c r="E256" s="12" t="s">
        <v>116</v>
      </c>
      <c r="F256" s="12"/>
      <c r="G256" s="12" t="s">
        <v>254</v>
      </c>
    </row>
    <row r="257" spans="1:7">
      <c r="A257" s="15" t="s">
        <v>40</v>
      </c>
      <c r="B257" s="15" t="s">
        <v>459</v>
      </c>
      <c r="C257" s="12" t="s">
        <v>110</v>
      </c>
      <c r="D257" s="12" t="s">
        <v>112</v>
      </c>
      <c r="E257" s="12" t="s">
        <v>114</v>
      </c>
      <c r="F257" s="12"/>
      <c r="G257" s="12" t="s">
        <v>166</v>
      </c>
    </row>
    <row r="258" spans="1:7">
      <c r="A258" s="15" t="s">
        <v>40</v>
      </c>
      <c r="B258" s="15" t="s">
        <v>460</v>
      </c>
      <c r="C258" s="12" t="s">
        <v>110</v>
      </c>
      <c r="D258" s="12" t="s">
        <v>112</v>
      </c>
      <c r="E258" s="12" t="s">
        <v>116</v>
      </c>
      <c r="F258" s="12"/>
      <c r="G258" s="12" t="s">
        <v>204</v>
      </c>
    </row>
    <row r="259" spans="1:7">
      <c r="A259" s="15" t="s">
        <v>40</v>
      </c>
      <c r="B259" s="15" t="s">
        <v>461</v>
      </c>
      <c r="C259" s="12" t="s">
        <v>110</v>
      </c>
      <c r="D259" s="12" t="s">
        <v>113</v>
      </c>
      <c r="E259" s="12" t="s">
        <v>114</v>
      </c>
      <c r="F259" s="12"/>
      <c r="G259" s="12" t="s">
        <v>168</v>
      </c>
    </row>
    <row r="260" spans="1:7">
      <c r="A260" s="15" t="s">
        <v>40</v>
      </c>
      <c r="B260" s="15" t="s">
        <v>462</v>
      </c>
      <c r="C260" s="12" t="s">
        <v>110</v>
      </c>
      <c r="D260" s="12" t="s">
        <v>113</v>
      </c>
      <c r="E260" s="12" t="s">
        <v>116</v>
      </c>
      <c r="F260" s="12"/>
      <c r="G260" s="12" t="s">
        <v>206</v>
      </c>
    </row>
    <row r="261" spans="1:7">
      <c r="A261" s="15" t="s">
        <v>40</v>
      </c>
      <c r="B261" s="15" t="s">
        <v>463</v>
      </c>
      <c r="C261" s="12" t="s">
        <v>110</v>
      </c>
      <c r="D261" s="12" t="s">
        <v>114</v>
      </c>
      <c r="E261" s="12" t="s">
        <v>116</v>
      </c>
      <c r="F261" s="12"/>
      <c r="G261" s="12" t="s">
        <v>260</v>
      </c>
    </row>
    <row r="262" spans="1:7">
      <c r="A262" s="15" t="s">
        <v>40</v>
      </c>
      <c r="B262" s="15" t="s">
        <v>464</v>
      </c>
      <c r="C262" s="12" t="s">
        <v>112</v>
      </c>
      <c r="D262" s="12" t="s">
        <v>114</v>
      </c>
      <c r="E262" s="12" t="s">
        <v>116</v>
      </c>
      <c r="F262" s="12"/>
      <c r="G262" s="12" t="s">
        <v>262</v>
      </c>
    </row>
    <row r="263" spans="1:7">
      <c r="A263" s="15" t="s">
        <v>40</v>
      </c>
      <c r="B263" s="15" t="s">
        <v>465</v>
      </c>
      <c r="C263" s="12" t="s">
        <v>113</v>
      </c>
      <c r="D263" s="12" t="s">
        <v>114</v>
      </c>
      <c r="E263" s="12" t="s">
        <v>116</v>
      </c>
      <c r="F263" s="12"/>
      <c r="G263" s="12" t="s">
        <v>264</v>
      </c>
    </row>
    <row r="264" spans="1:7">
      <c r="A264" s="15" t="s">
        <v>40</v>
      </c>
      <c r="B264" s="15" t="s">
        <v>466</v>
      </c>
      <c r="C264" s="12" t="s">
        <v>108</v>
      </c>
      <c r="D264" s="12" t="s">
        <v>109</v>
      </c>
      <c r="E264" s="12" t="s">
        <v>112</v>
      </c>
      <c r="F264" s="12" t="s">
        <v>114</v>
      </c>
      <c r="G264" s="12" t="s">
        <v>266</v>
      </c>
    </row>
    <row r="265" spans="1:7">
      <c r="A265" s="15" t="s">
        <v>40</v>
      </c>
      <c r="B265" s="15" t="s">
        <v>467</v>
      </c>
      <c r="C265" s="12" t="s">
        <v>108</v>
      </c>
      <c r="D265" s="12" t="s">
        <v>109</v>
      </c>
      <c r="E265" s="12" t="s">
        <v>112</v>
      </c>
      <c r="F265" s="12" t="s">
        <v>116</v>
      </c>
      <c r="G265" s="12" t="s">
        <v>208</v>
      </c>
    </row>
    <row r="266" spans="1:7">
      <c r="A266" s="15" t="s">
        <v>40</v>
      </c>
      <c r="B266" s="15" t="s">
        <v>468</v>
      </c>
      <c r="C266" s="12" t="s">
        <v>108</v>
      </c>
      <c r="D266" s="12" t="s">
        <v>109</v>
      </c>
      <c r="E266" s="12" t="s">
        <v>113</v>
      </c>
      <c r="F266" s="12" t="s">
        <v>114</v>
      </c>
      <c r="G266" s="12" t="s">
        <v>269</v>
      </c>
    </row>
    <row r="267" spans="1:7">
      <c r="A267" s="15" t="s">
        <v>40</v>
      </c>
      <c r="B267" s="15" t="s">
        <v>469</v>
      </c>
      <c r="C267" s="12" t="s">
        <v>108</v>
      </c>
      <c r="D267" s="12" t="s">
        <v>109</v>
      </c>
      <c r="E267" s="12" t="s">
        <v>113</v>
      </c>
      <c r="F267" s="12" t="s">
        <v>116</v>
      </c>
      <c r="G267" s="12" t="s">
        <v>210</v>
      </c>
    </row>
    <row r="268" spans="1:7">
      <c r="A268" s="15" t="s">
        <v>40</v>
      </c>
      <c r="B268" s="15" t="s">
        <v>470</v>
      </c>
      <c r="C268" s="12" t="s">
        <v>108</v>
      </c>
      <c r="D268" s="12" t="s">
        <v>109</v>
      </c>
      <c r="E268" s="12" t="s">
        <v>114</v>
      </c>
      <c r="F268" s="12" t="s">
        <v>116</v>
      </c>
      <c r="G268" s="12" t="s">
        <v>272</v>
      </c>
    </row>
    <row r="269" spans="1:7">
      <c r="A269" s="15" t="s">
        <v>40</v>
      </c>
      <c r="B269" s="15" t="s">
        <v>471</v>
      </c>
      <c r="C269" s="12" t="s">
        <v>108</v>
      </c>
      <c r="D269" s="12" t="s">
        <v>110</v>
      </c>
      <c r="E269" s="12" t="s">
        <v>112</v>
      </c>
      <c r="F269" s="12" t="s">
        <v>114</v>
      </c>
      <c r="G269" s="12" t="s">
        <v>274</v>
      </c>
    </row>
    <row r="270" spans="1:7">
      <c r="A270" s="15" t="s">
        <v>40</v>
      </c>
      <c r="B270" s="15" t="s">
        <v>472</v>
      </c>
      <c r="C270" s="12" t="s">
        <v>108</v>
      </c>
      <c r="D270" s="12" t="s">
        <v>110</v>
      </c>
      <c r="E270" s="12" t="s">
        <v>112</v>
      </c>
      <c r="F270" s="12" t="s">
        <v>116</v>
      </c>
      <c r="G270" s="12" t="s">
        <v>212</v>
      </c>
    </row>
    <row r="271" spans="1:7">
      <c r="A271" s="15" t="s">
        <v>40</v>
      </c>
      <c r="B271" s="15" t="s">
        <v>473</v>
      </c>
      <c r="C271" s="12" t="s">
        <v>108</v>
      </c>
      <c r="D271" s="12" t="s">
        <v>110</v>
      </c>
      <c r="E271" s="12" t="s">
        <v>113</v>
      </c>
      <c r="F271" s="12" t="s">
        <v>114</v>
      </c>
      <c r="G271" s="12" t="s">
        <v>277</v>
      </c>
    </row>
    <row r="272" spans="1:7">
      <c r="A272" s="15" t="s">
        <v>40</v>
      </c>
      <c r="B272" s="15" t="s">
        <v>474</v>
      </c>
      <c r="C272" s="12" t="s">
        <v>108</v>
      </c>
      <c r="D272" s="12" t="s">
        <v>110</v>
      </c>
      <c r="E272" s="12" t="s">
        <v>113</v>
      </c>
      <c r="F272" s="12" t="s">
        <v>116</v>
      </c>
      <c r="G272" s="12" t="s">
        <v>214</v>
      </c>
    </row>
    <row r="273" spans="1:7">
      <c r="A273" s="15" t="s">
        <v>40</v>
      </c>
      <c r="B273" s="15" t="s">
        <v>475</v>
      </c>
      <c r="C273" s="12" t="s">
        <v>108</v>
      </c>
      <c r="D273" s="12" t="s">
        <v>110</v>
      </c>
      <c r="E273" s="12" t="s">
        <v>114</v>
      </c>
      <c r="F273" s="12" t="s">
        <v>116</v>
      </c>
      <c r="G273" s="12" t="s">
        <v>280</v>
      </c>
    </row>
    <row r="274" spans="1:7">
      <c r="A274" s="15" t="s">
        <v>40</v>
      </c>
      <c r="B274" s="15" t="s">
        <v>476</v>
      </c>
      <c r="C274" s="12" t="s">
        <v>108</v>
      </c>
      <c r="D274" s="12" t="s">
        <v>112</v>
      </c>
      <c r="E274" s="12" t="s">
        <v>114</v>
      </c>
      <c r="F274" s="12" t="s">
        <v>116</v>
      </c>
      <c r="G274" s="12" t="s">
        <v>282</v>
      </c>
    </row>
    <row r="275" spans="1:7">
      <c r="A275" s="15" t="s">
        <v>40</v>
      </c>
      <c r="B275" s="15" t="s">
        <v>477</v>
      </c>
      <c r="C275" s="12" t="s">
        <v>108</v>
      </c>
      <c r="D275" s="12" t="s">
        <v>113</v>
      </c>
      <c r="E275" s="12" t="s">
        <v>114</v>
      </c>
      <c r="F275" s="12" t="s">
        <v>116</v>
      </c>
      <c r="G275" s="12" t="s">
        <v>284</v>
      </c>
    </row>
    <row r="276" spans="1:7">
      <c r="A276" s="15" t="s">
        <v>40</v>
      </c>
      <c r="B276" s="15" t="s">
        <v>478</v>
      </c>
      <c r="C276" s="12" t="s">
        <v>109</v>
      </c>
      <c r="D276" s="12" t="s">
        <v>112</v>
      </c>
      <c r="E276" s="12" t="s">
        <v>114</v>
      </c>
      <c r="F276" s="12" t="s">
        <v>116</v>
      </c>
      <c r="G276" s="12" t="s">
        <v>286</v>
      </c>
    </row>
    <row r="277" spans="1:7">
      <c r="A277" s="15" t="s">
        <v>40</v>
      </c>
      <c r="B277" s="15" t="s">
        <v>479</v>
      </c>
      <c r="C277" s="12" t="s">
        <v>109</v>
      </c>
      <c r="D277" s="12" t="s">
        <v>113</v>
      </c>
      <c r="E277" s="12" t="s">
        <v>114</v>
      </c>
      <c r="F277" s="12" t="s">
        <v>116</v>
      </c>
      <c r="G277" s="12" t="s">
        <v>288</v>
      </c>
    </row>
    <row r="278" spans="1:7">
      <c r="A278" s="15" t="s">
        <v>40</v>
      </c>
      <c r="B278" s="15" t="s">
        <v>480</v>
      </c>
      <c r="C278" s="12" t="s">
        <v>110</v>
      </c>
      <c r="D278" s="12" t="s">
        <v>112</v>
      </c>
      <c r="E278" s="12" t="s">
        <v>114</v>
      </c>
      <c r="F278" s="12" t="s">
        <v>116</v>
      </c>
      <c r="G278" s="12" t="s">
        <v>290</v>
      </c>
    </row>
    <row r="279" spans="1:7">
      <c r="A279" s="15" t="s">
        <v>40</v>
      </c>
      <c r="B279" s="15" t="s">
        <v>481</v>
      </c>
      <c r="C279" s="12" t="s">
        <v>110</v>
      </c>
      <c r="D279" s="12" t="s">
        <v>113</v>
      </c>
      <c r="E279" s="12" t="s">
        <v>114</v>
      </c>
      <c r="F279" s="12" t="s">
        <v>116</v>
      </c>
      <c r="G279" s="12" t="s">
        <v>292</v>
      </c>
    </row>
    <row r="280" spans="1:7">
      <c r="A280" s="15" t="s">
        <v>42</v>
      </c>
      <c r="B280" s="15" t="s">
        <v>482</v>
      </c>
      <c r="C280" s="12" t="s">
        <v>108</v>
      </c>
      <c r="D280" s="12"/>
      <c r="E280" s="12"/>
      <c r="F280" s="12"/>
      <c r="G280" s="12" t="s">
        <v>108</v>
      </c>
    </row>
    <row r="281" spans="1:7">
      <c r="A281" s="15" t="s">
        <v>42</v>
      </c>
      <c r="B281" s="15" t="s">
        <v>483</v>
      </c>
      <c r="C281" s="12" t="s">
        <v>112</v>
      </c>
      <c r="D281" s="12"/>
      <c r="E281" s="12"/>
      <c r="F281" s="12"/>
      <c r="G281" s="12" t="s">
        <v>112</v>
      </c>
    </row>
    <row r="282" spans="1:7">
      <c r="A282" s="15" t="s">
        <v>42</v>
      </c>
      <c r="B282" s="15" t="s">
        <v>484</v>
      </c>
      <c r="C282" s="12" t="s">
        <v>113</v>
      </c>
      <c r="D282" s="12"/>
      <c r="E282" s="12"/>
      <c r="F282" s="12"/>
      <c r="G282" s="12" t="s">
        <v>113</v>
      </c>
    </row>
    <row r="283" spans="1:7">
      <c r="A283" s="15" t="s">
        <v>42</v>
      </c>
      <c r="B283" s="15" t="s">
        <v>485</v>
      </c>
      <c r="C283" s="12" t="s">
        <v>114</v>
      </c>
      <c r="D283" s="12"/>
      <c r="E283" s="12"/>
      <c r="F283" s="12"/>
      <c r="G283" s="12" t="s">
        <v>114</v>
      </c>
    </row>
    <row r="284" spans="1:7">
      <c r="A284" s="15" t="s">
        <v>42</v>
      </c>
      <c r="B284" s="15" t="s">
        <v>486</v>
      </c>
      <c r="C284" s="12" t="s">
        <v>108</v>
      </c>
      <c r="D284" s="12" t="s">
        <v>112</v>
      </c>
      <c r="E284" s="12"/>
      <c r="F284" s="12"/>
      <c r="G284" s="12" t="s">
        <v>174</v>
      </c>
    </row>
    <row r="285" spans="1:7">
      <c r="A285" s="15" t="s">
        <v>42</v>
      </c>
      <c r="B285" s="15" t="s">
        <v>487</v>
      </c>
      <c r="C285" s="12" t="s">
        <v>108</v>
      </c>
      <c r="D285" s="12" t="s">
        <v>113</v>
      </c>
      <c r="E285" s="12"/>
      <c r="F285" s="12"/>
      <c r="G285" s="12" t="s">
        <v>176</v>
      </c>
    </row>
    <row r="286" spans="1:7">
      <c r="A286" s="15" t="s">
        <v>42</v>
      </c>
      <c r="B286" s="15" t="s">
        <v>488</v>
      </c>
      <c r="C286" s="12" t="s">
        <v>108</v>
      </c>
      <c r="D286" s="12" t="s">
        <v>114</v>
      </c>
      <c r="E286" s="12"/>
      <c r="F286" s="12"/>
      <c r="G286" s="12" t="s">
        <v>223</v>
      </c>
    </row>
    <row r="287" spans="1:7">
      <c r="A287" s="15" t="s">
        <v>42</v>
      </c>
      <c r="B287" s="15" t="s">
        <v>489</v>
      </c>
      <c r="C287" s="12" t="s">
        <v>112</v>
      </c>
      <c r="D287" s="12" t="s">
        <v>114</v>
      </c>
      <c r="E287" s="12"/>
      <c r="F287" s="12"/>
      <c r="G287" s="12" t="s">
        <v>158</v>
      </c>
    </row>
    <row r="288" spans="1:7">
      <c r="A288" s="15" t="s">
        <v>42</v>
      </c>
      <c r="B288" s="15" t="s">
        <v>490</v>
      </c>
      <c r="C288" s="12" t="s">
        <v>113</v>
      </c>
      <c r="D288" s="12" t="s">
        <v>114</v>
      </c>
      <c r="E288" s="12"/>
      <c r="F288" s="12"/>
      <c r="G288" s="12" t="s">
        <v>160</v>
      </c>
    </row>
    <row r="289" spans="1:7">
      <c r="A289" s="15" t="s">
        <v>42</v>
      </c>
      <c r="B289" s="15" t="s">
        <v>491</v>
      </c>
      <c r="C289" s="12" t="s">
        <v>108</v>
      </c>
      <c r="D289" s="12" t="s">
        <v>109</v>
      </c>
      <c r="E289" s="12" t="s">
        <v>112</v>
      </c>
      <c r="F289" s="12"/>
      <c r="G289" s="12" t="s">
        <v>184</v>
      </c>
    </row>
    <row r="290" spans="1:7">
      <c r="A290" s="15" t="s">
        <v>42</v>
      </c>
      <c r="B290" s="15" t="s">
        <v>492</v>
      </c>
      <c r="C290" s="12" t="s">
        <v>108</v>
      </c>
      <c r="D290" s="12" t="s">
        <v>109</v>
      </c>
      <c r="E290" s="12" t="s">
        <v>113</v>
      </c>
      <c r="F290" s="12"/>
      <c r="G290" s="12" t="s">
        <v>186</v>
      </c>
    </row>
    <row r="291" spans="1:7">
      <c r="A291" s="15" t="s">
        <v>42</v>
      </c>
      <c r="B291" s="15" t="s">
        <v>493</v>
      </c>
      <c r="C291" s="12" t="s">
        <v>108</v>
      </c>
      <c r="D291" s="12" t="s">
        <v>109</v>
      </c>
      <c r="E291" s="12" t="s">
        <v>114</v>
      </c>
      <c r="F291" s="12"/>
      <c r="G291" s="12" t="s">
        <v>234</v>
      </c>
    </row>
    <row r="292" spans="1:7">
      <c r="A292" s="15" t="s">
        <v>42</v>
      </c>
      <c r="B292" s="15" t="s">
        <v>494</v>
      </c>
      <c r="C292" s="12" t="s">
        <v>108</v>
      </c>
      <c r="D292" s="12" t="s">
        <v>110</v>
      </c>
      <c r="E292" s="12" t="s">
        <v>112</v>
      </c>
      <c r="F292" s="12"/>
      <c r="G292" s="12" t="s">
        <v>190</v>
      </c>
    </row>
    <row r="293" spans="1:7">
      <c r="A293" s="15" t="s">
        <v>42</v>
      </c>
      <c r="B293" s="15" t="s">
        <v>495</v>
      </c>
      <c r="C293" s="12" t="s">
        <v>108</v>
      </c>
      <c r="D293" s="12" t="s">
        <v>110</v>
      </c>
      <c r="E293" s="12" t="s">
        <v>113</v>
      </c>
      <c r="F293" s="12"/>
      <c r="G293" s="12" t="s">
        <v>192</v>
      </c>
    </row>
    <row r="294" spans="1:7">
      <c r="A294" s="15" t="s">
        <v>42</v>
      </c>
      <c r="B294" s="15" t="s">
        <v>496</v>
      </c>
      <c r="C294" s="12" t="s">
        <v>108</v>
      </c>
      <c r="D294" s="12" t="s">
        <v>110</v>
      </c>
      <c r="E294" s="12" t="s">
        <v>114</v>
      </c>
      <c r="F294" s="12"/>
      <c r="G294" s="12" t="s">
        <v>239</v>
      </c>
    </row>
    <row r="295" spans="1:7">
      <c r="A295" s="15" t="s">
        <v>42</v>
      </c>
      <c r="B295" s="15" t="s">
        <v>497</v>
      </c>
      <c r="C295" s="12" t="s">
        <v>108</v>
      </c>
      <c r="D295" s="12" t="s">
        <v>112</v>
      </c>
      <c r="E295" s="12" t="s">
        <v>114</v>
      </c>
      <c r="F295" s="12"/>
      <c r="G295" s="12" t="s">
        <v>242</v>
      </c>
    </row>
    <row r="296" spans="1:7">
      <c r="A296" s="15" t="s">
        <v>42</v>
      </c>
      <c r="B296" s="15" t="s">
        <v>498</v>
      </c>
      <c r="C296" s="12" t="s">
        <v>108</v>
      </c>
      <c r="D296" s="12" t="s">
        <v>113</v>
      </c>
      <c r="E296" s="12" t="s">
        <v>114</v>
      </c>
      <c r="F296" s="12"/>
      <c r="G296" s="12" t="s">
        <v>245</v>
      </c>
    </row>
    <row r="297" spans="1:7">
      <c r="A297" s="15" t="s">
        <v>42</v>
      </c>
      <c r="B297" s="15" t="s">
        <v>499</v>
      </c>
      <c r="C297" s="12" t="s">
        <v>109</v>
      </c>
      <c r="D297" s="12" t="s">
        <v>112</v>
      </c>
      <c r="E297" s="12" t="s">
        <v>114</v>
      </c>
      <c r="F297" s="12"/>
      <c r="G297" s="12" t="s">
        <v>162</v>
      </c>
    </row>
    <row r="298" spans="1:7">
      <c r="A298" s="15" t="s">
        <v>42</v>
      </c>
      <c r="B298" s="15" t="s">
        <v>500</v>
      </c>
      <c r="C298" s="12" t="s">
        <v>109</v>
      </c>
      <c r="D298" s="12" t="s">
        <v>113</v>
      </c>
      <c r="E298" s="12" t="s">
        <v>114</v>
      </c>
      <c r="F298" s="12"/>
      <c r="G298" s="12" t="s">
        <v>164</v>
      </c>
    </row>
    <row r="299" spans="1:7">
      <c r="A299" s="15" t="s">
        <v>42</v>
      </c>
      <c r="B299" s="15" t="s">
        <v>501</v>
      </c>
      <c r="C299" s="12" t="s">
        <v>110</v>
      </c>
      <c r="D299" s="12" t="s">
        <v>112</v>
      </c>
      <c r="E299" s="12" t="s">
        <v>114</v>
      </c>
      <c r="F299" s="12"/>
      <c r="G299" s="12" t="s">
        <v>166</v>
      </c>
    </row>
    <row r="300" spans="1:7">
      <c r="A300" s="15" t="s">
        <v>42</v>
      </c>
      <c r="B300" s="15" t="s">
        <v>502</v>
      </c>
      <c r="C300" s="12" t="s">
        <v>110</v>
      </c>
      <c r="D300" s="12" t="s">
        <v>113</v>
      </c>
      <c r="E300" s="12" t="s">
        <v>114</v>
      </c>
      <c r="F300" s="12"/>
      <c r="G300" s="12" t="s">
        <v>168</v>
      </c>
    </row>
    <row r="301" spans="1:7">
      <c r="A301" s="15" t="s">
        <v>42</v>
      </c>
      <c r="B301" s="15" t="s">
        <v>503</v>
      </c>
      <c r="C301" s="12" t="s">
        <v>108</v>
      </c>
      <c r="D301" s="12" t="s">
        <v>109</v>
      </c>
      <c r="E301" s="12" t="s">
        <v>112</v>
      </c>
      <c r="F301" s="12" t="s">
        <v>114</v>
      </c>
      <c r="G301" s="12" t="s">
        <v>266</v>
      </c>
    </row>
    <row r="302" spans="1:7">
      <c r="A302" s="15" t="s">
        <v>42</v>
      </c>
      <c r="B302" s="15" t="s">
        <v>504</v>
      </c>
      <c r="C302" s="12" t="s">
        <v>108</v>
      </c>
      <c r="D302" s="12" t="s">
        <v>109</v>
      </c>
      <c r="E302" s="12" t="s">
        <v>113</v>
      </c>
      <c r="F302" s="12" t="s">
        <v>114</v>
      </c>
      <c r="G302" s="12" t="s">
        <v>269</v>
      </c>
    </row>
    <row r="303" spans="1:7">
      <c r="A303" s="15" t="s">
        <v>42</v>
      </c>
      <c r="B303" s="15" t="s">
        <v>505</v>
      </c>
      <c r="C303" s="12" t="s">
        <v>108</v>
      </c>
      <c r="D303" s="12" t="s">
        <v>110</v>
      </c>
      <c r="E303" s="12" t="s">
        <v>112</v>
      </c>
      <c r="F303" s="12" t="s">
        <v>114</v>
      </c>
      <c r="G303" s="12" t="s">
        <v>274</v>
      </c>
    </row>
    <row r="304" spans="1:7">
      <c r="A304" s="15" t="s">
        <v>42</v>
      </c>
      <c r="B304" s="15" t="s">
        <v>506</v>
      </c>
      <c r="C304" s="12" t="s">
        <v>108</v>
      </c>
      <c r="D304" s="12" t="s">
        <v>110</v>
      </c>
      <c r="E304" s="12" t="s">
        <v>113</v>
      </c>
      <c r="F304" s="12" t="s">
        <v>114</v>
      </c>
      <c r="G304" s="12" t="s">
        <v>277</v>
      </c>
    </row>
    <row r="305" spans="1:7">
      <c r="A305" s="16" t="s">
        <v>47</v>
      </c>
      <c r="B305" s="16" t="s">
        <v>507</v>
      </c>
      <c r="C305" s="12" t="s">
        <v>111</v>
      </c>
      <c r="D305" s="12"/>
      <c r="E305" s="12"/>
      <c r="F305" s="12"/>
      <c r="G305" s="12" t="s">
        <v>111</v>
      </c>
    </row>
    <row r="306" spans="1:7">
      <c r="A306" s="16" t="s">
        <v>47</v>
      </c>
      <c r="B306" s="16" t="s">
        <v>508</v>
      </c>
      <c r="C306" s="12" t="s">
        <v>112</v>
      </c>
      <c r="D306" s="12"/>
      <c r="E306" s="12"/>
      <c r="F306" s="12"/>
      <c r="G306" s="12" t="s">
        <v>112</v>
      </c>
    </row>
    <row r="307" spans="1:7">
      <c r="A307" s="16" t="s">
        <v>47</v>
      </c>
      <c r="B307" s="16" t="s">
        <v>509</v>
      </c>
      <c r="C307" s="12" t="s">
        <v>113</v>
      </c>
      <c r="D307" s="12"/>
      <c r="E307" s="12"/>
      <c r="F307" s="12"/>
      <c r="G307" s="12" t="s">
        <v>113</v>
      </c>
    </row>
    <row r="308" spans="1:7">
      <c r="A308" s="16" t="s">
        <v>47</v>
      </c>
      <c r="B308" s="16" t="s">
        <v>510</v>
      </c>
      <c r="C308" s="12" t="s">
        <v>116</v>
      </c>
      <c r="D308" s="12"/>
      <c r="E308" s="12"/>
      <c r="F308" s="12"/>
      <c r="G308" s="12" t="s">
        <v>116</v>
      </c>
    </row>
    <row r="309" spans="1:7">
      <c r="A309" s="16" t="s">
        <v>47</v>
      </c>
      <c r="B309" s="16" t="s">
        <v>511</v>
      </c>
      <c r="C309" s="12" t="s">
        <v>111</v>
      </c>
      <c r="D309" s="12" t="s">
        <v>112</v>
      </c>
      <c r="E309" s="12"/>
      <c r="F309" s="12"/>
      <c r="G309" s="12" t="s">
        <v>512</v>
      </c>
    </row>
    <row r="310" spans="1:7">
      <c r="A310" s="16" t="s">
        <v>47</v>
      </c>
      <c r="B310" s="16" t="s">
        <v>513</v>
      </c>
      <c r="C310" s="12" t="s">
        <v>111</v>
      </c>
      <c r="D310" s="12" t="s">
        <v>113</v>
      </c>
      <c r="E310" s="12"/>
      <c r="F310" s="12"/>
      <c r="G310" s="12" t="s">
        <v>514</v>
      </c>
    </row>
    <row r="311" spans="1:7">
      <c r="A311" s="16" t="s">
        <v>47</v>
      </c>
      <c r="B311" s="16" t="s">
        <v>515</v>
      </c>
      <c r="C311" s="12" t="s">
        <v>111</v>
      </c>
      <c r="D311" s="12" t="s">
        <v>116</v>
      </c>
      <c r="E311" s="12"/>
      <c r="F311" s="12"/>
      <c r="G311" s="12" t="s">
        <v>516</v>
      </c>
    </row>
    <row r="312" spans="1:7">
      <c r="A312" s="16" t="s">
        <v>47</v>
      </c>
      <c r="B312" s="16" t="s">
        <v>517</v>
      </c>
      <c r="C312" s="12" t="s">
        <v>112</v>
      </c>
      <c r="D312" s="12" t="s">
        <v>116</v>
      </c>
      <c r="E312" s="12"/>
      <c r="F312" s="12"/>
      <c r="G312" s="12" t="s">
        <v>180</v>
      </c>
    </row>
    <row r="313" spans="1:7">
      <c r="A313" s="16" t="s">
        <v>47</v>
      </c>
      <c r="B313" s="16" t="s">
        <v>518</v>
      </c>
      <c r="C313" s="12" t="s">
        <v>113</v>
      </c>
      <c r="D313" s="12" t="s">
        <v>116</v>
      </c>
      <c r="E313" s="12"/>
      <c r="F313" s="12"/>
      <c r="G313" s="12" t="s">
        <v>182</v>
      </c>
    </row>
    <row r="314" spans="1:7">
      <c r="A314" s="16" t="s">
        <v>47</v>
      </c>
      <c r="B314" s="16" t="s">
        <v>519</v>
      </c>
      <c r="C314" s="12" t="s">
        <v>109</v>
      </c>
      <c r="D314" s="12" t="s">
        <v>111</v>
      </c>
      <c r="E314" s="12" t="s">
        <v>112</v>
      </c>
      <c r="F314" s="12"/>
      <c r="G314" s="12" t="s">
        <v>520</v>
      </c>
    </row>
    <row r="315" spans="1:7">
      <c r="A315" s="16" t="s">
        <v>47</v>
      </c>
      <c r="B315" s="16" t="s">
        <v>521</v>
      </c>
      <c r="C315" s="12" t="s">
        <v>109</v>
      </c>
      <c r="D315" s="12" t="s">
        <v>111</v>
      </c>
      <c r="E315" s="12" t="s">
        <v>113</v>
      </c>
      <c r="F315" s="12"/>
      <c r="G315" s="12" t="s">
        <v>522</v>
      </c>
    </row>
    <row r="316" spans="1:7">
      <c r="A316" s="16" t="s">
        <v>47</v>
      </c>
      <c r="B316" s="16" t="s">
        <v>523</v>
      </c>
      <c r="C316" s="12" t="s">
        <v>109</v>
      </c>
      <c r="D316" s="12" t="s">
        <v>111</v>
      </c>
      <c r="E316" s="12" t="s">
        <v>116</v>
      </c>
      <c r="F316" s="12"/>
      <c r="G316" s="12" t="s">
        <v>524</v>
      </c>
    </row>
    <row r="317" spans="1:7">
      <c r="A317" s="16" t="s">
        <v>47</v>
      </c>
      <c r="B317" s="16" t="s">
        <v>525</v>
      </c>
      <c r="C317" s="12" t="s">
        <v>109</v>
      </c>
      <c r="D317" s="12" t="s">
        <v>112</v>
      </c>
      <c r="E317" s="12" t="s">
        <v>116</v>
      </c>
      <c r="F317" s="12"/>
      <c r="G317" s="12" t="s">
        <v>200</v>
      </c>
    </row>
    <row r="318" spans="1:7">
      <c r="A318" s="16" t="s">
        <v>47</v>
      </c>
      <c r="B318" s="16" t="s">
        <v>526</v>
      </c>
      <c r="C318" s="12" t="s">
        <v>109</v>
      </c>
      <c r="D318" s="12" t="s">
        <v>113</v>
      </c>
      <c r="E318" s="12" t="s">
        <v>116</v>
      </c>
      <c r="F318" s="12"/>
      <c r="G318" s="12" t="s">
        <v>202</v>
      </c>
    </row>
    <row r="319" spans="1:7">
      <c r="A319" s="16" t="s">
        <v>47</v>
      </c>
      <c r="B319" s="16" t="s">
        <v>527</v>
      </c>
      <c r="C319" s="12" t="s">
        <v>110</v>
      </c>
      <c r="D319" s="12" t="s">
        <v>111</v>
      </c>
      <c r="E319" s="12" t="s">
        <v>112</v>
      </c>
      <c r="F319" s="12"/>
      <c r="G319" s="12" t="s">
        <v>528</v>
      </c>
    </row>
    <row r="320" spans="1:7">
      <c r="A320" s="16" t="s">
        <v>47</v>
      </c>
      <c r="B320" s="16" t="s">
        <v>529</v>
      </c>
      <c r="C320" s="12" t="s">
        <v>110</v>
      </c>
      <c r="D320" s="12" t="s">
        <v>111</v>
      </c>
      <c r="E320" s="12" t="s">
        <v>113</v>
      </c>
      <c r="F320" s="12"/>
      <c r="G320" s="12" t="s">
        <v>530</v>
      </c>
    </row>
    <row r="321" spans="1:7">
      <c r="A321" s="16" t="s">
        <v>47</v>
      </c>
      <c r="B321" s="16" t="s">
        <v>531</v>
      </c>
      <c r="C321" s="12" t="s">
        <v>110</v>
      </c>
      <c r="D321" s="12" t="s">
        <v>111</v>
      </c>
      <c r="E321" s="12" t="s">
        <v>116</v>
      </c>
      <c r="F321" s="12"/>
      <c r="G321" s="12" t="s">
        <v>532</v>
      </c>
    </row>
    <row r="322" spans="1:7">
      <c r="A322" s="16" t="s">
        <v>47</v>
      </c>
      <c r="B322" s="16" t="s">
        <v>533</v>
      </c>
      <c r="C322" s="12" t="s">
        <v>110</v>
      </c>
      <c r="D322" s="12" t="s">
        <v>112</v>
      </c>
      <c r="E322" s="12" t="s">
        <v>116</v>
      </c>
      <c r="F322" s="12"/>
      <c r="G322" s="12" t="s">
        <v>204</v>
      </c>
    </row>
    <row r="323" spans="1:7">
      <c r="A323" s="16" t="s">
        <v>47</v>
      </c>
      <c r="B323" s="16" t="s">
        <v>534</v>
      </c>
      <c r="C323" s="12" t="s">
        <v>110</v>
      </c>
      <c r="D323" s="12" t="s">
        <v>113</v>
      </c>
      <c r="E323" s="12" t="s">
        <v>116</v>
      </c>
      <c r="F323" s="12"/>
      <c r="G323" s="12" t="s">
        <v>206</v>
      </c>
    </row>
    <row r="324" spans="1:7">
      <c r="A324" s="16" t="s">
        <v>47</v>
      </c>
      <c r="B324" s="16" t="s">
        <v>535</v>
      </c>
      <c r="C324" s="12" t="s">
        <v>111</v>
      </c>
      <c r="D324" s="12" t="s">
        <v>112</v>
      </c>
      <c r="E324" s="12" t="s">
        <v>116</v>
      </c>
      <c r="F324" s="12"/>
      <c r="G324" s="12" t="s">
        <v>536</v>
      </c>
    </row>
    <row r="325" spans="1:7">
      <c r="A325" s="16" t="s">
        <v>47</v>
      </c>
      <c r="B325" s="16" t="s">
        <v>537</v>
      </c>
      <c r="C325" s="12" t="s">
        <v>111</v>
      </c>
      <c r="D325" s="12" t="s">
        <v>113</v>
      </c>
      <c r="E325" s="12" t="s">
        <v>116</v>
      </c>
      <c r="F325" s="12"/>
      <c r="G325" s="12" t="s">
        <v>538</v>
      </c>
    </row>
    <row r="326" spans="1:7">
      <c r="A326" s="16" t="s">
        <v>47</v>
      </c>
      <c r="B326" s="16" t="s">
        <v>539</v>
      </c>
      <c r="C326" s="12" t="s">
        <v>109</v>
      </c>
      <c r="D326" s="12" t="s">
        <v>111</v>
      </c>
      <c r="E326" s="12" t="s">
        <v>112</v>
      </c>
      <c r="F326" s="12" t="s">
        <v>116</v>
      </c>
      <c r="G326" s="12" t="s">
        <v>540</v>
      </c>
    </row>
    <row r="327" spans="1:7">
      <c r="A327" s="16" t="s">
        <v>47</v>
      </c>
      <c r="B327" s="16" t="s">
        <v>541</v>
      </c>
      <c r="C327" s="12" t="s">
        <v>109</v>
      </c>
      <c r="D327" s="12" t="s">
        <v>111</v>
      </c>
      <c r="E327" s="12" t="s">
        <v>113</v>
      </c>
      <c r="F327" s="12" t="s">
        <v>116</v>
      </c>
      <c r="G327" s="12" t="s">
        <v>542</v>
      </c>
    </row>
    <row r="328" spans="1:7">
      <c r="A328" s="16" t="s">
        <v>47</v>
      </c>
      <c r="B328" s="16" t="s">
        <v>543</v>
      </c>
      <c r="C328" s="12" t="s">
        <v>110</v>
      </c>
      <c r="D328" s="12" t="s">
        <v>111</v>
      </c>
      <c r="E328" s="12" t="s">
        <v>112</v>
      </c>
      <c r="F328" s="12" t="s">
        <v>116</v>
      </c>
      <c r="G328" s="12" t="s">
        <v>544</v>
      </c>
    </row>
    <row r="329" spans="1:7">
      <c r="A329" s="16" t="s">
        <v>47</v>
      </c>
      <c r="B329" s="16" t="s">
        <v>545</v>
      </c>
      <c r="C329" s="12" t="s">
        <v>110</v>
      </c>
      <c r="D329" s="12" t="s">
        <v>111</v>
      </c>
      <c r="E329" s="12" t="s">
        <v>113</v>
      </c>
      <c r="F329" s="12" t="s">
        <v>116</v>
      </c>
      <c r="G329" s="12" t="s">
        <v>546</v>
      </c>
    </row>
    <row r="330" spans="1:7">
      <c r="A330" s="16" t="s">
        <v>49</v>
      </c>
      <c r="B330" s="16" t="s">
        <v>547</v>
      </c>
      <c r="C330" s="12" t="s">
        <v>111</v>
      </c>
      <c r="D330" s="12"/>
      <c r="E330" s="12"/>
      <c r="F330" s="12"/>
      <c r="G330" s="12" t="s">
        <v>111</v>
      </c>
    </row>
    <row r="331" spans="1:7">
      <c r="A331" s="16" t="s">
        <v>49</v>
      </c>
      <c r="B331" s="16" t="s">
        <v>548</v>
      </c>
      <c r="C331" s="12" t="s">
        <v>112</v>
      </c>
      <c r="D331" s="12"/>
      <c r="E331" s="12"/>
      <c r="F331" s="12"/>
      <c r="G331" s="12" t="s">
        <v>112</v>
      </c>
    </row>
    <row r="332" spans="1:7">
      <c r="A332" s="16" t="s">
        <v>49</v>
      </c>
      <c r="B332" s="16" t="s">
        <v>549</v>
      </c>
      <c r="C332" s="12" t="s">
        <v>113</v>
      </c>
      <c r="D332" s="12"/>
      <c r="E332" s="12"/>
      <c r="F332" s="12"/>
      <c r="G332" s="12" t="s">
        <v>113</v>
      </c>
    </row>
    <row r="333" spans="1:7">
      <c r="A333" s="16" t="s">
        <v>49</v>
      </c>
      <c r="B333" s="16" t="s">
        <v>550</v>
      </c>
      <c r="C333" s="12" t="s">
        <v>116</v>
      </c>
      <c r="D333" s="12"/>
      <c r="E333" s="12"/>
      <c r="F333" s="12"/>
      <c r="G333" s="12" t="s">
        <v>116</v>
      </c>
    </row>
    <row r="334" spans="1:7">
      <c r="A334" s="16" t="s">
        <v>49</v>
      </c>
      <c r="B334" s="16" t="s">
        <v>551</v>
      </c>
      <c r="C334" s="12" t="s">
        <v>111</v>
      </c>
      <c r="D334" s="12" t="s">
        <v>112</v>
      </c>
      <c r="E334" s="12"/>
      <c r="F334" s="12"/>
      <c r="G334" s="12" t="s">
        <v>512</v>
      </c>
    </row>
    <row r="335" spans="1:7">
      <c r="A335" s="16" t="s">
        <v>49</v>
      </c>
      <c r="B335" s="16" t="s">
        <v>552</v>
      </c>
      <c r="C335" s="12" t="s">
        <v>111</v>
      </c>
      <c r="D335" s="12" t="s">
        <v>113</v>
      </c>
      <c r="E335" s="12"/>
      <c r="F335" s="12"/>
      <c r="G335" s="12" t="s">
        <v>514</v>
      </c>
    </row>
    <row r="336" spans="1:7">
      <c r="A336" s="16" t="s">
        <v>49</v>
      </c>
      <c r="B336" s="16" t="s">
        <v>553</v>
      </c>
      <c r="C336" s="12" t="s">
        <v>111</v>
      </c>
      <c r="D336" s="12" t="s">
        <v>116</v>
      </c>
      <c r="E336" s="12"/>
      <c r="F336" s="12"/>
      <c r="G336" s="12" t="s">
        <v>516</v>
      </c>
    </row>
    <row r="337" spans="1:7">
      <c r="A337" s="16" t="s">
        <v>49</v>
      </c>
      <c r="B337" s="16" t="s">
        <v>554</v>
      </c>
      <c r="C337" s="12" t="s">
        <v>112</v>
      </c>
      <c r="D337" s="12" t="s">
        <v>116</v>
      </c>
      <c r="E337" s="12"/>
      <c r="F337" s="12"/>
      <c r="G337" s="12" t="s">
        <v>180</v>
      </c>
    </row>
    <row r="338" spans="1:7">
      <c r="A338" s="16" t="s">
        <v>49</v>
      </c>
      <c r="B338" s="16" t="s">
        <v>555</v>
      </c>
      <c r="C338" s="12" t="s">
        <v>113</v>
      </c>
      <c r="D338" s="12" t="s">
        <v>116</v>
      </c>
      <c r="E338" s="12"/>
      <c r="F338" s="12"/>
      <c r="G338" s="12" t="s">
        <v>182</v>
      </c>
    </row>
    <row r="339" spans="1:7">
      <c r="A339" s="16" t="s">
        <v>49</v>
      </c>
      <c r="B339" s="16" t="s">
        <v>556</v>
      </c>
      <c r="C339" s="12" t="s">
        <v>109</v>
      </c>
      <c r="D339" s="12" t="s">
        <v>111</v>
      </c>
      <c r="E339" s="12" t="s">
        <v>112</v>
      </c>
      <c r="F339" s="12"/>
      <c r="G339" s="12" t="s">
        <v>520</v>
      </c>
    </row>
    <row r="340" spans="1:7">
      <c r="A340" s="16" t="s">
        <v>49</v>
      </c>
      <c r="B340" s="16" t="s">
        <v>557</v>
      </c>
      <c r="C340" s="12" t="s">
        <v>109</v>
      </c>
      <c r="D340" s="12" t="s">
        <v>111</v>
      </c>
      <c r="E340" s="12" t="s">
        <v>113</v>
      </c>
      <c r="F340" s="12"/>
      <c r="G340" s="12" t="s">
        <v>522</v>
      </c>
    </row>
    <row r="341" spans="1:7">
      <c r="A341" s="16" t="s">
        <v>49</v>
      </c>
      <c r="B341" s="16" t="s">
        <v>558</v>
      </c>
      <c r="C341" s="12" t="s">
        <v>109</v>
      </c>
      <c r="D341" s="12" t="s">
        <v>111</v>
      </c>
      <c r="E341" s="12" t="s">
        <v>116</v>
      </c>
      <c r="F341" s="12"/>
      <c r="G341" s="12" t="s">
        <v>524</v>
      </c>
    </row>
    <row r="342" spans="1:7">
      <c r="A342" s="16" t="s">
        <v>49</v>
      </c>
      <c r="B342" s="16" t="s">
        <v>559</v>
      </c>
      <c r="C342" s="12" t="s">
        <v>109</v>
      </c>
      <c r="D342" s="12" t="s">
        <v>112</v>
      </c>
      <c r="E342" s="12" t="s">
        <v>116</v>
      </c>
      <c r="F342" s="12"/>
      <c r="G342" s="12" t="s">
        <v>200</v>
      </c>
    </row>
    <row r="343" spans="1:7">
      <c r="A343" s="16" t="s">
        <v>49</v>
      </c>
      <c r="B343" s="16" t="s">
        <v>560</v>
      </c>
      <c r="C343" s="12" t="s">
        <v>109</v>
      </c>
      <c r="D343" s="12" t="s">
        <v>113</v>
      </c>
      <c r="E343" s="12" t="s">
        <v>116</v>
      </c>
      <c r="F343" s="12"/>
      <c r="G343" s="12" t="s">
        <v>202</v>
      </c>
    </row>
    <row r="344" spans="1:7">
      <c r="A344" s="16" t="s">
        <v>49</v>
      </c>
      <c r="B344" s="16" t="s">
        <v>561</v>
      </c>
      <c r="C344" s="12" t="s">
        <v>110</v>
      </c>
      <c r="D344" s="12" t="s">
        <v>111</v>
      </c>
      <c r="E344" s="12" t="s">
        <v>112</v>
      </c>
      <c r="F344" s="12"/>
      <c r="G344" s="12" t="s">
        <v>528</v>
      </c>
    </row>
    <row r="345" spans="1:7">
      <c r="A345" s="16" t="s">
        <v>49</v>
      </c>
      <c r="B345" s="16" t="s">
        <v>562</v>
      </c>
      <c r="C345" s="12" t="s">
        <v>110</v>
      </c>
      <c r="D345" s="12" t="s">
        <v>111</v>
      </c>
      <c r="E345" s="12" t="s">
        <v>113</v>
      </c>
      <c r="F345" s="12"/>
      <c r="G345" s="12" t="s">
        <v>530</v>
      </c>
    </row>
    <row r="346" spans="1:7">
      <c r="A346" s="16" t="s">
        <v>49</v>
      </c>
      <c r="B346" s="16" t="s">
        <v>563</v>
      </c>
      <c r="C346" s="12" t="s">
        <v>110</v>
      </c>
      <c r="D346" s="12" t="s">
        <v>111</v>
      </c>
      <c r="E346" s="12" t="s">
        <v>116</v>
      </c>
      <c r="F346" s="12"/>
      <c r="G346" s="12" t="s">
        <v>532</v>
      </c>
    </row>
    <row r="347" spans="1:7">
      <c r="A347" s="16" t="s">
        <v>49</v>
      </c>
      <c r="B347" s="16" t="s">
        <v>564</v>
      </c>
      <c r="C347" s="12" t="s">
        <v>110</v>
      </c>
      <c r="D347" s="12" t="s">
        <v>112</v>
      </c>
      <c r="E347" s="12" t="s">
        <v>116</v>
      </c>
      <c r="F347" s="12"/>
      <c r="G347" s="12" t="s">
        <v>204</v>
      </c>
    </row>
    <row r="348" spans="1:7">
      <c r="A348" s="16" t="s">
        <v>49</v>
      </c>
      <c r="B348" s="16" t="s">
        <v>565</v>
      </c>
      <c r="C348" s="12" t="s">
        <v>110</v>
      </c>
      <c r="D348" s="12" t="s">
        <v>113</v>
      </c>
      <c r="E348" s="12" t="s">
        <v>116</v>
      </c>
      <c r="F348" s="12"/>
      <c r="G348" s="12" t="s">
        <v>206</v>
      </c>
    </row>
    <row r="349" spans="1:7">
      <c r="A349" s="16" t="s">
        <v>49</v>
      </c>
      <c r="B349" s="16" t="s">
        <v>566</v>
      </c>
      <c r="C349" s="12" t="s">
        <v>111</v>
      </c>
      <c r="D349" s="12" t="s">
        <v>112</v>
      </c>
      <c r="E349" s="12" t="s">
        <v>116</v>
      </c>
      <c r="F349" s="12"/>
      <c r="G349" s="12" t="s">
        <v>536</v>
      </c>
    </row>
    <row r="350" spans="1:7">
      <c r="A350" s="16" t="s">
        <v>49</v>
      </c>
      <c r="B350" s="16" t="s">
        <v>567</v>
      </c>
      <c r="C350" s="12" t="s">
        <v>111</v>
      </c>
      <c r="D350" s="12" t="s">
        <v>113</v>
      </c>
      <c r="E350" s="12" t="s">
        <v>116</v>
      </c>
      <c r="F350" s="12"/>
      <c r="G350" s="12" t="s">
        <v>538</v>
      </c>
    </row>
    <row r="351" spans="1:7">
      <c r="A351" s="16" t="s">
        <v>49</v>
      </c>
      <c r="B351" s="16" t="s">
        <v>568</v>
      </c>
      <c r="C351" s="12" t="s">
        <v>109</v>
      </c>
      <c r="D351" s="12" t="s">
        <v>111</v>
      </c>
      <c r="E351" s="12" t="s">
        <v>112</v>
      </c>
      <c r="F351" s="12" t="s">
        <v>116</v>
      </c>
      <c r="G351" s="12" t="s">
        <v>540</v>
      </c>
    </row>
    <row r="352" spans="1:7">
      <c r="A352" s="16" t="s">
        <v>49</v>
      </c>
      <c r="B352" s="16" t="s">
        <v>569</v>
      </c>
      <c r="C352" s="12" t="s">
        <v>109</v>
      </c>
      <c r="D352" s="12" t="s">
        <v>111</v>
      </c>
      <c r="E352" s="12" t="s">
        <v>113</v>
      </c>
      <c r="F352" s="12" t="s">
        <v>116</v>
      </c>
      <c r="G352" s="12" t="s">
        <v>542</v>
      </c>
    </row>
    <row r="353" spans="1:7">
      <c r="A353" s="16" t="s">
        <v>49</v>
      </c>
      <c r="B353" s="16" t="s">
        <v>570</v>
      </c>
      <c r="C353" s="12" t="s">
        <v>110</v>
      </c>
      <c r="D353" s="12" t="s">
        <v>111</v>
      </c>
      <c r="E353" s="12" t="s">
        <v>112</v>
      </c>
      <c r="F353" s="12" t="s">
        <v>116</v>
      </c>
      <c r="G353" s="12" t="s">
        <v>544</v>
      </c>
    </row>
    <row r="354" spans="1:7">
      <c r="A354" s="16" t="s">
        <v>49</v>
      </c>
      <c r="B354" s="16" t="s">
        <v>571</v>
      </c>
      <c r="C354" s="12" t="s">
        <v>110</v>
      </c>
      <c r="D354" s="12" t="s">
        <v>111</v>
      </c>
      <c r="E354" s="12" t="s">
        <v>113</v>
      </c>
      <c r="F354" s="12" t="s">
        <v>116</v>
      </c>
      <c r="G354" s="12" t="s">
        <v>546</v>
      </c>
    </row>
    <row r="355" spans="1:7">
      <c r="A355" s="16" t="s">
        <v>53</v>
      </c>
      <c r="B355" s="16" t="s">
        <v>572</v>
      </c>
      <c r="C355" s="12" t="s">
        <v>111</v>
      </c>
      <c r="D355" s="12"/>
      <c r="E355" s="12"/>
      <c r="F355" s="12"/>
      <c r="G355" s="12" t="s">
        <v>111</v>
      </c>
    </row>
    <row r="356" spans="1:7">
      <c r="A356" s="16" t="s">
        <v>53</v>
      </c>
      <c r="B356" s="16" t="s">
        <v>573</v>
      </c>
      <c r="C356" s="12" t="s">
        <v>112</v>
      </c>
      <c r="D356" s="12"/>
      <c r="E356" s="12"/>
      <c r="F356" s="12"/>
      <c r="G356" s="12" t="s">
        <v>112</v>
      </c>
    </row>
    <row r="357" spans="1:7">
      <c r="A357" s="16" t="s">
        <v>53</v>
      </c>
      <c r="B357" s="16" t="s">
        <v>574</v>
      </c>
      <c r="C357" s="12" t="s">
        <v>113</v>
      </c>
      <c r="D357" s="12"/>
      <c r="E357" s="12"/>
      <c r="F357" s="12"/>
      <c r="G357" s="12" t="s">
        <v>113</v>
      </c>
    </row>
    <row r="358" spans="1:7">
      <c r="A358" s="16" t="s">
        <v>53</v>
      </c>
      <c r="B358" s="16" t="s">
        <v>575</v>
      </c>
      <c r="C358" s="12" t="s">
        <v>111</v>
      </c>
      <c r="D358" s="12" t="s">
        <v>112</v>
      </c>
      <c r="E358" s="12"/>
      <c r="F358" s="12"/>
      <c r="G358" s="12" t="s">
        <v>512</v>
      </c>
    </row>
    <row r="359" spans="1:7">
      <c r="A359" s="16" t="s">
        <v>53</v>
      </c>
      <c r="B359" s="16" t="s">
        <v>576</v>
      </c>
      <c r="C359" s="12" t="s">
        <v>111</v>
      </c>
      <c r="D359" s="12" t="s">
        <v>113</v>
      </c>
      <c r="E359" s="12"/>
      <c r="F359" s="12"/>
      <c r="G359" s="12" t="s">
        <v>514</v>
      </c>
    </row>
    <row r="360" spans="1:7">
      <c r="A360" s="16" t="s">
        <v>53</v>
      </c>
      <c r="B360" s="16" t="s">
        <v>577</v>
      </c>
      <c r="C360" s="12" t="s">
        <v>109</v>
      </c>
      <c r="D360" s="12" t="s">
        <v>111</v>
      </c>
      <c r="E360" s="12" t="s">
        <v>112</v>
      </c>
      <c r="F360" s="12"/>
      <c r="G360" s="12" t="s">
        <v>520</v>
      </c>
    </row>
    <row r="361" spans="1:7">
      <c r="A361" s="16" t="s">
        <v>53</v>
      </c>
      <c r="B361" s="16" t="s">
        <v>578</v>
      </c>
      <c r="C361" s="12" t="s">
        <v>109</v>
      </c>
      <c r="D361" s="12" t="s">
        <v>111</v>
      </c>
      <c r="E361" s="12" t="s">
        <v>113</v>
      </c>
      <c r="F361" s="12"/>
      <c r="G361" s="12" t="s">
        <v>522</v>
      </c>
    </row>
    <row r="362" spans="1:7">
      <c r="A362" s="16" t="s">
        <v>53</v>
      </c>
      <c r="B362" s="16" t="s">
        <v>579</v>
      </c>
      <c r="C362" s="12" t="s">
        <v>110</v>
      </c>
      <c r="D362" s="12" t="s">
        <v>111</v>
      </c>
      <c r="E362" s="12" t="s">
        <v>112</v>
      </c>
      <c r="F362" s="12"/>
      <c r="G362" s="12" t="s">
        <v>528</v>
      </c>
    </row>
    <row r="363" spans="1:7">
      <c r="A363" s="16" t="s">
        <v>53</v>
      </c>
      <c r="B363" s="16" t="s">
        <v>580</v>
      </c>
      <c r="C363" s="12" t="s">
        <v>110</v>
      </c>
      <c r="D363" s="12" t="s">
        <v>111</v>
      </c>
      <c r="E363" s="12" t="s">
        <v>113</v>
      </c>
      <c r="F363" s="12"/>
      <c r="G363" s="12" t="s">
        <v>530</v>
      </c>
    </row>
    <row r="364" spans="1:7">
      <c r="A364" s="16" t="s">
        <v>55</v>
      </c>
      <c r="B364" s="16" t="s">
        <v>581</v>
      </c>
      <c r="C364" s="12" t="s">
        <v>112</v>
      </c>
      <c r="D364" s="12"/>
      <c r="E364" s="12"/>
      <c r="F364" s="12"/>
      <c r="G364" s="12" t="s">
        <v>112</v>
      </c>
    </row>
    <row r="365" spans="1:7">
      <c r="A365" s="16" t="s">
        <v>55</v>
      </c>
      <c r="B365" s="16" t="s">
        <v>582</v>
      </c>
      <c r="C365" s="12" t="s">
        <v>113</v>
      </c>
      <c r="D365" s="12"/>
      <c r="E365" s="12"/>
      <c r="F365" s="12"/>
      <c r="G365" s="12" t="s">
        <v>113</v>
      </c>
    </row>
    <row r="366" spans="1:7">
      <c r="A366" s="16" t="s">
        <v>55</v>
      </c>
      <c r="B366" s="16" t="s">
        <v>583</v>
      </c>
      <c r="C366" s="12" t="s">
        <v>114</v>
      </c>
      <c r="D366" s="12"/>
      <c r="E366" s="12"/>
      <c r="F366" s="12"/>
      <c r="G366" s="12" t="s">
        <v>114</v>
      </c>
    </row>
    <row r="367" spans="1:7">
      <c r="A367" s="16" t="s">
        <v>55</v>
      </c>
      <c r="B367" s="16" t="s">
        <v>584</v>
      </c>
      <c r="C367" s="12" t="s">
        <v>116</v>
      </c>
      <c r="D367" s="12"/>
      <c r="E367" s="12"/>
      <c r="F367" s="12"/>
      <c r="G367" s="12" t="s">
        <v>116</v>
      </c>
    </row>
    <row r="368" spans="1:7">
      <c r="A368" s="16" t="s">
        <v>55</v>
      </c>
      <c r="B368" s="16" t="s">
        <v>585</v>
      </c>
      <c r="C368" s="12" t="s">
        <v>112</v>
      </c>
      <c r="D368" s="12" t="s">
        <v>114</v>
      </c>
      <c r="E368" s="12"/>
      <c r="F368" s="12"/>
      <c r="G368" s="12" t="s">
        <v>158</v>
      </c>
    </row>
    <row r="369" spans="1:7">
      <c r="A369" s="16" t="s">
        <v>55</v>
      </c>
      <c r="B369" s="16" t="s">
        <v>586</v>
      </c>
      <c r="C369" s="12" t="s">
        <v>112</v>
      </c>
      <c r="D369" s="12" t="s">
        <v>116</v>
      </c>
      <c r="E369" s="12"/>
      <c r="F369" s="12"/>
      <c r="G369" s="12" t="s">
        <v>180</v>
      </c>
    </row>
    <row r="370" spans="1:7">
      <c r="A370" s="16" t="s">
        <v>55</v>
      </c>
      <c r="B370" s="16" t="s">
        <v>587</v>
      </c>
      <c r="C370" s="12" t="s">
        <v>113</v>
      </c>
      <c r="D370" s="12" t="s">
        <v>114</v>
      </c>
      <c r="E370" s="12"/>
      <c r="F370" s="12"/>
      <c r="G370" s="12" t="s">
        <v>160</v>
      </c>
    </row>
    <row r="371" spans="1:7">
      <c r="A371" s="16" t="s">
        <v>55</v>
      </c>
      <c r="B371" s="16" t="s">
        <v>588</v>
      </c>
      <c r="C371" s="12" t="s">
        <v>113</v>
      </c>
      <c r="D371" s="12" t="s">
        <v>116</v>
      </c>
      <c r="E371" s="12"/>
      <c r="F371" s="12"/>
      <c r="G371" s="12" t="s">
        <v>182</v>
      </c>
    </row>
    <row r="372" spans="1:7">
      <c r="A372" s="16" t="s">
        <v>55</v>
      </c>
      <c r="B372" s="16" t="s">
        <v>589</v>
      </c>
      <c r="C372" s="12" t="s">
        <v>114</v>
      </c>
      <c r="D372" s="12" t="s">
        <v>116</v>
      </c>
      <c r="E372" s="12"/>
      <c r="F372" s="12"/>
      <c r="G372" s="12" t="s">
        <v>230</v>
      </c>
    </row>
    <row r="373" spans="1:7">
      <c r="A373" s="16" t="s">
        <v>55</v>
      </c>
      <c r="B373" s="16" t="s">
        <v>590</v>
      </c>
      <c r="C373" s="12" t="s">
        <v>109</v>
      </c>
      <c r="D373" s="12" t="s">
        <v>112</v>
      </c>
      <c r="E373" s="12" t="s">
        <v>114</v>
      </c>
      <c r="F373" s="12"/>
      <c r="G373" s="12" t="s">
        <v>162</v>
      </c>
    </row>
    <row r="374" spans="1:7">
      <c r="A374" s="16" t="s">
        <v>55</v>
      </c>
      <c r="B374" s="16" t="s">
        <v>591</v>
      </c>
      <c r="C374" s="12" t="s">
        <v>109</v>
      </c>
      <c r="D374" s="12" t="s">
        <v>112</v>
      </c>
      <c r="E374" s="12" t="s">
        <v>116</v>
      </c>
      <c r="F374" s="12"/>
      <c r="G374" s="12" t="s">
        <v>200</v>
      </c>
    </row>
    <row r="375" spans="1:7">
      <c r="A375" s="16" t="s">
        <v>55</v>
      </c>
      <c r="B375" s="16" t="s">
        <v>592</v>
      </c>
      <c r="C375" s="12" t="s">
        <v>109</v>
      </c>
      <c r="D375" s="12" t="s">
        <v>113</v>
      </c>
      <c r="E375" s="12" t="s">
        <v>114</v>
      </c>
      <c r="F375" s="12"/>
      <c r="G375" s="12" t="s">
        <v>164</v>
      </c>
    </row>
    <row r="376" spans="1:7">
      <c r="A376" s="16" t="s">
        <v>55</v>
      </c>
      <c r="B376" s="16" t="s">
        <v>593</v>
      </c>
      <c r="C376" s="12" t="s">
        <v>109</v>
      </c>
      <c r="D376" s="12" t="s">
        <v>113</v>
      </c>
      <c r="E376" s="12" t="s">
        <v>116</v>
      </c>
      <c r="F376" s="12"/>
      <c r="G376" s="12" t="s">
        <v>202</v>
      </c>
    </row>
    <row r="377" spans="1:7">
      <c r="A377" s="16" t="s">
        <v>55</v>
      </c>
      <c r="B377" s="16" t="s">
        <v>594</v>
      </c>
      <c r="C377" s="12" t="s">
        <v>109</v>
      </c>
      <c r="D377" s="12" t="s">
        <v>114</v>
      </c>
      <c r="E377" s="12" t="s">
        <v>116</v>
      </c>
      <c r="F377" s="12"/>
      <c r="G377" s="12" t="s">
        <v>254</v>
      </c>
    </row>
    <row r="378" spans="1:7">
      <c r="A378" s="16" t="s">
        <v>55</v>
      </c>
      <c r="B378" s="16" t="s">
        <v>595</v>
      </c>
      <c r="C378" s="12" t="s">
        <v>110</v>
      </c>
      <c r="D378" s="12" t="s">
        <v>112</v>
      </c>
      <c r="E378" s="12" t="s">
        <v>114</v>
      </c>
      <c r="F378" s="12"/>
      <c r="G378" s="12" t="s">
        <v>166</v>
      </c>
    </row>
    <row r="379" spans="1:7">
      <c r="A379" s="16" t="s">
        <v>55</v>
      </c>
      <c r="B379" s="16" t="s">
        <v>596</v>
      </c>
      <c r="C379" s="12" t="s">
        <v>110</v>
      </c>
      <c r="D379" s="12" t="s">
        <v>112</v>
      </c>
      <c r="E379" s="12" t="s">
        <v>116</v>
      </c>
      <c r="F379" s="12"/>
      <c r="G379" s="12" t="s">
        <v>204</v>
      </c>
    </row>
    <row r="380" spans="1:7">
      <c r="A380" s="16" t="s">
        <v>55</v>
      </c>
      <c r="B380" s="16" t="s">
        <v>597</v>
      </c>
      <c r="C380" s="12" t="s">
        <v>110</v>
      </c>
      <c r="D380" s="12" t="s">
        <v>113</v>
      </c>
      <c r="E380" s="12" t="s">
        <v>114</v>
      </c>
      <c r="F380" s="12"/>
      <c r="G380" s="12" t="s">
        <v>168</v>
      </c>
    </row>
    <row r="381" spans="1:7">
      <c r="A381" s="16" t="s">
        <v>55</v>
      </c>
      <c r="B381" s="16" t="s">
        <v>598</v>
      </c>
      <c r="C381" s="12" t="s">
        <v>110</v>
      </c>
      <c r="D381" s="12" t="s">
        <v>113</v>
      </c>
      <c r="E381" s="12" t="s">
        <v>116</v>
      </c>
      <c r="F381" s="12"/>
      <c r="G381" s="12" t="s">
        <v>206</v>
      </c>
    </row>
    <row r="382" spans="1:7">
      <c r="A382" s="16" t="s">
        <v>55</v>
      </c>
      <c r="B382" s="16" t="s">
        <v>599</v>
      </c>
      <c r="C382" s="12" t="s">
        <v>110</v>
      </c>
      <c r="D382" s="12" t="s">
        <v>114</v>
      </c>
      <c r="E382" s="12" t="s">
        <v>116</v>
      </c>
      <c r="F382" s="12"/>
      <c r="G382" s="12" t="s">
        <v>260</v>
      </c>
    </row>
    <row r="383" spans="1:7">
      <c r="A383" s="16" t="s">
        <v>55</v>
      </c>
      <c r="B383" s="16" t="s">
        <v>600</v>
      </c>
      <c r="C383" s="12" t="s">
        <v>112</v>
      </c>
      <c r="D383" s="12" t="s">
        <v>114</v>
      </c>
      <c r="E383" s="12" t="s">
        <v>116</v>
      </c>
      <c r="F383" s="12"/>
      <c r="G383" s="12" t="s">
        <v>262</v>
      </c>
    </row>
    <row r="384" spans="1:7">
      <c r="A384" s="16" t="s">
        <v>55</v>
      </c>
      <c r="B384" s="16" t="s">
        <v>601</v>
      </c>
      <c r="C384" s="12" t="s">
        <v>113</v>
      </c>
      <c r="D384" s="12" t="s">
        <v>114</v>
      </c>
      <c r="E384" s="12" t="s">
        <v>116</v>
      </c>
      <c r="F384" s="12"/>
      <c r="G384" s="12" t="s">
        <v>264</v>
      </c>
    </row>
    <row r="385" spans="1:7">
      <c r="A385" s="16" t="s">
        <v>55</v>
      </c>
      <c r="B385" s="16" t="s">
        <v>602</v>
      </c>
      <c r="C385" s="12" t="s">
        <v>109</v>
      </c>
      <c r="D385" s="12" t="s">
        <v>112</v>
      </c>
      <c r="E385" s="12" t="s">
        <v>114</v>
      </c>
      <c r="F385" s="12" t="s">
        <v>116</v>
      </c>
      <c r="G385" s="12" t="s">
        <v>286</v>
      </c>
    </row>
    <row r="386" spans="1:7">
      <c r="A386" s="16" t="s">
        <v>55</v>
      </c>
      <c r="B386" s="16" t="s">
        <v>603</v>
      </c>
      <c r="C386" s="12" t="s">
        <v>109</v>
      </c>
      <c r="D386" s="12" t="s">
        <v>113</v>
      </c>
      <c r="E386" s="12" t="s">
        <v>114</v>
      </c>
      <c r="F386" s="12" t="s">
        <v>116</v>
      </c>
      <c r="G386" s="12" t="s">
        <v>288</v>
      </c>
    </row>
    <row r="387" spans="1:7">
      <c r="A387" s="16" t="s">
        <v>55</v>
      </c>
      <c r="B387" s="16" t="s">
        <v>604</v>
      </c>
      <c r="C387" s="12" t="s">
        <v>110</v>
      </c>
      <c r="D387" s="12" t="s">
        <v>112</v>
      </c>
      <c r="E387" s="12" t="s">
        <v>114</v>
      </c>
      <c r="F387" s="12" t="s">
        <v>116</v>
      </c>
      <c r="G387" s="12" t="s">
        <v>290</v>
      </c>
    </row>
    <row r="388" spans="1:7">
      <c r="A388" s="16" t="s">
        <v>55</v>
      </c>
      <c r="B388" s="16" t="s">
        <v>605</v>
      </c>
      <c r="C388" s="12" t="s">
        <v>110</v>
      </c>
      <c r="D388" s="12" t="s">
        <v>113</v>
      </c>
      <c r="E388" s="12" t="s">
        <v>114</v>
      </c>
      <c r="F388" s="12" t="s">
        <v>116</v>
      </c>
      <c r="G388" s="12" t="s">
        <v>292</v>
      </c>
    </row>
    <row r="389" spans="1:7">
      <c r="A389" s="16" t="s">
        <v>57</v>
      </c>
      <c r="B389" s="16" t="s">
        <v>606</v>
      </c>
      <c r="C389" s="12" t="s">
        <v>112</v>
      </c>
      <c r="D389" s="12"/>
      <c r="E389" s="12"/>
      <c r="F389" s="12"/>
      <c r="G389" s="12" t="s">
        <v>112</v>
      </c>
    </row>
    <row r="390" spans="1:7">
      <c r="A390" s="16" t="s">
        <v>57</v>
      </c>
      <c r="B390" s="16" t="s">
        <v>607</v>
      </c>
      <c r="C390" s="12" t="s">
        <v>113</v>
      </c>
      <c r="D390" s="12"/>
      <c r="E390" s="12"/>
      <c r="F390" s="12"/>
      <c r="G390" s="12" t="s">
        <v>113</v>
      </c>
    </row>
    <row r="391" spans="1:7">
      <c r="A391" s="16" t="s">
        <v>57</v>
      </c>
      <c r="B391" s="16" t="s">
        <v>608</v>
      </c>
      <c r="C391" s="12" t="s">
        <v>116</v>
      </c>
      <c r="D391" s="12"/>
      <c r="E391" s="12"/>
      <c r="F391" s="12"/>
      <c r="G391" s="12" t="s">
        <v>116</v>
      </c>
    </row>
    <row r="392" spans="1:7">
      <c r="A392" s="16" t="s">
        <v>57</v>
      </c>
      <c r="B392" s="16" t="s">
        <v>609</v>
      </c>
      <c r="C392" s="12" t="s">
        <v>112</v>
      </c>
      <c r="D392" s="12" t="s">
        <v>116</v>
      </c>
      <c r="E392" s="12"/>
      <c r="F392" s="12"/>
      <c r="G392" s="12" t="s">
        <v>180</v>
      </c>
    </row>
    <row r="393" spans="1:7">
      <c r="A393" s="16" t="s">
        <v>57</v>
      </c>
      <c r="B393" s="16" t="s">
        <v>610</v>
      </c>
      <c r="C393" s="12" t="s">
        <v>113</v>
      </c>
      <c r="D393" s="12" t="s">
        <v>116</v>
      </c>
      <c r="E393" s="12"/>
      <c r="F393" s="12"/>
      <c r="G393" s="12" t="s">
        <v>182</v>
      </c>
    </row>
    <row r="394" spans="1:7">
      <c r="A394" s="16" t="s">
        <v>57</v>
      </c>
      <c r="B394" s="16" t="s">
        <v>611</v>
      </c>
      <c r="C394" s="12" t="s">
        <v>109</v>
      </c>
      <c r="D394" s="12" t="s">
        <v>112</v>
      </c>
      <c r="E394" s="12" t="s">
        <v>116</v>
      </c>
      <c r="F394" s="12"/>
      <c r="G394" s="12" t="s">
        <v>200</v>
      </c>
    </row>
    <row r="395" spans="1:7">
      <c r="A395" s="16" t="s">
        <v>57</v>
      </c>
      <c r="B395" s="16" t="s">
        <v>612</v>
      </c>
      <c r="C395" s="12" t="s">
        <v>109</v>
      </c>
      <c r="D395" s="12" t="s">
        <v>113</v>
      </c>
      <c r="E395" s="12" t="s">
        <v>116</v>
      </c>
      <c r="F395" s="12"/>
      <c r="G395" s="12" t="s">
        <v>202</v>
      </c>
    </row>
    <row r="396" spans="1:7">
      <c r="A396" s="16" t="s">
        <v>57</v>
      </c>
      <c r="B396" s="16" t="s">
        <v>613</v>
      </c>
      <c r="C396" s="12" t="s">
        <v>110</v>
      </c>
      <c r="D396" s="12" t="s">
        <v>112</v>
      </c>
      <c r="E396" s="12" t="s">
        <v>116</v>
      </c>
      <c r="F396" s="12"/>
      <c r="G396" s="12" t="s">
        <v>204</v>
      </c>
    </row>
    <row r="397" spans="1:7">
      <c r="A397" s="16" t="s">
        <v>57</v>
      </c>
      <c r="B397" s="16" t="s">
        <v>614</v>
      </c>
      <c r="C397" s="12" t="s">
        <v>110</v>
      </c>
      <c r="D397" s="12" t="s">
        <v>113</v>
      </c>
      <c r="E397" s="12" t="s">
        <v>116</v>
      </c>
      <c r="F397" s="12"/>
      <c r="G397" s="12" t="s">
        <v>206</v>
      </c>
    </row>
    <row r="398" spans="1:7">
      <c r="A398" s="16" t="s">
        <v>59</v>
      </c>
      <c r="B398" s="16" t="s">
        <v>615</v>
      </c>
      <c r="C398" s="12" t="s">
        <v>112</v>
      </c>
      <c r="D398" s="12"/>
      <c r="E398" s="12"/>
      <c r="F398" s="12"/>
      <c r="G398" s="12" t="s">
        <v>112</v>
      </c>
    </row>
    <row r="399" spans="1:7">
      <c r="A399" s="16" t="s">
        <v>59</v>
      </c>
      <c r="B399" s="16" t="s">
        <v>616</v>
      </c>
      <c r="C399" s="12" t="s">
        <v>113</v>
      </c>
      <c r="D399" s="12"/>
      <c r="E399" s="12"/>
      <c r="F399" s="12"/>
      <c r="G399" s="12" t="s">
        <v>113</v>
      </c>
    </row>
    <row r="400" spans="1:7">
      <c r="A400" s="16" t="s">
        <v>59</v>
      </c>
      <c r="B400" s="16" t="s">
        <v>617</v>
      </c>
      <c r="C400" s="12" t="s">
        <v>114</v>
      </c>
      <c r="D400" s="12"/>
      <c r="E400" s="12"/>
      <c r="F400" s="12"/>
      <c r="G400" s="12" t="s">
        <v>114</v>
      </c>
    </row>
    <row r="401" spans="1:7">
      <c r="A401" s="16" t="s">
        <v>59</v>
      </c>
      <c r="B401" s="16" t="s">
        <v>618</v>
      </c>
      <c r="C401" s="12" t="s">
        <v>116</v>
      </c>
      <c r="D401" s="12"/>
      <c r="E401" s="12"/>
      <c r="F401" s="12"/>
      <c r="G401" s="12" t="s">
        <v>116</v>
      </c>
    </row>
    <row r="402" spans="1:7">
      <c r="A402" s="16" t="s">
        <v>59</v>
      </c>
      <c r="B402" s="16" t="s">
        <v>619</v>
      </c>
      <c r="C402" s="12" t="s">
        <v>112</v>
      </c>
      <c r="D402" s="12" t="s">
        <v>114</v>
      </c>
      <c r="E402" s="12"/>
      <c r="F402" s="12"/>
      <c r="G402" s="12" t="s">
        <v>158</v>
      </c>
    </row>
    <row r="403" spans="1:7">
      <c r="A403" s="16" t="s">
        <v>59</v>
      </c>
      <c r="B403" s="16" t="s">
        <v>620</v>
      </c>
      <c r="C403" s="12" t="s">
        <v>112</v>
      </c>
      <c r="D403" s="12" t="s">
        <v>116</v>
      </c>
      <c r="E403" s="12"/>
      <c r="F403" s="12"/>
      <c r="G403" s="12" t="s">
        <v>180</v>
      </c>
    </row>
    <row r="404" spans="1:7">
      <c r="A404" s="16" t="s">
        <v>59</v>
      </c>
      <c r="B404" s="16" t="s">
        <v>621</v>
      </c>
      <c r="C404" s="12" t="s">
        <v>113</v>
      </c>
      <c r="D404" s="12" t="s">
        <v>114</v>
      </c>
      <c r="E404" s="12"/>
      <c r="F404" s="12"/>
      <c r="G404" s="12" t="s">
        <v>160</v>
      </c>
    </row>
    <row r="405" spans="1:7">
      <c r="A405" s="16" t="s">
        <v>59</v>
      </c>
      <c r="B405" s="16" t="s">
        <v>622</v>
      </c>
      <c r="C405" s="12" t="s">
        <v>113</v>
      </c>
      <c r="D405" s="12" t="s">
        <v>116</v>
      </c>
      <c r="E405" s="12"/>
      <c r="F405" s="12"/>
      <c r="G405" s="12" t="s">
        <v>182</v>
      </c>
    </row>
    <row r="406" spans="1:7">
      <c r="A406" s="16" t="s">
        <v>59</v>
      </c>
      <c r="B406" s="16" t="s">
        <v>623</v>
      </c>
      <c r="C406" s="12" t="s">
        <v>114</v>
      </c>
      <c r="D406" s="12" t="s">
        <v>116</v>
      </c>
      <c r="E406" s="12"/>
      <c r="F406" s="12"/>
      <c r="G406" s="12" t="s">
        <v>230</v>
      </c>
    </row>
    <row r="407" spans="1:7">
      <c r="A407" s="16" t="s">
        <v>59</v>
      </c>
      <c r="B407" s="16" t="s">
        <v>624</v>
      </c>
      <c r="C407" s="12" t="s">
        <v>109</v>
      </c>
      <c r="D407" s="12" t="s">
        <v>112</v>
      </c>
      <c r="E407" s="12" t="s">
        <v>114</v>
      </c>
      <c r="F407" s="12"/>
      <c r="G407" s="12" t="s">
        <v>162</v>
      </c>
    </row>
    <row r="408" spans="1:7">
      <c r="A408" s="16" t="s">
        <v>59</v>
      </c>
      <c r="B408" s="16" t="s">
        <v>625</v>
      </c>
      <c r="C408" s="12" t="s">
        <v>109</v>
      </c>
      <c r="D408" s="12" t="s">
        <v>112</v>
      </c>
      <c r="E408" s="12" t="s">
        <v>116</v>
      </c>
      <c r="F408" s="12"/>
      <c r="G408" s="12" t="s">
        <v>200</v>
      </c>
    </row>
    <row r="409" spans="1:7">
      <c r="A409" s="16" t="s">
        <v>59</v>
      </c>
      <c r="B409" s="16" t="s">
        <v>626</v>
      </c>
      <c r="C409" s="12" t="s">
        <v>109</v>
      </c>
      <c r="D409" s="12" t="s">
        <v>113</v>
      </c>
      <c r="E409" s="12" t="s">
        <v>114</v>
      </c>
      <c r="F409" s="12"/>
      <c r="G409" s="12" t="s">
        <v>164</v>
      </c>
    </row>
    <row r="410" spans="1:7">
      <c r="A410" s="16" t="s">
        <v>59</v>
      </c>
      <c r="B410" s="16" t="s">
        <v>627</v>
      </c>
      <c r="C410" s="12" t="s">
        <v>109</v>
      </c>
      <c r="D410" s="12" t="s">
        <v>113</v>
      </c>
      <c r="E410" s="12" t="s">
        <v>116</v>
      </c>
      <c r="F410" s="12"/>
      <c r="G410" s="12" t="s">
        <v>202</v>
      </c>
    </row>
    <row r="411" spans="1:7">
      <c r="A411" s="16" t="s">
        <v>59</v>
      </c>
      <c r="B411" s="16" t="s">
        <v>628</v>
      </c>
      <c r="C411" s="12" t="s">
        <v>109</v>
      </c>
      <c r="D411" s="12" t="s">
        <v>114</v>
      </c>
      <c r="E411" s="12" t="s">
        <v>116</v>
      </c>
      <c r="F411" s="12"/>
      <c r="G411" s="12" t="s">
        <v>254</v>
      </c>
    </row>
    <row r="412" spans="1:7">
      <c r="A412" s="16" t="s">
        <v>59</v>
      </c>
      <c r="B412" s="16" t="s">
        <v>629</v>
      </c>
      <c r="C412" s="12" t="s">
        <v>110</v>
      </c>
      <c r="D412" s="12" t="s">
        <v>112</v>
      </c>
      <c r="E412" s="12" t="s">
        <v>114</v>
      </c>
      <c r="F412" s="12"/>
      <c r="G412" s="12" t="s">
        <v>166</v>
      </c>
    </row>
    <row r="413" spans="1:7">
      <c r="A413" s="16" t="s">
        <v>59</v>
      </c>
      <c r="B413" s="16" t="s">
        <v>630</v>
      </c>
      <c r="C413" s="12" t="s">
        <v>110</v>
      </c>
      <c r="D413" s="12" t="s">
        <v>112</v>
      </c>
      <c r="E413" s="12" t="s">
        <v>116</v>
      </c>
      <c r="F413" s="12"/>
      <c r="G413" s="12" t="s">
        <v>204</v>
      </c>
    </row>
    <row r="414" spans="1:7">
      <c r="A414" s="16" t="s">
        <v>59</v>
      </c>
      <c r="B414" s="16" t="s">
        <v>631</v>
      </c>
      <c r="C414" s="12" t="s">
        <v>110</v>
      </c>
      <c r="D414" s="12" t="s">
        <v>113</v>
      </c>
      <c r="E414" s="12" t="s">
        <v>114</v>
      </c>
      <c r="F414" s="12"/>
      <c r="G414" s="12" t="s">
        <v>168</v>
      </c>
    </row>
    <row r="415" spans="1:7">
      <c r="A415" s="16" t="s">
        <v>59</v>
      </c>
      <c r="B415" s="16" t="s">
        <v>632</v>
      </c>
      <c r="C415" s="12" t="s">
        <v>110</v>
      </c>
      <c r="D415" s="12" t="s">
        <v>113</v>
      </c>
      <c r="E415" s="12" t="s">
        <v>116</v>
      </c>
      <c r="F415" s="12"/>
      <c r="G415" s="12" t="s">
        <v>206</v>
      </c>
    </row>
    <row r="416" spans="1:7">
      <c r="A416" s="16" t="s">
        <v>59</v>
      </c>
      <c r="B416" s="16" t="s">
        <v>633</v>
      </c>
      <c r="C416" s="12" t="s">
        <v>110</v>
      </c>
      <c r="D416" s="12" t="s">
        <v>114</v>
      </c>
      <c r="E416" s="12" t="s">
        <v>116</v>
      </c>
      <c r="F416" s="12"/>
      <c r="G416" s="12" t="s">
        <v>260</v>
      </c>
    </row>
    <row r="417" spans="1:7">
      <c r="A417" s="16" t="s">
        <v>59</v>
      </c>
      <c r="B417" s="16" t="s">
        <v>634</v>
      </c>
      <c r="C417" s="12" t="s">
        <v>112</v>
      </c>
      <c r="D417" s="12" t="s">
        <v>114</v>
      </c>
      <c r="E417" s="12" t="s">
        <v>116</v>
      </c>
      <c r="F417" s="12"/>
      <c r="G417" s="12" t="s">
        <v>262</v>
      </c>
    </row>
    <row r="418" spans="1:7">
      <c r="A418" s="16" t="s">
        <v>59</v>
      </c>
      <c r="B418" s="16" t="s">
        <v>635</v>
      </c>
      <c r="C418" s="12" t="s">
        <v>113</v>
      </c>
      <c r="D418" s="12" t="s">
        <v>114</v>
      </c>
      <c r="E418" s="12" t="s">
        <v>116</v>
      </c>
      <c r="F418" s="12"/>
      <c r="G418" s="12" t="s">
        <v>264</v>
      </c>
    </row>
    <row r="419" spans="1:7">
      <c r="A419" s="16" t="s">
        <v>59</v>
      </c>
      <c r="B419" s="16" t="s">
        <v>636</v>
      </c>
      <c r="C419" s="12" t="s">
        <v>109</v>
      </c>
      <c r="D419" s="12" t="s">
        <v>112</v>
      </c>
      <c r="E419" s="12" t="s">
        <v>114</v>
      </c>
      <c r="F419" s="12" t="s">
        <v>116</v>
      </c>
      <c r="G419" s="12" t="s">
        <v>286</v>
      </c>
    </row>
    <row r="420" spans="1:7">
      <c r="A420" s="16" t="s">
        <v>59</v>
      </c>
      <c r="B420" s="16" t="s">
        <v>637</v>
      </c>
      <c r="C420" s="12" t="s">
        <v>109</v>
      </c>
      <c r="D420" s="12" t="s">
        <v>113</v>
      </c>
      <c r="E420" s="12" t="s">
        <v>114</v>
      </c>
      <c r="F420" s="12" t="s">
        <v>116</v>
      </c>
      <c r="G420" s="12" t="s">
        <v>288</v>
      </c>
    </row>
    <row r="421" spans="1:7">
      <c r="A421" s="16" t="s">
        <v>59</v>
      </c>
      <c r="B421" s="16" t="s">
        <v>638</v>
      </c>
      <c r="C421" s="12" t="s">
        <v>110</v>
      </c>
      <c r="D421" s="12" t="s">
        <v>112</v>
      </c>
      <c r="E421" s="12" t="s">
        <v>114</v>
      </c>
      <c r="F421" s="12" t="s">
        <v>116</v>
      </c>
      <c r="G421" s="12" t="s">
        <v>290</v>
      </c>
    </row>
    <row r="422" spans="1:7">
      <c r="A422" s="16" t="s">
        <v>59</v>
      </c>
      <c r="B422" s="16" t="s">
        <v>639</v>
      </c>
      <c r="C422" s="12" t="s">
        <v>110</v>
      </c>
      <c r="D422" s="12" t="s">
        <v>113</v>
      </c>
      <c r="E422" s="12" t="s">
        <v>114</v>
      </c>
      <c r="F422" s="12" t="s">
        <v>116</v>
      </c>
      <c r="G422" s="12" t="s">
        <v>292</v>
      </c>
    </row>
    <row r="423" spans="1:7">
      <c r="A423" s="16" t="s">
        <v>61</v>
      </c>
      <c r="B423" s="16" t="s">
        <v>640</v>
      </c>
      <c r="C423" s="12" t="s">
        <v>112</v>
      </c>
      <c r="D423" s="12"/>
      <c r="E423" s="12"/>
      <c r="F423" s="12"/>
      <c r="G423" s="12" t="s">
        <v>112</v>
      </c>
    </row>
    <row r="424" spans="1:7">
      <c r="A424" s="16" t="s">
        <v>61</v>
      </c>
      <c r="B424" s="16" t="s">
        <v>641</v>
      </c>
      <c r="C424" s="12" t="s">
        <v>113</v>
      </c>
      <c r="D424" s="12"/>
      <c r="E424" s="12"/>
      <c r="F424" s="12"/>
      <c r="G424" s="12" t="s">
        <v>113</v>
      </c>
    </row>
    <row r="425" spans="1:7">
      <c r="A425" s="16" t="s">
        <v>61</v>
      </c>
      <c r="B425" s="16" t="s">
        <v>642</v>
      </c>
      <c r="C425" s="12" t="s">
        <v>116</v>
      </c>
      <c r="D425" s="12"/>
      <c r="E425" s="12"/>
      <c r="F425" s="12"/>
      <c r="G425" s="12" t="s">
        <v>116</v>
      </c>
    </row>
    <row r="426" spans="1:7">
      <c r="A426" s="16" t="s">
        <v>61</v>
      </c>
      <c r="B426" s="16" t="s">
        <v>643</v>
      </c>
      <c r="C426" s="12" t="s">
        <v>112</v>
      </c>
      <c r="D426" s="12" t="s">
        <v>116</v>
      </c>
      <c r="E426" s="12"/>
      <c r="F426" s="12"/>
      <c r="G426" s="12" t="s">
        <v>180</v>
      </c>
    </row>
    <row r="427" spans="1:7">
      <c r="A427" s="16" t="s">
        <v>61</v>
      </c>
      <c r="B427" s="16" t="s">
        <v>644</v>
      </c>
      <c r="C427" s="12" t="s">
        <v>113</v>
      </c>
      <c r="D427" s="12" t="s">
        <v>116</v>
      </c>
      <c r="E427" s="12"/>
      <c r="F427" s="12"/>
      <c r="G427" s="12" t="s">
        <v>182</v>
      </c>
    </row>
    <row r="428" spans="1:7">
      <c r="A428" s="16" t="s">
        <v>61</v>
      </c>
      <c r="B428" s="16" t="s">
        <v>645</v>
      </c>
      <c r="C428" s="12" t="s">
        <v>109</v>
      </c>
      <c r="D428" s="12" t="s">
        <v>112</v>
      </c>
      <c r="E428" s="12" t="s">
        <v>116</v>
      </c>
      <c r="F428" s="12"/>
      <c r="G428" s="12" t="s">
        <v>200</v>
      </c>
    </row>
    <row r="429" spans="1:7">
      <c r="A429" s="16" t="s">
        <v>61</v>
      </c>
      <c r="B429" s="16" t="s">
        <v>646</v>
      </c>
      <c r="C429" s="12" t="s">
        <v>109</v>
      </c>
      <c r="D429" s="12" t="s">
        <v>113</v>
      </c>
      <c r="E429" s="12" t="s">
        <v>116</v>
      </c>
      <c r="F429" s="12"/>
      <c r="G429" s="12" t="s">
        <v>202</v>
      </c>
    </row>
    <row r="430" spans="1:7">
      <c r="A430" s="16" t="s">
        <v>61</v>
      </c>
      <c r="B430" s="16" t="s">
        <v>647</v>
      </c>
      <c r="C430" s="12" t="s">
        <v>110</v>
      </c>
      <c r="D430" s="12" t="s">
        <v>112</v>
      </c>
      <c r="E430" s="12" t="s">
        <v>116</v>
      </c>
      <c r="F430" s="12"/>
      <c r="G430" s="12" t="s">
        <v>204</v>
      </c>
    </row>
    <row r="431" spans="1:7">
      <c r="A431" s="16" t="s">
        <v>61</v>
      </c>
      <c r="B431" s="16" t="s">
        <v>648</v>
      </c>
      <c r="C431" s="12" t="s">
        <v>110</v>
      </c>
      <c r="D431" s="12" t="s">
        <v>113</v>
      </c>
      <c r="E431" s="12" t="s">
        <v>116</v>
      </c>
      <c r="F431" s="12"/>
      <c r="G431" s="12" t="s">
        <v>206</v>
      </c>
    </row>
    <row r="432" spans="1:7">
      <c r="A432" s="16" t="s">
        <v>63</v>
      </c>
      <c r="B432" s="16" t="s">
        <v>649</v>
      </c>
      <c r="C432" s="12" t="s">
        <v>111</v>
      </c>
      <c r="D432" s="12"/>
      <c r="E432" s="12"/>
      <c r="F432" s="12"/>
      <c r="G432" s="12" t="s">
        <v>111</v>
      </c>
    </row>
    <row r="433" spans="1:7">
      <c r="A433" s="16" t="s">
        <v>63</v>
      </c>
      <c r="B433" s="16" t="s">
        <v>650</v>
      </c>
      <c r="C433" s="12" t="s">
        <v>112</v>
      </c>
      <c r="D433" s="12"/>
      <c r="E433" s="12"/>
      <c r="F433" s="12"/>
      <c r="G433" s="12" t="s">
        <v>112</v>
      </c>
    </row>
    <row r="434" spans="1:7">
      <c r="A434" s="16" t="s">
        <v>63</v>
      </c>
      <c r="B434" s="16" t="s">
        <v>651</v>
      </c>
      <c r="C434" s="12" t="s">
        <v>113</v>
      </c>
      <c r="D434" s="12"/>
      <c r="E434" s="12"/>
      <c r="F434" s="12"/>
      <c r="G434" s="12" t="s">
        <v>113</v>
      </c>
    </row>
    <row r="435" spans="1:7">
      <c r="A435" s="16" t="s">
        <v>63</v>
      </c>
      <c r="B435" s="16" t="s">
        <v>652</v>
      </c>
      <c r="C435" s="12" t="s">
        <v>114</v>
      </c>
      <c r="D435" s="12"/>
      <c r="E435" s="12"/>
      <c r="F435" s="12"/>
      <c r="G435" s="12" t="s">
        <v>114</v>
      </c>
    </row>
    <row r="436" spans="1:7">
      <c r="A436" s="16" t="s">
        <v>63</v>
      </c>
      <c r="B436" s="16" t="s">
        <v>653</v>
      </c>
      <c r="C436" s="12" t="s">
        <v>116</v>
      </c>
      <c r="D436" s="12"/>
      <c r="E436" s="12"/>
      <c r="F436" s="12"/>
      <c r="G436" s="12" t="s">
        <v>116</v>
      </c>
    </row>
    <row r="437" spans="1:7">
      <c r="A437" s="16" t="s">
        <v>63</v>
      </c>
      <c r="B437" s="16" t="s">
        <v>654</v>
      </c>
      <c r="C437" s="12" t="s">
        <v>111</v>
      </c>
      <c r="D437" s="12" t="s">
        <v>112</v>
      </c>
      <c r="E437" s="12"/>
      <c r="F437" s="12"/>
      <c r="G437" s="12" t="s">
        <v>512</v>
      </c>
    </row>
    <row r="438" spans="1:7">
      <c r="A438" s="16" t="s">
        <v>63</v>
      </c>
      <c r="B438" s="16" t="s">
        <v>655</v>
      </c>
      <c r="C438" s="12" t="s">
        <v>111</v>
      </c>
      <c r="D438" s="12" t="s">
        <v>113</v>
      </c>
      <c r="E438" s="12"/>
      <c r="F438" s="12"/>
      <c r="G438" s="12" t="s">
        <v>514</v>
      </c>
    </row>
    <row r="439" spans="1:7">
      <c r="A439" s="16" t="s">
        <v>63</v>
      </c>
      <c r="B439" s="16" t="s">
        <v>656</v>
      </c>
      <c r="C439" s="12" t="s">
        <v>111</v>
      </c>
      <c r="D439" s="12" t="s">
        <v>114</v>
      </c>
      <c r="E439" s="12"/>
      <c r="F439" s="12"/>
      <c r="G439" s="12" t="s">
        <v>657</v>
      </c>
    </row>
    <row r="440" spans="1:7">
      <c r="A440" s="16" t="s">
        <v>63</v>
      </c>
      <c r="B440" s="16" t="s">
        <v>658</v>
      </c>
      <c r="C440" s="12" t="s">
        <v>111</v>
      </c>
      <c r="D440" s="12" t="s">
        <v>116</v>
      </c>
      <c r="E440" s="12"/>
      <c r="F440" s="12"/>
      <c r="G440" s="12" t="s">
        <v>516</v>
      </c>
    </row>
    <row r="441" spans="1:7">
      <c r="A441" s="16" t="s">
        <v>63</v>
      </c>
      <c r="B441" s="16" t="s">
        <v>659</v>
      </c>
      <c r="C441" s="12" t="s">
        <v>112</v>
      </c>
      <c r="D441" s="12" t="s">
        <v>114</v>
      </c>
      <c r="E441" s="12"/>
      <c r="F441" s="12"/>
      <c r="G441" s="12" t="s">
        <v>158</v>
      </c>
    </row>
    <row r="442" spans="1:7">
      <c r="A442" s="16" t="s">
        <v>63</v>
      </c>
      <c r="B442" s="16" t="s">
        <v>660</v>
      </c>
      <c r="C442" s="12" t="s">
        <v>112</v>
      </c>
      <c r="D442" s="12" t="s">
        <v>116</v>
      </c>
      <c r="E442" s="12"/>
      <c r="F442" s="12"/>
      <c r="G442" s="12" t="s">
        <v>180</v>
      </c>
    </row>
    <row r="443" spans="1:7">
      <c r="A443" s="16" t="s">
        <v>63</v>
      </c>
      <c r="B443" s="16" t="s">
        <v>661</v>
      </c>
      <c r="C443" s="12" t="s">
        <v>113</v>
      </c>
      <c r="D443" s="12" t="s">
        <v>114</v>
      </c>
      <c r="E443" s="12"/>
      <c r="F443" s="12"/>
      <c r="G443" s="12" t="s">
        <v>160</v>
      </c>
    </row>
    <row r="444" spans="1:7">
      <c r="A444" s="16" t="s">
        <v>63</v>
      </c>
      <c r="B444" s="16" t="s">
        <v>662</v>
      </c>
      <c r="C444" s="12" t="s">
        <v>113</v>
      </c>
      <c r="D444" s="12" t="s">
        <v>116</v>
      </c>
      <c r="E444" s="12"/>
      <c r="F444" s="12"/>
      <c r="G444" s="12" t="s">
        <v>182</v>
      </c>
    </row>
    <row r="445" spans="1:7">
      <c r="A445" s="16" t="s">
        <v>63</v>
      </c>
      <c r="B445" s="16" t="s">
        <v>663</v>
      </c>
      <c r="C445" s="12" t="s">
        <v>114</v>
      </c>
      <c r="D445" s="12" t="s">
        <v>116</v>
      </c>
      <c r="E445" s="12"/>
      <c r="F445" s="12"/>
      <c r="G445" s="12" t="s">
        <v>230</v>
      </c>
    </row>
    <row r="446" spans="1:7">
      <c r="A446" s="16" t="s">
        <v>63</v>
      </c>
      <c r="B446" s="16" t="s">
        <v>664</v>
      </c>
      <c r="C446" s="12" t="s">
        <v>109</v>
      </c>
      <c r="D446" s="12" t="s">
        <v>111</v>
      </c>
      <c r="E446" s="12" t="s">
        <v>112</v>
      </c>
      <c r="F446" s="12"/>
      <c r="G446" s="12" t="s">
        <v>520</v>
      </c>
    </row>
    <row r="447" spans="1:7">
      <c r="A447" s="16" t="s">
        <v>63</v>
      </c>
      <c r="B447" s="16" t="s">
        <v>665</v>
      </c>
      <c r="C447" s="12" t="s">
        <v>109</v>
      </c>
      <c r="D447" s="12" t="s">
        <v>111</v>
      </c>
      <c r="E447" s="12" t="s">
        <v>113</v>
      </c>
      <c r="F447" s="12"/>
      <c r="G447" s="12" t="s">
        <v>522</v>
      </c>
    </row>
    <row r="448" spans="1:7">
      <c r="A448" s="16" t="s">
        <v>63</v>
      </c>
      <c r="B448" s="16" t="s">
        <v>666</v>
      </c>
      <c r="C448" s="12" t="s">
        <v>109</v>
      </c>
      <c r="D448" s="12" t="s">
        <v>111</v>
      </c>
      <c r="E448" s="12" t="s">
        <v>114</v>
      </c>
      <c r="F448" s="12"/>
      <c r="G448" s="12" t="s">
        <v>667</v>
      </c>
    </row>
    <row r="449" spans="1:7">
      <c r="A449" s="16" t="s">
        <v>63</v>
      </c>
      <c r="B449" s="16" t="s">
        <v>668</v>
      </c>
      <c r="C449" s="12" t="s">
        <v>109</v>
      </c>
      <c r="D449" s="12" t="s">
        <v>111</v>
      </c>
      <c r="E449" s="12" t="s">
        <v>116</v>
      </c>
      <c r="F449" s="12"/>
      <c r="G449" s="12" t="s">
        <v>524</v>
      </c>
    </row>
    <row r="450" spans="1:7">
      <c r="A450" s="16" t="s">
        <v>63</v>
      </c>
      <c r="B450" s="16" t="s">
        <v>669</v>
      </c>
      <c r="C450" s="12" t="s">
        <v>109</v>
      </c>
      <c r="D450" s="12" t="s">
        <v>112</v>
      </c>
      <c r="E450" s="12" t="s">
        <v>114</v>
      </c>
      <c r="F450" s="12"/>
      <c r="G450" s="12" t="s">
        <v>162</v>
      </c>
    </row>
    <row r="451" spans="1:7">
      <c r="A451" s="16" t="s">
        <v>63</v>
      </c>
      <c r="B451" s="16" t="s">
        <v>670</v>
      </c>
      <c r="C451" s="12" t="s">
        <v>109</v>
      </c>
      <c r="D451" s="12" t="s">
        <v>112</v>
      </c>
      <c r="E451" s="12" t="s">
        <v>116</v>
      </c>
      <c r="F451" s="12"/>
      <c r="G451" s="12" t="s">
        <v>200</v>
      </c>
    </row>
    <row r="452" spans="1:7">
      <c r="A452" s="16" t="s">
        <v>63</v>
      </c>
      <c r="B452" s="16" t="s">
        <v>671</v>
      </c>
      <c r="C452" s="12" t="s">
        <v>109</v>
      </c>
      <c r="D452" s="12" t="s">
        <v>113</v>
      </c>
      <c r="E452" s="12" t="s">
        <v>114</v>
      </c>
      <c r="F452" s="12"/>
      <c r="G452" s="12" t="s">
        <v>164</v>
      </c>
    </row>
    <row r="453" spans="1:7">
      <c r="A453" s="16" t="s">
        <v>63</v>
      </c>
      <c r="B453" s="16" t="s">
        <v>672</v>
      </c>
      <c r="C453" s="12" t="s">
        <v>109</v>
      </c>
      <c r="D453" s="12" t="s">
        <v>113</v>
      </c>
      <c r="E453" s="12" t="s">
        <v>116</v>
      </c>
      <c r="F453" s="12"/>
      <c r="G453" s="12" t="s">
        <v>202</v>
      </c>
    </row>
    <row r="454" spans="1:7">
      <c r="A454" s="16" t="s">
        <v>63</v>
      </c>
      <c r="B454" s="16" t="s">
        <v>673</v>
      </c>
      <c r="C454" s="12" t="s">
        <v>109</v>
      </c>
      <c r="D454" s="12" t="s">
        <v>114</v>
      </c>
      <c r="E454" s="12" t="s">
        <v>116</v>
      </c>
      <c r="F454" s="12"/>
      <c r="G454" s="12" t="s">
        <v>254</v>
      </c>
    </row>
    <row r="455" spans="1:7">
      <c r="A455" s="16" t="s">
        <v>63</v>
      </c>
      <c r="B455" s="16" t="s">
        <v>674</v>
      </c>
      <c r="C455" s="12" t="s">
        <v>110</v>
      </c>
      <c r="D455" s="12" t="s">
        <v>111</v>
      </c>
      <c r="E455" s="12" t="s">
        <v>112</v>
      </c>
      <c r="F455" s="12"/>
      <c r="G455" s="12" t="s">
        <v>528</v>
      </c>
    </row>
    <row r="456" spans="1:7">
      <c r="A456" s="16" t="s">
        <v>63</v>
      </c>
      <c r="B456" s="16" t="s">
        <v>675</v>
      </c>
      <c r="C456" s="12" t="s">
        <v>110</v>
      </c>
      <c r="D456" s="12" t="s">
        <v>111</v>
      </c>
      <c r="E456" s="12" t="s">
        <v>113</v>
      </c>
      <c r="F456" s="12"/>
      <c r="G456" s="12" t="s">
        <v>530</v>
      </c>
    </row>
    <row r="457" spans="1:7">
      <c r="A457" s="16" t="s">
        <v>63</v>
      </c>
      <c r="B457" s="16" t="s">
        <v>676</v>
      </c>
      <c r="C457" s="12" t="s">
        <v>110</v>
      </c>
      <c r="D457" s="12" t="s">
        <v>111</v>
      </c>
      <c r="E457" s="12" t="s">
        <v>114</v>
      </c>
      <c r="F457" s="12"/>
      <c r="G457" s="12" t="s">
        <v>677</v>
      </c>
    </row>
    <row r="458" spans="1:7">
      <c r="A458" s="16" t="s">
        <v>63</v>
      </c>
      <c r="B458" s="16" t="s">
        <v>678</v>
      </c>
      <c r="C458" s="12" t="s">
        <v>110</v>
      </c>
      <c r="D458" s="12" t="s">
        <v>111</v>
      </c>
      <c r="E458" s="12" t="s">
        <v>116</v>
      </c>
      <c r="F458" s="12"/>
      <c r="G458" s="12" t="s">
        <v>532</v>
      </c>
    </row>
    <row r="459" spans="1:7">
      <c r="A459" s="16" t="s">
        <v>63</v>
      </c>
      <c r="B459" s="16" t="s">
        <v>679</v>
      </c>
      <c r="C459" s="12" t="s">
        <v>110</v>
      </c>
      <c r="D459" s="12" t="s">
        <v>112</v>
      </c>
      <c r="E459" s="12" t="s">
        <v>114</v>
      </c>
      <c r="F459" s="12"/>
      <c r="G459" s="12" t="s">
        <v>166</v>
      </c>
    </row>
    <row r="460" spans="1:7">
      <c r="A460" s="16" t="s">
        <v>63</v>
      </c>
      <c r="B460" s="16" t="s">
        <v>680</v>
      </c>
      <c r="C460" s="12" t="s">
        <v>110</v>
      </c>
      <c r="D460" s="12" t="s">
        <v>112</v>
      </c>
      <c r="E460" s="12" t="s">
        <v>116</v>
      </c>
      <c r="F460" s="12"/>
      <c r="G460" s="12" t="s">
        <v>204</v>
      </c>
    </row>
    <row r="461" spans="1:7">
      <c r="A461" s="16" t="s">
        <v>63</v>
      </c>
      <c r="B461" s="16" t="s">
        <v>681</v>
      </c>
      <c r="C461" s="12" t="s">
        <v>110</v>
      </c>
      <c r="D461" s="12" t="s">
        <v>113</v>
      </c>
      <c r="E461" s="12" t="s">
        <v>114</v>
      </c>
      <c r="F461" s="12"/>
      <c r="G461" s="12" t="s">
        <v>168</v>
      </c>
    </row>
    <row r="462" spans="1:7">
      <c r="A462" s="16" t="s">
        <v>63</v>
      </c>
      <c r="B462" s="16" t="s">
        <v>682</v>
      </c>
      <c r="C462" s="12" t="s">
        <v>110</v>
      </c>
      <c r="D462" s="12" t="s">
        <v>113</v>
      </c>
      <c r="E462" s="12" t="s">
        <v>116</v>
      </c>
      <c r="F462" s="12"/>
      <c r="G462" s="12" t="s">
        <v>206</v>
      </c>
    </row>
    <row r="463" spans="1:7">
      <c r="A463" s="16" t="s">
        <v>63</v>
      </c>
      <c r="B463" s="16" t="s">
        <v>683</v>
      </c>
      <c r="C463" s="12" t="s">
        <v>110</v>
      </c>
      <c r="D463" s="12" t="s">
        <v>114</v>
      </c>
      <c r="E463" s="12" t="s">
        <v>116</v>
      </c>
      <c r="F463" s="12"/>
      <c r="G463" s="12" t="s">
        <v>260</v>
      </c>
    </row>
    <row r="464" spans="1:7">
      <c r="A464" s="16" t="s">
        <v>63</v>
      </c>
      <c r="B464" s="16" t="s">
        <v>684</v>
      </c>
      <c r="C464" s="12" t="s">
        <v>111</v>
      </c>
      <c r="D464" s="12" t="s">
        <v>112</v>
      </c>
      <c r="E464" s="12" t="s">
        <v>114</v>
      </c>
      <c r="F464" s="12"/>
      <c r="G464" s="12" t="s">
        <v>685</v>
      </c>
    </row>
    <row r="465" spans="1:7">
      <c r="A465" s="16" t="s">
        <v>63</v>
      </c>
      <c r="B465" s="16" t="s">
        <v>686</v>
      </c>
      <c r="C465" s="12" t="s">
        <v>111</v>
      </c>
      <c r="D465" s="12" t="s">
        <v>112</v>
      </c>
      <c r="E465" s="12" t="s">
        <v>116</v>
      </c>
      <c r="F465" s="12"/>
      <c r="G465" s="12" t="s">
        <v>536</v>
      </c>
    </row>
    <row r="466" spans="1:7">
      <c r="A466" s="16" t="s">
        <v>63</v>
      </c>
      <c r="B466" s="16" t="s">
        <v>687</v>
      </c>
      <c r="C466" s="12" t="s">
        <v>111</v>
      </c>
      <c r="D466" s="12" t="s">
        <v>113</v>
      </c>
      <c r="E466" s="12" t="s">
        <v>114</v>
      </c>
      <c r="F466" s="12"/>
      <c r="G466" s="12" t="s">
        <v>688</v>
      </c>
    </row>
    <row r="467" spans="1:7">
      <c r="A467" s="16" t="s">
        <v>63</v>
      </c>
      <c r="B467" s="16" t="s">
        <v>689</v>
      </c>
      <c r="C467" s="12" t="s">
        <v>111</v>
      </c>
      <c r="D467" s="12" t="s">
        <v>113</v>
      </c>
      <c r="E467" s="12" t="s">
        <v>116</v>
      </c>
      <c r="F467" s="12"/>
      <c r="G467" s="12" t="s">
        <v>538</v>
      </c>
    </row>
    <row r="468" spans="1:7">
      <c r="A468" s="16" t="s">
        <v>63</v>
      </c>
      <c r="B468" s="16" t="s">
        <v>690</v>
      </c>
      <c r="C468" s="12" t="s">
        <v>111</v>
      </c>
      <c r="D468" s="12" t="s">
        <v>114</v>
      </c>
      <c r="E468" s="12" t="s">
        <v>116</v>
      </c>
      <c r="F468" s="12"/>
      <c r="G468" s="12" t="s">
        <v>691</v>
      </c>
    </row>
    <row r="469" spans="1:7">
      <c r="A469" s="16" t="s">
        <v>63</v>
      </c>
      <c r="B469" s="16" t="s">
        <v>692</v>
      </c>
      <c r="C469" s="12" t="s">
        <v>112</v>
      </c>
      <c r="D469" s="12" t="s">
        <v>114</v>
      </c>
      <c r="E469" s="12" t="s">
        <v>116</v>
      </c>
      <c r="F469" s="12"/>
      <c r="G469" s="12" t="s">
        <v>262</v>
      </c>
    </row>
    <row r="470" spans="1:7">
      <c r="A470" s="16" t="s">
        <v>63</v>
      </c>
      <c r="B470" s="16" t="s">
        <v>693</v>
      </c>
      <c r="C470" s="12" t="s">
        <v>113</v>
      </c>
      <c r="D470" s="12" t="s">
        <v>114</v>
      </c>
      <c r="E470" s="12" t="s">
        <v>116</v>
      </c>
      <c r="F470" s="12"/>
      <c r="G470" s="12" t="s">
        <v>264</v>
      </c>
    </row>
    <row r="471" spans="1:7">
      <c r="A471" s="16" t="s">
        <v>63</v>
      </c>
      <c r="B471" s="16" t="s">
        <v>694</v>
      </c>
      <c r="C471" s="12" t="s">
        <v>109</v>
      </c>
      <c r="D471" s="12" t="s">
        <v>111</v>
      </c>
      <c r="E471" s="12" t="s">
        <v>112</v>
      </c>
      <c r="F471" s="12" t="s">
        <v>114</v>
      </c>
      <c r="G471" s="12" t="s">
        <v>695</v>
      </c>
    </row>
    <row r="472" spans="1:7">
      <c r="A472" s="16" t="s">
        <v>63</v>
      </c>
      <c r="B472" s="16" t="s">
        <v>696</v>
      </c>
      <c r="C472" s="12" t="s">
        <v>109</v>
      </c>
      <c r="D472" s="12" t="s">
        <v>111</v>
      </c>
      <c r="E472" s="12" t="s">
        <v>112</v>
      </c>
      <c r="F472" s="12" t="s">
        <v>116</v>
      </c>
      <c r="G472" s="12" t="s">
        <v>540</v>
      </c>
    </row>
    <row r="473" spans="1:7">
      <c r="A473" s="16" t="s">
        <v>63</v>
      </c>
      <c r="B473" s="16" t="s">
        <v>697</v>
      </c>
      <c r="C473" s="12" t="s">
        <v>109</v>
      </c>
      <c r="D473" s="12" t="s">
        <v>111</v>
      </c>
      <c r="E473" s="12" t="s">
        <v>113</v>
      </c>
      <c r="F473" s="12" t="s">
        <v>114</v>
      </c>
      <c r="G473" s="12" t="s">
        <v>698</v>
      </c>
    </row>
    <row r="474" spans="1:7">
      <c r="A474" s="16" t="s">
        <v>63</v>
      </c>
      <c r="B474" s="16" t="s">
        <v>699</v>
      </c>
      <c r="C474" s="12" t="s">
        <v>109</v>
      </c>
      <c r="D474" s="12" t="s">
        <v>111</v>
      </c>
      <c r="E474" s="12" t="s">
        <v>113</v>
      </c>
      <c r="F474" s="12" t="s">
        <v>116</v>
      </c>
      <c r="G474" s="12" t="s">
        <v>542</v>
      </c>
    </row>
    <row r="475" spans="1:7">
      <c r="A475" s="16" t="s">
        <v>63</v>
      </c>
      <c r="B475" s="16" t="s">
        <v>700</v>
      </c>
      <c r="C475" s="12" t="s">
        <v>109</v>
      </c>
      <c r="D475" s="12" t="s">
        <v>111</v>
      </c>
      <c r="E475" s="12" t="s">
        <v>114</v>
      </c>
      <c r="F475" s="12" t="s">
        <v>116</v>
      </c>
      <c r="G475" s="12" t="s">
        <v>701</v>
      </c>
    </row>
    <row r="476" spans="1:7">
      <c r="A476" s="16" t="s">
        <v>63</v>
      </c>
      <c r="B476" s="16" t="s">
        <v>702</v>
      </c>
      <c r="C476" s="12" t="s">
        <v>109</v>
      </c>
      <c r="D476" s="12" t="s">
        <v>112</v>
      </c>
      <c r="E476" s="12" t="s">
        <v>114</v>
      </c>
      <c r="F476" s="12" t="s">
        <v>116</v>
      </c>
      <c r="G476" s="12" t="s">
        <v>286</v>
      </c>
    </row>
    <row r="477" spans="1:7">
      <c r="A477" s="16" t="s">
        <v>63</v>
      </c>
      <c r="B477" s="16" t="s">
        <v>703</v>
      </c>
      <c r="C477" s="12" t="s">
        <v>109</v>
      </c>
      <c r="D477" s="12" t="s">
        <v>113</v>
      </c>
      <c r="E477" s="12" t="s">
        <v>114</v>
      </c>
      <c r="F477" s="12" t="s">
        <v>116</v>
      </c>
      <c r="G477" s="12" t="s">
        <v>288</v>
      </c>
    </row>
    <row r="478" spans="1:7">
      <c r="A478" s="16" t="s">
        <v>63</v>
      </c>
      <c r="B478" s="16" t="s">
        <v>704</v>
      </c>
      <c r="C478" s="12" t="s">
        <v>110</v>
      </c>
      <c r="D478" s="12" t="s">
        <v>111</v>
      </c>
      <c r="E478" s="12" t="s">
        <v>112</v>
      </c>
      <c r="F478" s="12" t="s">
        <v>114</v>
      </c>
      <c r="G478" s="12" t="s">
        <v>705</v>
      </c>
    </row>
    <row r="479" spans="1:7">
      <c r="A479" s="16" t="s">
        <v>63</v>
      </c>
      <c r="B479" s="16" t="s">
        <v>706</v>
      </c>
      <c r="C479" s="12" t="s">
        <v>110</v>
      </c>
      <c r="D479" s="12" t="s">
        <v>111</v>
      </c>
      <c r="E479" s="12" t="s">
        <v>112</v>
      </c>
      <c r="F479" s="12" t="s">
        <v>116</v>
      </c>
      <c r="G479" s="12" t="s">
        <v>544</v>
      </c>
    </row>
    <row r="480" spans="1:7">
      <c r="A480" s="16" t="s">
        <v>63</v>
      </c>
      <c r="B480" s="16" t="s">
        <v>707</v>
      </c>
      <c r="C480" s="12" t="s">
        <v>110</v>
      </c>
      <c r="D480" s="12" t="s">
        <v>111</v>
      </c>
      <c r="E480" s="12" t="s">
        <v>113</v>
      </c>
      <c r="F480" s="12" t="s">
        <v>114</v>
      </c>
      <c r="G480" s="12" t="s">
        <v>708</v>
      </c>
    </row>
    <row r="481" spans="1:7">
      <c r="A481" s="16" t="s">
        <v>63</v>
      </c>
      <c r="B481" s="16" t="s">
        <v>709</v>
      </c>
      <c r="C481" s="12" t="s">
        <v>110</v>
      </c>
      <c r="D481" s="12" t="s">
        <v>111</v>
      </c>
      <c r="E481" s="12" t="s">
        <v>113</v>
      </c>
      <c r="F481" s="12" t="s">
        <v>116</v>
      </c>
      <c r="G481" s="12" t="s">
        <v>546</v>
      </c>
    </row>
    <row r="482" spans="1:7">
      <c r="A482" s="16" t="s">
        <v>63</v>
      </c>
      <c r="B482" s="16" t="s">
        <v>710</v>
      </c>
      <c r="C482" s="12" t="s">
        <v>110</v>
      </c>
      <c r="D482" s="12" t="s">
        <v>111</v>
      </c>
      <c r="E482" s="12" t="s">
        <v>114</v>
      </c>
      <c r="F482" s="12" t="s">
        <v>116</v>
      </c>
      <c r="G482" s="12" t="s">
        <v>711</v>
      </c>
    </row>
    <row r="483" spans="1:7">
      <c r="A483" s="16" t="s">
        <v>63</v>
      </c>
      <c r="B483" s="16" t="s">
        <v>712</v>
      </c>
      <c r="C483" s="12" t="s">
        <v>110</v>
      </c>
      <c r="D483" s="12" t="s">
        <v>112</v>
      </c>
      <c r="E483" s="12" t="s">
        <v>114</v>
      </c>
      <c r="F483" s="12" t="s">
        <v>116</v>
      </c>
      <c r="G483" s="12" t="s">
        <v>290</v>
      </c>
    </row>
    <row r="484" spans="1:7">
      <c r="A484" s="16" t="s">
        <v>63</v>
      </c>
      <c r="B484" s="16" t="s">
        <v>713</v>
      </c>
      <c r="C484" s="12" t="s">
        <v>110</v>
      </c>
      <c r="D484" s="12" t="s">
        <v>113</v>
      </c>
      <c r="E484" s="12" t="s">
        <v>114</v>
      </c>
      <c r="F484" s="12" t="s">
        <v>116</v>
      </c>
      <c r="G484" s="12" t="s">
        <v>292</v>
      </c>
    </row>
    <row r="485" spans="1:7">
      <c r="A485" s="16" t="s">
        <v>63</v>
      </c>
      <c r="B485" s="16" t="s">
        <v>714</v>
      </c>
      <c r="C485" s="12" t="s">
        <v>111</v>
      </c>
      <c r="D485" s="12" t="s">
        <v>112</v>
      </c>
      <c r="E485" s="12" t="s">
        <v>114</v>
      </c>
      <c r="F485" s="12" t="s">
        <v>116</v>
      </c>
      <c r="G485" s="12" t="s">
        <v>715</v>
      </c>
    </row>
    <row r="486" spans="1:7">
      <c r="A486" s="16" t="s">
        <v>63</v>
      </c>
      <c r="B486" s="16" t="s">
        <v>716</v>
      </c>
      <c r="C486" s="12" t="s">
        <v>111</v>
      </c>
      <c r="D486" s="12" t="s">
        <v>113</v>
      </c>
      <c r="E486" s="12" t="s">
        <v>114</v>
      </c>
      <c r="F486" s="12" t="s">
        <v>116</v>
      </c>
      <c r="G486" s="12" t="s">
        <v>717</v>
      </c>
    </row>
    <row r="487" spans="1:7">
      <c r="A487" s="16" t="s">
        <v>65</v>
      </c>
      <c r="B487" s="16" t="s">
        <v>718</v>
      </c>
      <c r="C487" s="12" t="s">
        <v>111</v>
      </c>
      <c r="D487" s="12"/>
      <c r="E487" s="12"/>
      <c r="F487" s="12"/>
      <c r="G487" s="12" t="s">
        <v>111</v>
      </c>
    </row>
    <row r="488" spans="1:7">
      <c r="A488" s="16" t="s">
        <v>65</v>
      </c>
      <c r="B488" s="16" t="s">
        <v>719</v>
      </c>
      <c r="C488" s="12" t="s">
        <v>112</v>
      </c>
      <c r="D488" s="12"/>
      <c r="E488" s="12"/>
      <c r="F488" s="12"/>
      <c r="G488" s="12" t="s">
        <v>112</v>
      </c>
    </row>
    <row r="489" spans="1:7">
      <c r="A489" s="16" t="s">
        <v>65</v>
      </c>
      <c r="B489" s="16" t="s">
        <v>720</v>
      </c>
      <c r="C489" s="12" t="s">
        <v>113</v>
      </c>
      <c r="D489" s="12"/>
      <c r="E489" s="12"/>
      <c r="F489" s="12"/>
      <c r="G489" s="12" t="s">
        <v>113</v>
      </c>
    </row>
    <row r="490" spans="1:7">
      <c r="A490" s="16" t="s">
        <v>65</v>
      </c>
      <c r="B490" s="16" t="s">
        <v>721</v>
      </c>
      <c r="C490" s="12" t="s">
        <v>114</v>
      </c>
      <c r="D490" s="12"/>
      <c r="E490" s="12"/>
      <c r="F490" s="12"/>
      <c r="G490" s="12" t="s">
        <v>114</v>
      </c>
    </row>
    <row r="491" spans="1:7">
      <c r="A491" s="16" t="s">
        <v>65</v>
      </c>
      <c r="B491" s="16" t="s">
        <v>722</v>
      </c>
      <c r="C491" s="12" t="s">
        <v>116</v>
      </c>
      <c r="D491" s="12"/>
      <c r="E491" s="12"/>
      <c r="F491" s="12"/>
      <c r="G491" s="12" t="s">
        <v>116</v>
      </c>
    </row>
    <row r="492" spans="1:7">
      <c r="A492" s="16" t="s">
        <v>65</v>
      </c>
      <c r="B492" s="16" t="s">
        <v>723</v>
      </c>
      <c r="C492" s="12" t="s">
        <v>111</v>
      </c>
      <c r="D492" s="12" t="s">
        <v>112</v>
      </c>
      <c r="E492" s="12"/>
      <c r="F492" s="12"/>
      <c r="G492" s="12" t="s">
        <v>512</v>
      </c>
    </row>
    <row r="493" spans="1:7">
      <c r="A493" s="16" t="s">
        <v>65</v>
      </c>
      <c r="B493" s="16" t="s">
        <v>724</v>
      </c>
      <c r="C493" s="12" t="s">
        <v>111</v>
      </c>
      <c r="D493" s="12" t="s">
        <v>113</v>
      </c>
      <c r="E493" s="12"/>
      <c r="F493" s="12"/>
      <c r="G493" s="12" t="s">
        <v>514</v>
      </c>
    </row>
    <row r="494" spans="1:7">
      <c r="A494" s="16" t="s">
        <v>65</v>
      </c>
      <c r="B494" s="16" t="s">
        <v>725</v>
      </c>
      <c r="C494" s="12" t="s">
        <v>111</v>
      </c>
      <c r="D494" s="12" t="s">
        <v>114</v>
      </c>
      <c r="E494" s="12"/>
      <c r="F494" s="12"/>
      <c r="G494" s="12" t="s">
        <v>657</v>
      </c>
    </row>
    <row r="495" spans="1:7">
      <c r="A495" s="16" t="s">
        <v>65</v>
      </c>
      <c r="B495" s="16" t="s">
        <v>726</v>
      </c>
      <c r="C495" s="12" t="s">
        <v>111</v>
      </c>
      <c r="D495" s="12" t="s">
        <v>116</v>
      </c>
      <c r="E495" s="12"/>
      <c r="F495" s="12"/>
      <c r="G495" s="12" t="s">
        <v>516</v>
      </c>
    </row>
    <row r="496" spans="1:7">
      <c r="A496" s="16" t="s">
        <v>65</v>
      </c>
      <c r="B496" s="16" t="s">
        <v>727</v>
      </c>
      <c r="C496" s="12" t="s">
        <v>112</v>
      </c>
      <c r="D496" s="12" t="s">
        <v>114</v>
      </c>
      <c r="E496" s="12"/>
      <c r="F496" s="12"/>
      <c r="G496" s="12" t="s">
        <v>158</v>
      </c>
    </row>
    <row r="497" spans="1:7">
      <c r="A497" s="16" t="s">
        <v>65</v>
      </c>
      <c r="B497" s="16" t="s">
        <v>728</v>
      </c>
      <c r="C497" s="12" t="s">
        <v>112</v>
      </c>
      <c r="D497" s="12" t="s">
        <v>116</v>
      </c>
      <c r="E497" s="12"/>
      <c r="F497" s="12"/>
      <c r="G497" s="12" t="s">
        <v>180</v>
      </c>
    </row>
    <row r="498" spans="1:7">
      <c r="A498" s="16" t="s">
        <v>65</v>
      </c>
      <c r="B498" s="16" t="s">
        <v>729</v>
      </c>
      <c r="C498" s="12" t="s">
        <v>113</v>
      </c>
      <c r="D498" s="12" t="s">
        <v>114</v>
      </c>
      <c r="E498" s="12"/>
      <c r="F498" s="12"/>
      <c r="G498" s="12" t="s">
        <v>160</v>
      </c>
    </row>
    <row r="499" spans="1:7">
      <c r="A499" s="16" t="s">
        <v>65</v>
      </c>
      <c r="B499" s="16" t="s">
        <v>730</v>
      </c>
      <c r="C499" s="12" t="s">
        <v>113</v>
      </c>
      <c r="D499" s="12" t="s">
        <v>116</v>
      </c>
      <c r="E499" s="12"/>
      <c r="F499" s="12"/>
      <c r="G499" s="12" t="s">
        <v>182</v>
      </c>
    </row>
    <row r="500" spans="1:7">
      <c r="A500" s="16" t="s">
        <v>65</v>
      </c>
      <c r="B500" s="16" t="s">
        <v>731</v>
      </c>
      <c r="C500" s="12" t="s">
        <v>114</v>
      </c>
      <c r="D500" s="12" t="s">
        <v>116</v>
      </c>
      <c r="E500" s="12"/>
      <c r="F500" s="12"/>
      <c r="G500" s="12" t="s">
        <v>230</v>
      </c>
    </row>
    <row r="501" spans="1:7">
      <c r="A501" s="16" t="s">
        <v>65</v>
      </c>
      <c r="B501" s="16" t="s">
        <v>732</v>
      </c>
      <c r="C501" s="12" t="s">
        <v>109</v>
      </c>
      <c r="D501" s="12" t="s">
        <v>111</v>
      </c>
      <c r="E501" s="12" t="s">
        <v>112</v>
      </c>
      <c r="F501" s="12"/>
      <c r="G501" s="12" t="s">
        <v>520</v>
      </c>
    </row>
    <row r="502" spans="1:7">
      <c r="A502" s="16" t="s">
        <v>65</v>
      </c>
      <c r="B502" s="16" t="s">
        <v>733</v>
      </c>
      <c r="C502" s="12" t="s">
        <v>109</v>
      </c>
      <c r="D502" s="12" t="s">
        <v>111</v>
      </c>
      <c r="E502" s="12" t="s">
        <v>113</v>
      </c>
      <c r="F502" s="12"/>
      <c r="G502" s="12" t="s">
        <v>522</v>
      </c>
    </row>
    <row r="503" spans="1:7">
      <c r="A503" s="16" t="s">
        <v>65</v>
      </c>
      <c r="B503" s="16" t="s">
        <v>734</v>
      </c>
      <c r="C503" s="12" t="s">
        <v>109</v>
      </c>
      <c r="D503" s="12" t="s">
        <v>111</v>
      </c>
      <c r="E503" s="12" t="s">
        <v>114</v>
      </c>
      <c r="F503" s="12"/>
      <c r="G503" s="12" t="s">
        <v>667</v>
      </c>
    </row>
    <row r="504" spans="1:7">
      <c r="A504" s="16" t="s">
        <v>65</v>
      </c>
      <c r="B504" s="16" t="s">
        <v>735</v>
      </c>
      <c r="C504" s="12" t="s">
        <v>109</v>
      </c>
      <c r="D504" s="12" t="s">
        <v>111</v>
      </c>
      <c r="E504" s="12" t="s">
        <v>116</v>
      </c>
      <c r="F504" s="12"/>
      <c r="G504" s="12" t="s">
        <v>524</v>
      </c>
    </row>
    <row r="505" spans="1:7">
      <c r="A505" s="16" t="s">
        <v>65</v>
      </c>
      <c r="B505" s="16" t="s">
        <v>736</v>
      </c>
      <c r="C505" s="12" t="s">
        <v>109</v>
      </c>
      <c r="D505" s="12" t="s">
        <v>112</v>
      </c>
      <c r="E505" s="12" t="s">
        <v>114</v>
      </c>
      <c r="F505" s="12"/>
      <c r="G505" s="12" t="s">
        <v>162</v>
      </c>
    </row>
    <row r="506" spans="1:7">
      <c r="A506" s="16" t="s">
        <v>65</v>
      </c>
      <c r="B506" s="16" t="s">
        <v>737</v>
      </c>
      <c r="C506" s="12" t="s">
        <v>109</v>
      </c>
      <c r="D506" s="12" t="s">
        <v>112</v>
      </c>
      <c r="E506" s="12" t="s">
        <v>116</v>
      </c>
      <c r="F506" s="12"/>
      <c r="G506" s="12" t="s">
        <v>200</v>
      </c>
    </row>
    <row r="507" spans="1:7">
      <c r="A507" s="16" t="s">
        <v>65</v>
      </c>
      <c r="B507" s="16" t="s">
        <v>738</v>
      </c>
      <c r="C507" s="12" t="s">
        <v>109</v>
      </c>
      <c r="D507" s="12" t="s">
        <v>113</v>
      </c>
      <c r="E507" s="12" t="s">
        <v>114</v>
      </c>
      <c r="F507" s="12"/>
      <c r="G507" s="12" t="s">
        <v>164</v>
      </c>
    </row>
    <row r="508" spans="1:7">
      <c r="A508" s="16" t="s">
        <v>65</v>
      </c>
      <c r="B508" s="16" t="s">
        <v>739</v>
      </c>
      <c r="C508" s="12" t="s">
        <v>109</v>
      </c>
      <c r="D508" s="12" t="s">
        <v>113</v>
      </c>
      <c r="E508" s="12" t="s">
        <v>116</v>
      </c>
      <c r="F508" s="12"/>
      <c r="G508" s="12" t="s">
        <v>202</v>
      </c>
    </row>
    <row r="509" spans="1:7">
      <c r="A509" s="16" t="s">
        <v>65</v>
      </c>
      <c r="B509" s="16" t="s">
        <v>740</v>
      </c>
      <c r="C509" s="12" t="s">
        <v>109</v>
      </c>
      <c r="D509" s="12" t="s">
        <v>114</v>
      </c>
      <c r="E509" s="12" t="s">
        <v>116</v>
      </c>
      <c r="F509" s="12"/>
      <c r="G509" s="12" t="s">
        <v>254</v>
      </c>
    </row>
    <row r="510" spans="1:7">
      <c r="A510" s="16" t="s">
        <v>65</v>
      </c>
      <c r="B510" s="16" t="s">
        <v>741</v>
      </c>
      <c r="C510" s="12" t="s">
        <v>110</v>
      </c>
      <c r="D510" s="12" t="s">
        <v>111</v>
      </c>
      <c r="E510" s="12" t="s">
        <v>112</v>
      </c>
      <c r="F510" s="12"/>
      <c r="G510" s="12" t="s">
        <v>528</v>
      </c>
    </row>
    <row r="511" spans="1:7">
      <c r="A511" s="16" t="s">
        <v>65</v>
      </c>
      <c r="B511" s="16" t="s">
        <v>742</v>
      </c>
      <c r="C511" s="12" t="s">
        <v>110</v>
      </c>
      <c r="D511" s="12" t="s">
        <v>111</v>
      </c>
      <c r="E511" s="12" t="s">
        <v>113</v>
      </c>
      <c r="F511" s="12"/>
      <c r="G511" s="12" t="s">
        <v>530</v>
      </c>
    </row>
    <row r="512" spans="1:7">
      <c r="A512" s="16" t="s">
        <v>65</v>
      </c>
      <c r="B512" s="16" t="s">
        <v>743</v>
      </c>
      <c r="C512" s="12" t="s">
        <v>110</v>
      </c>
      <c r="D512" s="12" t="s">
        <v>111</v>
      </c>
      <c r="E512" s="12" t="s">
        <v>114</v>
      </c>
      <c r="F512" s="12"/>
      <c r="G512" s="12" t="s">
        <v>677</v>
      </c>
    </row>
    <row r="513" spans="1:7">
      <c r="A513" s="16" t="s">
        <v>65</v>
      </c>
      <c r="B513" s="16" t="s">
        <v>744</v>
      </c>
      <c r="C513" s="12" t="s">
        <v>110</v>
      </c>
      <c r="D513" s="12" t="s">
        <v>111</v>
      </c>
      <c r="E513" s="12" t="s">
        <v>116</v>
      </c>
      <c r="F513" s="12"/>
      <c r="G513" s="12" t="s">
        <v>532</v>
      </c>
    </row>
    <row r="514" spans="1:7">
      <c r="A514" s="16" t="s">
        <v>65</v>
      </c>
      <c r="B514" s="16" t="s">
        <v>745</v>
      </c>
      <c r="C514" s="12" t="s">
        <v>110</v>
      </c>
      <c r="D514" s="12" t="s">
        <v>112</v>
      </c>
      <c r="E514" s="12" t="s">
        <v>114</v>
      </c>
      <c r="F514" s="12"/>
      <c r="G514" s="12" t="s">
        <v>166</v>
      </c>
    </row>
    <row r="515" spans="1:7">
      <c r="A515" s="16" t="s">
        <v>65</v>
      </c>
      <c r="B515" s="16" t="s">
        <v>746</v>
      </c>
      <c r="C515" s="12" t="s">
        <v>110</v>
      </c>
      <c r="D515" s="12" t="s">
        <v>112</v>
      </c>
      <c r="E515" s="12" t="s">
        <v>116</v>
      </c>
      <c r="F515" s="12"/>
      <c r="G515" s="12" t="s">
        <v>204</v>
      </c>
    </row>
    <row r="516" spans="1:7">
      <c r="A516" s="16" t="s">
        <v>65</v>
      </c>
      <c r="B516" s="16" t="s">
        <v>747</v>
      </c>
      <c r="C516" s="12" t="s">
        <v>110</v>
      </c>
      <c r="D516" s="12" t="s">
        <v>113</v>
      </c>
      <c r="E516" s="12" t="s">
        <v>114</v>
      </c>
      <c r="F516" s="12"/>
      <c r="G516" s="12" t="s">
        <v>168</v>
      </c>
    </row>
    <row r="517" spans="1:7">
      <c r="A517" s="16" t="s">
        <v>65</v>
      </c>
      <c r="B517" s="16" t="s">
        <v>748</v>
      </c>
      <c r="C517" s="12" t="s">
        <v>110</v>
      </c>
      <c r="D517" s="12" t="s">
        <v>113</v>
      </c>
      <c r="E517" s="12" t="s">
        <v>116</v>
      </c>
      <c r="F517" s="12"/>
      <c r="G517" s="12" t="s">
        <v>206</v>
      </c>
    </row>
    <row r="518" spans="1:7">
      <c r="A518" s="16" t="s">
        <v>65</v>
      </c>
      <c r="B518" s="16" t="s">
        <v>749</v>
      </c>
      <c r="C518" s="12" t="s">
        <v>110</v>
      </c>
      <c r="D518" s="12" t="s">
        <v>114</v>
      </c>
      <c r="E518" s="12" t="s">
        <v>116</v>
      </c>
      <c r="F518" s="12"/>
      <c r="G518" s="12" t="s">
        <v>260</v>
      </c>
    </row>
    <row r="519" spans="1:7">
      <c r="A519" s="16" t="s">
        <v>65</v>
      </c>
      <c r="B519" s="16" t="s">
        <v>750</v>
      </c>
      <c r="C519" s="12" t="s">
        <v>111</v>
      </c>
      <c r="D519" s="12" t="s">
        <v>112</v>
      </c>
      <c r="E519" s="12" t="s">
        <v>114</v>
      </c>
      <c r="F519" s="12"/>
      <c r="G519" s="12" t="s">
        <v>685</v>
      </c>
    </row>
    <row r="520" spans="1:7">
      <c r="A520" s="16" t="s">
        <v>65</v>
      </c>
      <c r="B520" s="16" t="s">
        <v>751</v>
      </c>
      <c r="C520" s="12" t="s">
        <v>111</v>
      </c>
      <c r="D520" s="12" t="s">
        <v>112</v>
      </c>
      <c r="E520" s="12" t="s">
        <v>116</v>
      </c>
      <c r="F520" s="12"/>
      <c r="G520" s="12" t="s">
        <v>536</v>
      </c>
    </row>
    <row r="521" spans="1:7">
      <c r="A521" s="16" t="s">
        <v>65</v>
      </c>
      <c r="B521" s="16" t="s">
        <v>752</v>
      </c>
      <c r="C521" s="12" t="s">
        <v>111</v>
      </c>
      <c r="D521" s="12" t="s">
        <v>113</v>
      </c>
      <c r="E521" s="12" t="s">
        <v>114</v>
      </c>
      <c r="F521" s="12"/>
      <c r="G521" s="12" t="s">
        <v>688</v>
      </c>
    </row>
    <row r="522" spans="1:7">
      <c r="A522" s="16" t="s">
        <v>65</v>
      </c>
      <c r="B522" s="16" t="s">
        <v>753</v>
      </c>
      <c r="C522" s="12" t="s">
        <v>111</v>
      </c>
      <c r="D522" s="12" t="s">
        <v>113</v>
      </c>
      <c r="E522" s="12" t="s">
        <v>116</v>
      </c>
      <c r="F522" s="12"/>
      <c r="G522" s="12" t="s">
        <v>538</v>
      </c>
    </row>
    <row r="523" spans="1:7">
      <c r="A523" s="16" t="s">
        <v>65</v>
      </c>
      <c r="B523" s="16" t="s">
        <v>754</v>
      </c>
      <c r="C523" s="12" t="s">
        <v>111</v>
      </c>
      <c r="D523" s="12" t="s">
        <v>114</v>
      </c>
      <c r="E523" s="12" t="s">
        <v>116</v>
      </c>
      <c r="F523" s="12"/>
      <c r="G523" s="12" t="s">
        <v>691</v>
      </c>
    </row>
    <row r="524" spans="1:7">
      <c r="A524" s="16" t="s">
        <v>65</v>
      </c>
      <c r="B524" s="16" t="s">
        <v>755</v>
      </c>
      <c r="C524" s="12" t="s">
        <v>112</v>
      </c>
      <c r="D524" s="12" t="s">
        <v>114</v>
      </c>
      <c r="E524" s="12" t="s">
        <v>116</v>
      </c>
      <c r="F524" s="12"/>
      <c r="G524" s="12" t="s">
        <v>262</v>
      </c>
    </row>
    <row r="525" spans="1:7">
      <c r="A525" s="16" t="s">
        <v>65</v>
      </c>
      <c r="B525" s="16" t="s">
        <v>756</v>
      </c>
      <c r="C525" s="12" t="s">
        <v>113</v>
      </c>
      <c r="D525" s="12" t="s">
        <v>114</v>
      </c>
      <c r="E525" s="12" t="s">
        <v>116</v>
      </c>
      <c r="F525" s="12"/>
      <c r="G525" s="12" t="s">
        <v>264</v>
      </c>
    </row>
    <row r="526" spans="1:7">
      <c r="A526" s="16" t="s">
        <v>65</v>
      </c>
      <c r="B526" s="16" t="s">
        <v>757</v>
      </c>
      <c r="C526" s="12" t="s">
        <v>109</v>
      </c>
      <c r="D526" s="12" t="s">
        <v>111</v>
      </c>
      <c r="E526" s="12" t="s">
        <v>112</v>
      </c>
      <c r="F526" s="12" t="s">
        <v>114</v>
      </c>
      <c r="G526" s="12" t="s">
        <v>695</v>
      </c>
    </row>
    <row r="527" spans="1:7">
      <c r="A527" s="16" t="s">
        <v>65</v>
      </c>
      <c r="B527" s="16" t="s">
        <v>758</v>
      </c>
      <c r="C527" s="12" t="s">
        <v>109</v>
      </c>
      <c r="D527" s="12" t="s">
        <v>111</v>
      </c>
      <c r="E527" s="12" t="s">
        <v>112</v>
      </c>
      <c r="F527" s="12" t="s">
        <v>116</v>
      </c>
      <c r="G527" s="12" t="s">
        <v>540</v>
      </c>
    </row>
    <row r="528" spans="1:7">
      <c r="A528" s="16" t="s">
        <v>65</v>
      </c>
      <c r="B528" s="16" t="s">
        <v>759</v>
      </c>
      <c r="C528" s="12" t="s">
        <v>109</v>
      </c>
      <c r="D528" s="12" t="s">
        <v>111</v>
      </c>
      <c r="E528" s="12" t="s">
        <v>113</v>
      </c>
      <c r="F528" s="12" t="s">
        <v>114</v>
      </c>
      <c r="G528" s="12" t="s">
        <v>698</v>
      </c>
    </row>
    <row r="529" spans="1:7">
      <c r="A529" s="16" t="s">
        <v>65</v>
      </c>
      <c r="B529" s="16" t="s">
        <v>760</v>
      </c>
      <c r="C529" s="12" t="s">
        <v>109</v>
      </c>
      <c r="D529" s="12" t="s">
        <v>111</v>
      </c>
      <c r="E529" s="12" t="s">
        <v>113</v>
      </c>
      <c r="F529" s="12" t="s">
        <v>116</v>
      </c>
      <c r="G529" s="12" t="s">
        <v>542</v>
      </c>
    </row>
    <row r="530" spans="1:7">
      <c r="A530" s="16" t="s">
        <v>65</v>
      </c>
      <c r="B530" s="16" t="s">
        <v>761</v>
      </c>
      <c r="C530" s="12" t="s">
        <v>109</v>
      </c>
      <c r="D530" s="12" t="s">
        <v>111</v>
      </c>
      <c r="E530" s="12" t="s">
        <v>114</v>
      </c>
      <c r="F530" s="12" t="s">
        <v>116</v>
      </c>
      <c r="G530" s="12" t="s">
        <v>701</v>
      </c>
    </row>
    <row r="531" spans="1:7">
      <c r="A531" s="16" t="s">
        <v>65</v>
      </c>
      <c r="B531" s="16" t="s">
        <v>762</v>
      </c>
      <c r="C531" s="12" t="s">
        <v>109</v>
      </c>
      <c r="D531" s="12" t="s">
        <v>112</v>
      </c>
      <c r="E531" s="12" t="s">
        <v>114</v>
      </c>
      <c r="F531" s="12" t="s">
        <v>116</v>
      </c>
      <c r="G531" s="12" t="s">
        <v>286</v>
      </c>
    </row>
    <row r="532" spans="1:7">
      <c r="A532" s="16" t="s">
        <v>65</v>
      </c>
      <c r="B532" s="16" t="s">
        <v>763</v>
      </c>
      <c r="C532" s="12" t="s">
        <v>109</v>
      </c>
      <c r="D532" s="12" t="s">
        <v>113</v>
      </c>
      <c r="E532" s="12" t="s">
        <v>114</v>
      </c>
      <c r="F532" s="12" t="s">
        <v>116</v>
      </c>
      <c r="G532" s="12" t="s">
        <v>288</v>
      </c>
    </row>
    <row r="533" spans="1:7">
      <c r="A533" s="16" t="s">
        <v>65</v>
      </c>
      <c r="B533" s="16" t="s">
        <v>764</v>
      </c>
      <c r="C533" s="12" t="s">
        <v>110</v>
      </c>
      <c r="D533" s="12" t="s">
        <v>111</v>
      </c>
      <c r="E533" s="12" t="s">
        <v>112</v>
      </c>
      <c r="F533" s="12" t="s">
        <v>114</v>
      </c>
      <c r="G533" s="12" t="s">
        <v>705</v>
      </c>
    </row>
    <row r="534" spans="1:7">
      <c r="A534" s="16" t="s">
        <v>65</v>
      </c>
      <c r="B534" s="16" t="s">
        <v>765</v>
      </c>
      <c r="C534" s="12" t="s">
        <v>110</v>
      </c>
      <c r="D534" s="12" t="s">
        <v>111</v>
      </c>
      <c r="E534" s="12" t="s">
        <v>112</v>
      </c>
      <c r="F534" s="12" t="s">
        <v>116</v>
      </c>
      <c r="G534" s="12" t="s">
        <v>544</v>
      </c>
    </row>
    <row r="535" spans="1:7">
      <c r="A535" s="16" t="s">
        <v>65</v>
      </c>
      <c r="B535" s="16" t="s">
        <v>766</v>
      </c>
      <c r="C535" s="12" t="s">
        <v>110</v>
      </c>
      <c r="D535" s="12" t="s">
        <v>111</v>
      </c>
      <c r="E535" s="12" t="s">
        <v>113</v>
      </c>
      <c r="F535" s="12" t="s">
        <v>114</v>
      </c>
      <c r="G535" s="12" t="s">
        <v>708</v>
      </c>
    </row>
    <row r="536" spans="1:7">
      <c r="A536" s="16" t="s">
        <v>65</v>
      </c>
      <c r="B536" s="16" t="s">
        <v>767</v>
      </c>
      <c r="C536" s="12" t="s">
        <v>110</v>
      </c>
      <c r="D536" s="12" t="s">
        <v>111</v>
      </c>
      <c r="E536" s="12" t="s">
        <v>113</v>
      </c>
      <c r="F536" s="12" t="s">
        <v>116</v>
      </c>
      <c r="G536" s="12" t="s">
        <v>546</v>
      </c>
    </row>
    <row r="537" spans="1:7">
      <c r="A537" s="16" t="s">
        <v>65</v>
      </c>
      <c r="B537" s="16" t="s">
        <v>768</v>
      </c>
      <c r="C537" s="12" t="s">
        <v>110</v>
      </c>
      <c r="D537" s="12" t="s">
        <v>111</v>
      </c>
      <c r="E537" s="12" t="s">
        <v>114</v>
      </c>
      <c r="F537" s="12" t="s">
        <v>116</v>
      </c>
      <c r="G537" s="12" t="s">
        <v>711</v>
      </c>
    </row>
    <row r="538" spans="1:7">
      <c r="A538" s="16" t="s">
        <v>65</v>
      </c>
      <c r="B538" s="16" t="s">
        <v>769</v>
      </c>
      <c r="C538" s="12" t="s">
        <v>110</v>
      </c>
      <c r="D538" s="12" t="s">
        <v>112</v>
      </c>
      <c r="E538" s="12" t="s">
        <v>114</v>
      </c>
      <c r="F538" s="12" t="s">
        <v>116</v>
      </c>
      <c r="G538" s="12" t="s">
        <v>290</v>
      </c>
    </row>
    <row r="539" spans="1:7">
      <c r="A539" s="16" t="s">
        <v>65</v>
      </c>
      <c r="B539" s="16" t="s">
        <v>770</v>
      </c>
      <c r="C539" s="12" t="s">
        <v>110</v>
      </c>
      <c r="D539" s="12" t="s">
        <v>113</v>
      </c>
      <c r="E539" s="12" t="s">
        <v>114</v>
      </c>
      <c r="F539" s="12" t="s">
        <v>116</v>
      </c>
      <c r="G539" s="12" t="s">
        <v>292</v>
      </c>
    </row>
    <row r="540" spans="1:7">
      <c r="A540" s="16" t="s">
        <v>65</v>
      </c>
      <c r="B540" s="16" t="s">
        <v>771</v>
      </c>
      <c r="C540" s="12" t="s">
        <v>111</v>
      </c>
      <c r="D540" s="12" t="s">
        <v>112</v>
      </c>
      <c r="E540" s="12" t="s">
        <v>114</v>
      </c>
      <c r="F540" s="12" t="s">
        <v>116</v>
      </c>
      <c r="G540" s="12" t="s">
        <v>715</v>
      </c>
    </row>
    <row r="541" spans="1:7">
      <c r="A541" s="16" t="s">
        <v>65</v>
      </c>
      <c r="B541" s="16" t="s">
        <v>772</v>
      </c>
      <c r="C541" s="12" t="s">
        <v>111</v>
      </c>
      <c r="D541" s="12" t="s">
        <v>113</v>
      </c>
      <c r="E541" s="12" t="s">
        <v>114</v>
      </c>
      <c r="F541" s="12" t="s">
        <v>116</v>
      </c>
      <c r="G541" s="12" t="s">
        <v>717</v>
      </c>
    </row>
    <row r="542" spans="1:7">
      <c r="A542" s="16" t="s">
        <v>67</v>
      </c>
      <c r="B542" s="16" t="s">
        <v>773</v>
      </c>
      <c r="C542" s="12" t="s">
        <v>112</v>
      </c>
      <c r="D542" s="12"/>
      <c r="E542" s="12"/>
      <c r="F542" s="12"/>
      <c r="G542" s="12" t="s">
        <v>112</v>
      </c>
    </row>
    <row r="543" spans="1:7">
      <c r="A543" s="16" t="s">
        <v>67</v>
      </c>
      <c r="B543" s="16" t="s">
        <v>774</v>
      </c>
      <c r="C543" s="12" t="s">
        <v>113</v>
      </c>
      <c r="D543" s="12"/>
      <c r="E543" s="12"/>
      <c r="F543" s="12"/>
      <c r="G543" s="12" t="s">
        <v>113</v>
      </c>
    </row>
    <row r="544" spans="1:7">
      <c r="A544" s="16" t="s">
        <v>69</v>
      </c>
      <c r="B544" s="16" t="s">
        <v>775</v>
      </c>
      <c r="C544" s="12" t="s">
        <v>112</v>
      </c>
      <c r="D544" s="12"/>
      <c r="E544" s="12"/>
      <c r="F544" s="12"/>
      <c r="G544" s="12" t="s">
        <v>112</v>
      </c>
    </row>
    <row r="545" spans="1:7">
      <c r="A545" s="16" t="s">
        <v>69</v>
      </c>
      <c r="B545" s="16" t="s">
        <v>776</v>
      </c>
      <c r="C545" s="12" t="s">
        <v>113</v>
      </c>
      <c r="D545" s="12"/>
      <c r="E545" s="12"/>
      <c r="F545" s="12"/>
      <c r="G545" s="12" t="s">
        <v>113</v>
      </c>
    </row>
    <row r="546" spans="1:7">
      <c r="A546" s="16" t="s">
        <v>69</v>
      </c>
      <c r="B546" s="16" t="s">
        <v>777</v>
      </c>
      <c r="C546" s="12" t="s">
        <v>114</v>
      </c>
      <c r="D546" s="12"/>
      <c r="E546" s="12"/>
      <c r="F546" s="12"/>
      <c r="G546" s="12" t="s">
        <v>114</v>
      </c>
    </row>
    <row r="547" spans="1:7">
      <c r="A547" s="16" t="s">
        <v>69</v>
      </c>
      <c r="B547" s="16" t="s">
        <v>778</v>
      </c>
      <c r="C547" s="12" t="s">
        <v>112</v>
      </c>
      <c r="D547" s="12" t="s">
        <v>114</v>
      </c>
      <c r="E547" s="12"/>
      <c r="F547" s="12"/>
      <c r="G547" s="12" t="s">
        <v>158</v>
      </c>
    </row>
    <row r="548" spans="1:7">
      <c r="A548" s="16" t="s">
        <v>69</v>
      </c>
      <c r="B548" s="16" t="s">
        <v>779</v>
      </c>
      <c r="C548" s="12" t="s">
        <v>113</v>
      </c>
      <c r="D548" s="12" t="s">
        <v>114</v>
      </c>
      <c r="E548" s="12"/>
      <c r="F548" s="12"/>
      <c r="G548" s="12" t="s">
        <v>160</v>
      </c>
    </row>
    <row r="549" spans="1:7">
      <c r="A549" s="16" t="s">
        <v>69</v>
      </c>
      <c r="B549" s="16" t="s">
        <v>780</v>
      </c>
      <c r="C549" s="12" t="s">
        <v>109</v>
      </c>
      <c r="D549" s="12" t="s">
        <v>112</v>
      </c>
      <c r="E549" s="12" t="s">
        <v>114</v>
      </c>
      <c r="F549" s="12"/>
      <c r="G549" s="12" t="s">
        <v>162</v>
      </c>
    </row>
    <row r="550" spans="1:7">
      <c r="A550" s="16" t="s">
        <v>69</v>
      </c>
      <c r="B550" s="16" t="s">
        <v>781</v>
      </c>
      <c r="C550" s="12" t="s">
        <v>109</v>
      </c>
      <c r="D550" s="12" t="s">
        <v>113</v>
      </c>
      <c r="E550" s="12" t="s">
        <v>114</v>
      </c>
      <c r="F550" s="12"/>
      <c r="G550" s="12" t="s">
        <v>164</v>
      </c>
    </row>
    <row r="551" spans="1:7">
      <c r="A551" s="16" t="s">
        <v>69</v>
      </c>
      <c r="B551" s="16" t="s">
        <v>782</v>
      </c>
      <c r="C551" s="12" t="s">
        <v>110</v>
      </c>
      <c r="D551" s="12" t="s">
        <v>112</v>
      </c>
      <c r="E551" s="12" t="s">
        <v>114</v>
      </c>
      <c r="F551" s="12"/>
      <c r="G551" s="12" t="s">
        <v>166</v>
      </c>
    </row>
    <row r="552" spans="1:7">
      <c r="A552" s="16" t="s">
        <v>69</v>
      </c>
      <c r="B552" s="16" t="s">
        <v>783</v>
      </c>
      <c r="C552" s="12" t="s">
        <v>110</v>
      </c>
      <c r="D552" s="12" t="s">
        <v>113</v>
      </c>
      <c r="E552" s="12" t="s">
        <v>114</v>
      </c>
      <c r="F552" s="12"/>
      <c r="G552" s="12" t="s">
        <v>168</v>
      </c>
    </row>
    <row r="553" spans="1:7">
      <c r="A553" s="16" t="s">
        <v>71</v>
      </c>
      <c r="B553" s="16" t="s">
        <v>784</v>
      </c>
      <c r="C553" s="12" t="s">
        <v>112</v>
      </c>
      <c r="D553" s="12"/>
      <c r="E553" s="12"/>
      <c r="F553" s="12"/>
      <c r="G553" s="12" t="s">
        <v>112</v>
      </c>
    </row>
    <row r="554" spans="1:7">
      <c r="A554" s="16" t="s">
        <v>71</v>
      </c>
      <c r="B554" s="16" t="s">
        <v>785</v>
      </c>
      <c r="C554" s="12" t="s">
        <v>113</v>
      </c>
      <c r="D554" s="12"/>
      <c r="E554" s="12"/>
      <c r="F554" s="12"/>
      <c r="G554" s="12" t="s">
        <v>113</v>
      </c>
    </row>
    <row r="555" spans="1:7">
      <c r="A555" s="16" t="s">
        <v>71</v>
      </c>
      <c r="B555" s="16" t="s">
        <v>786</v>
      </c>
      <c r="C555" s="12" t="s">
        <v>114</v>
      </c>
      <c r="D555" s="12"/>
      <c r="E555" s="12"/>
      <c r="F555" s="12"/>
      <c r="G555" s="12" t="s">
        <v>114</v>
      </c>
    </row>
    <row r="556" spans="1:7">
      <c r="A556" s="16" t="s">
        <v>71</v>
      </c>
      <c r="B556" s="16" t="s">
        <v>787</v>
      </c>
      <c r="C556" s="12" t="s">
        <v>112</v>
      </c>
      <c r="D556" s="12" t="s">
        <v>114</v>
      </c>
      <c r="E556" s="12"/>
      <c r="F556" s="12"/>
      <c r="G556" s="12" t="s">
        <v>158</v>
      </c>
    </row>
    <row r="557" spans="1:7">
      <c r="A557" s="16" t="s">
        <v>71</v>
      </c>
      <c r="B557" s="16" t="s">
        <v>788</v>
      </c>
      <c r="C557" s="12" t="s">
        <v>113</v>
      </c>
      <c r="D557" s="12" t="s">
        <v>114</v>
      </c>
      <c r="E557" s="12"/>
      <c r="F557" s="12"/>
      <c r="G557" s="12" t="s">
        <v>160</v>
      </c>
    </row>
    <row r="558" spans="1:7">
      <c r="A558" s="16" t="s">
        <v>71</v>
      </c>
      <c r="B558" s="16" t="s">
        <v>789</v>
      </c>
      <c r="C558" s="12" t="s">
        <v>109</v>
      </c>
      <c r="D558" s="12" t="s">
        <v>112</v>
      </c>
      <c r="E558" s="12" t="s">
        <v>114</v>
      </c>
      <c r="F558" s="12"/>
      <c r="G558" s="12" t="s">
        <v>162</v>
      </c>
    </row>
    <row r="559" spans="1:7">
      <c r="A559" s="16" t="s">
        <v>71</v>
      </c>
      <c r="B559" s="16" t="s">
        <v>790</v>
      </c>
      <c r="C559" s="12" t="s">
        <v>109</v>
      </c>
      <c r="D559" s="12" t="s">
        <v>113</v>
      </c>
      <c r="E559" s="12" t="s">
        <v>114</v>
      </c>
      <c r="F559" s="12"/>
      <c r="G559" s="12" t="s">
        <v>164</v>
      </c>
    </row>
    <row r="560" spans="1:7">
      <c r="A560" s="16" t="s">
        <v>71</v>
      </c>
      <c r="B560" s="16" t="s">
        <v>791</v>
      </c>
      <c r="C560" s="12" t="s">
        <v>110</v>
      </c>
      <c r="D560" s="12" t="s">
        <v>112</v>
      </c>
      <c r="E560" s="12" t="s">
        <v>114</v>
      </c>
      <c r="F560" s="12"/>
      <c r="G560" s="12" t="s">
        <v>166</v>
      </c>
    </row>
    <row r="561" spans="1:7">
      <c r="A561" s="16" t="s">
        <v>71</v>
      </c>
      <c r="B561" s="16" t="s">
        <v>792</v>
      </c>
      <c r="C561" s="12" t="s">
        <v>110</v>
      </c>
      <c r="D561" s="12" t="s">
        <v>113</v>
      </c>
      <c r="E561" s="12" t="s">
        <v>114</v>
      </c>
      <c r="F561" s="12"/>
      <c r="G561" s="12" t="s">
        <v>168</v>
      </c>
    </row>
    <row r="562" spans="1:7">
      <c r="A562" s="16" t="s">
        <v>73</v>
      </c>
      <c r="B562" s="16" t="s">
        <v>793</v>
      </c>
      <c r="C562" s="12" t="s">
        <v>114</v>
      </c>
      <c r="D562" s="12"/>
      <c r="E562" s="12"/>
      <c r="F562" s="12"/>
      <c r="G562" s="12" t="s">
        <v>114</v>
      </c>
    </row>
    <row r="563" spans="1:7">
      <c r="A563" s="16" t="s">
        <v>75</v>
      </c>
      <c r="B563" s="16" t="s">
        <v>794</v>
      </c>
      <c r="C563" s="12" t="s">
        <v>112</v>
      </c>
      <c r="D563" s="12"/>
      <c r="E563" s="12"/>
      <c r="F563" s="12"/>
      <c r="G563" s="12" t="s">
        <v>112</v>
      </c>
    </row>
    <row r="564" spans="1:7">
      <c r="A564" s="16" t="s">
        <v>75</v>
      </c>
      <c r="B564" s="16" t="s">
        <v>795</v>
      </c>
      <c r="C564" s="12" t="s">
        <v>113</v>
      </c>
      <c r="D564" s="12"/>
      <c r="E564" s="12"/>
      <c r="F564" s="12"/>
      <c r="G564" s="12" t="s">
        <v>113</v>
      </c>
    </row>
    <row r="565" spans="1:7">
      <c r="A565" s="16" t="s">
        <v>77</v>
      </c>
      <c r="B565" s="16" t="s">
        <v>796</v>
      </c>
      <c r="C565" s="12" t="s">
        <v>112</v>
      </c>
      <c r="D565" s="12"/>
      <c r="E565" s="12"/>
      <c r="F565" s="12"/>
      <c r="G565" s="12" t="s">
        <v>112</v>
      </c>
    </row>
    <row r="566" spans="1:7">
      <c r="A566" s="16" t="s">
        <v>77</v>
      </c>
      <c r="B566" s="16" t="s">
        <v>797</v>
      </c>
      <c r="C566" s="12" t="s">
        <v>113</v>
      </c>
      <c r="D566" s="12"/>
      <c r="E566" s="12"/>
      <c r="F566" s="12"/>
      <c r="G566" s="12" t="s">
        <v>113</v>
      </c>
    </row>
    <row r="567" spans="1:7">
      <c r="A567" s="17" t="s">
        <v>86</v>
      </c>
      <c r="B567" s="17" t="s">
        <v>798</v>
      </c>
      <c r="C567" s="12" t="s">
        <v>112</v>
      </c>
      <c r="D567" s="12"/>
      <c r="E567" s="12"/>
      <c r="F567" s="12"/>
      <c r="G567" s="12" t="s">
        <v>112</v>
      </c>
    </row>
    <row r="568" spans="1:7">
      <c r="A568" s="17" t="s">
        <v>86</v>
      </c>
      <c r="B568" s="17" t="s">
        <v>799</v>
      </c>
      <c r="C568" s="12" t="s">
        <v>109</v>
      </c>
      <c r="D568" s="12" t="s">
        <v>110</v>
      </c>
      <c r="E568" s="12"/>
      <c r="F568" s="12"/>
      <c r="G568" s="12" t="s">
        <v>800</v>
      </c>
    </row>
    <row r="569" spans="1:7">
      <c r="A569" s="17" t="s">
        <v>86</v>
      </c>
      <c r="B569" s="17" t="s">
        <v>801</v>
      </c>
      <c r="C569" s="12" t="s">
        <v>109</v>
      </c>
      <c r="D569" s="12" t="s">
        <v>112</v>
      </c>
      <c r="E569" s="12"/>
      <c r="F569" s="12"/>
      <c r="G569" s="12" t="s">
        <v>802</v>
      </c>
    </row>
    <row r="570" spans="1:7">
      <c r="A570" s="17" t="s">
        <v>88</v>
      </c>
      <c r="B570" s="17" t="s">
        <v>803</v>
      </c>
      <c r="C570" s="12" t="s">
        <v>111</v>
      </c>
      <c r="D570" s="12"/>
      <c r="E570" s="12"/>
      <c r="F570" s="12"/>
      <c r="G570" s="12" t="s">
        <v>111</v>
      </c>
    </row>
    <row r="571" spans="1:7">
      <c r="A571" s="17" t="s">
        <v>88</v>
      </c>
      <c r="B571" s="17" t="s">
        <v>804</v>
      </c>
      <c r="C571" s="12" t="s">
        <v>112</v>
      </c>
      <c r="D571" s="12"/>
      <c r="E571" s="12"/>
      <c r="F571" s="12"/>
      <c r="G571" s="12" t="s">
        <v>112</v>
      </c>
    </row>
    <row r="572" spans="1:7">
      <c r="A572" s="17" t="s">
        <v>88</v>
      </c>
      <c r="B572" s="17" t="s">
        <v>805</v>
      </c>
      <c r="C572" s="12" t="s">
        <v>113</v>
      </c>
      <c r="D572" s="12"/>
      <c r="E572" s="12"/>
      <c r="F572" s="12"/>
      <c r="G572" s="12" t="s">
        <v>113</v>
      </c>
    </row>
    <row r="573" spans="1:7">
      <c r="A573" s="17" t="s">
        <v>88</v>
      </c>
      <c r="B573" s="17" t="s">
        <v>806</v>
      </c>
      <c r="C573" s="12" t="s">
        <v>111</v>
      </c>
      <c r="D573" s="12" t="s">
        <v>112</v>
      </c>
      <c r="E573" s="12"/>
      <c r="F573" s="12"/>
      <c r="G573" s="12" t="s">
        <v>512</v>
      </c>
    </row>
    <row r="574" spans="1:7">
      <c r="A574" s="17" t="s">
        <v>88</v>
      </c>
      <c r="B574" s="17" t="s">
        <v>807</v>
      </c>
      <c r="C574" s="12" t="s">
        <v>111</v>
      </c>
      <c r="D574" s="12" t="s">
        <v>113</v>
      </c>
      <c r="E574" s="12"/>
      <c r="F574" s="12"/>
      <c r="G574" s="12" t="s">
        <v>514</v>
      </c>
    </row>
    <row r="575" spans="1:7">
      <c r="A575" s="17" t="s">
        <v>88</v>
      </c>
      <c r="B575" s="17" t="s">
        <v>808</v>
      </c>
      <c r="C575" s="12" t="s">
        <v>109</v>
      </c>
      <c r="D575" s="12" t="s">
        <v>111</v>
      </c>
      <c r="E575" s="12" t="s">
        <v>112</v>
      </c>
      <c r="F575" s="12"/>
      <c r="G575" s="12" t="s">
        <v>520</v>
      </c>
    </row>
    <row r="576" spans="1:7">
      <c r="A576" s="17" t="s">
        <v>88</v>
      </c>
      <c r="B576" s="17" t="s">
        <v>809</v>
      </c>
      <c r="C576" s="12" t="s">
        <v>109</v>
      </c>
      <c r="D576" s="12" t="s">
        <v>111</v>
      </c>
      <c r="E576" s="12" t="s">
        <v>113</v>
      </c>
      <c r="F576" s="12"/>
      <c r="G576" s="12" t="s">
        <v>522</v>
      </c>
    </row>
    <row r="577" spans="1:7">
      <c r="A577" s="17" t="s">
        <v>88</v>
      </c>
      <c r="B577" s="17" t="s">
        <v>810</v>
      </c>
      <c r="C577" s="12" t="s">
        <v>110</v>
      </c>
      <c r="D577" s="12" t="s">
        <v>111</v>
      </c>
      <c r="E577" s="12" t="s">
        <v>112</v>
      </c>
      <c r="F577" s="12"/>
      <c r="G577" s="12" t="s">
        <v>528</v>
      </c>
    </row>
    <row r="578" spans="1:7">
      <c r="A578" s="17" t="s">
        <v>88</v>
      </c>
      <c r="B578" s="17" t="s">
        <v>811</v>
      </c>
      <c r="C578" s="12" t="s">
        <v>110</v>
      </c>
      <c r="D578" s="12" t="s">
        <v>111</v>
      </c>
      <c r="E578" s="12" t="s">
        <v>113</v>
      </c>
      <c r="F578" s="12"/>
      <c r="G578" s="12" t="s">
        <v>530</v>
      </c>
    </row>
    <row r="579" spans="1:7">
      <c r="A579" s="17" t="s">
        <v>92</v>
      </c>
      <c r="B579" s="17" t="s">
        <v>812</v>
      </c>
      <c r="C579" s="12" t="s">
        <v>111</v>
      </c>
      <c r="D579" s="12"/>
      <c r="E579" s="12"/>
      <c r="F579" s="12"/>
      <c r="G579" s="12" t="s">
        <v>111</v>
      </c>
    </row>
    <row r="580" spans="1:7">
      <c r="A580" s="17" t="s">
        <v>92</v>
      </c>
      <c r="B580" s="17" t="s">
        <v>813</v>
      </c>
      <c r="C580" s="12" t="s">
        <v>112</v>
      </c>
      <c r="D580" s="12"/>
      <c r="E580" s="12"/>
      <c r="F580" s="12"/>
      <c r="G580" s="12" t="s">
        <v>112</v>
      </c>
    </row>
    <row r="581" spans="1:7">
      <c r="A581" s="17" t="s">
        <v>92</v>
      </c>
      <c r="B581" s="17" t="s">
        <v>814</v>
      </c>
      <c r="C581" s="12" t="s">
        <v>113</v>
      </c>
      <c r="D581" s="12"/>
      <c r="E581" s="12"/>
      <c r="F581" s="12"/>
      <c r="G581" s="12" t="s">
        <v>113</v>
      </c>
    </row>
    <row r="582" spans="1:7">
      <c r="A582" s="17" t="s">
        <v>92</v>
      </c>
      <c r="B582" s="17" t="s">
        <v>815</v>
      </c>
      <c r="C582" s="12" t="s">
        <v>111</v>
      </c>
      <c r="D582" s="12" t="s">
        <v>112</v>
      </c>
      <c r="E582" s="12"/>
      <c r="F582" s="12"/>
      <c r="G582" s="12" t="s">
        <v>512</v>
      </c>
    </row>
    <row r="583" spans="1:7">
      <c r="A583" s="17" t="s">
        <v>92</v>
      </c>
      <c r="B583" s="17" t="s">
        <v>816</v>
      </c>
      <c r="C583" s="12" t="s">
        <v>111</v>
      </c>
      <c r="D583" s="12" t="s">
        <v>113</v>
      </c>
      <c r="E583" s="12"/>
      <c r="F583" s="12"/>
      <c r="G583" s="12" t="s">
        <v>514</v>
      </c>
    </row>
    <row r="584" spans="1:7">
      <c r="A584" s="17" t="s">
        <v>92</v>
      </c>
      <c r="B584" s="17" t="s">
        <v>817</v>
      </c>
      <c r="C584" s="12" t="s">
        <v>109</v>
      </c>
      <c r="D584" s="12" t="s">
        <v>111</v>
      </c>
      <c r="E584" s="12" t="s">
        <v>112</v>
      </c>
      <c r="F584" s="12"/>
      <c r="G584" s="12" t="s">
        <v>520</v>
      </c>
    </row>
    <row r="585" spans="1:7">
      <c r="A585" s="17" t="s">
        <v>92</v>
      </c>
      <c r="B585" s="17" t="s">
        <v>818</v>
      </c>
      <c r="C585" s="12" t="s">
        <v>109</v>
      </c>
      <c r="D585" s="12" t="s">
        <v>111</v>
      </c>
      <c r="E585" s="12" t="s">
        <v>113</v>
      </c>
      <c r="F585" s="12"/>
      <c r="G585" s="12" t="s">
        <v>522</v>
      </c>
    </row>
    <row r="586" spans="1:7">
      <c r="A586" s="17" t="s">
        <v>92</v>
      </c>
      <c r="B586" s="17" t="s">
        <v>819</v>
      </c>
      <c r="C586" s="12" t="s">
        <v>110</v>
      </c>
      <c r="D586" s="12" t="s">
        <v>111</v>
      </c>
      <c r="E586" s="12" t="s">
        <v>112</v>
      </c>
      <c r="F586" s="12"/>
      <c r="G586" s="12" t="s">
        <v>528</v>
      </c>
    </row>
    <row r="587" spans="1:7">
      <c r="A587" s="17" t="s">
        <v>92</v>
      </c>
      <c r="B587" s="17" t="s">
        <v>820</v>
      </c>
      <c r="C587" s="12" t="s">
        <v>110</v>
      </c>
      <c r="D587" s="12" t="s">
        <v>111</v>
      </c>
      <c r="E587" s="12" t="s">
        <v>113</v>
      </c>
      <c r="F587" s="12"/>
      <c r="G587" s="12" t="s">
        <v>530</v>
      </c>
    </row>
    <row r="588" spans="1:7">
      <c r="A588" s="17" t="s">
        <v>94</v>
      </c>
      <c r="B588" s="17" t="s">
        <v>821</v>
      </c>
      <c r="C588" s="12" t="s">
        <v>112</v>
      </c>
      <c r="D588" s="12"/>
      <c r="E588" s="12"/>
      <c r="F588" s="12"/>
      <c r="G588" s="12" t="s">
        <v>112</v>
      </c>
    </row>
    <row r="589" spans="1:7">
      <c r="A589" s="17" t="s">
        <v>94</v>
      </c>
      <c r="B589" s="17" t="s">
        <v>822</v>
      </c>
      <c r="C589" s="12" t="s">
        <v>113</v>
      </c>
      <c r="D589" s="12"/>
      <c r="E589" s="12"/>
      <c r="F589" s="12"/>
      <c r="G589" s="12" t="s">
        <v>113</v>
      </c>
    </row>
    <row r="590" spans="1:7">
      <c r="A590" s="17" t="s">
        <v>96</v>
      </c>
      <c r="B590" s="17" t="s">
        <v>823</v>
      </c>
      <c r="C590" s="12" t="s">
        <v>112</v>
      </c>
      <c r="D590" s="12"/>
      <c r="E590" s="12"/>
      <c r="F590" s="12"/>
      <c r="G590" s="12" t="s">
        <v>112</v>
      </c>
    </row>
    <row r="591" spans="1:7">
      <c r="A591" s="17" t="s">
        <v>96</v>
      </c>
      <c r="B591" s="17" t="s">
        <v>824</v>
      </c>
      <c r="C591" s="12" t="s">
        <v>113</v>
      </c>
      <c r="D591" s="12"/>
      <c r="E591" s="12"/>
      <c r="F591" s="12"/>
      <c r="G591" s="12" t="s">
        <v>113</v>
      </c>
    </row>
    <row r="592" spans="1:7">
      <c r="A592" s="17" t="s">
        <v>96</v>
      </c>
      <c r="B592" s="17" t="s">
        <v>825</v>
      </c>
      <c r="C592" s="12" t="s">
        <v>114</v>
      </c>
      <c r="D592" s="12"/>
      <c r="E592" s="12"/>
      <c r="F592" s="12"/>
      <c r="G592" s="12" t="s">
        <v>114</v>
      </c>
    </row>
    <row r="593" spans="1:7">
      <c r="A593" s="17" t="s">
        <v>96</v>
      </c>
      <c r="B593" s="17" t="s">
        <v>826</v>
      </c>
      <c r="C593" s="12" t="s">
        <v>112</v>
      </c>
      <c r="D593" s="12" t="s">
        <v>114</v>
      </c>
      <c r="E593" s="12"/>
      <c r="F593" s="12"/>
      <c r="G593" s="12" t="s">
        <v>158</v>
      </c>
    </row>
    <row r="594" spans="1:7">
      <c r="A594" s="17" t="s">
        <v>96</v>
      </c>
      <c r="B594" s="17" t="s">
        <v>827</v>
      </c>
      <c r="C594" s="12" t="s">
        <v>113</v>
      </c>
      <c r="D594" s="12" t="s">
        <v>114</v>
      </c>
      <c r="E594" s="12"/>
      <c r="F594" s="12"/>
      <c r="G594" s="12" t="s">
        <v>160</v>
      </c>
    </row>
    <row r="595" spans="1:7">
      <c r="A595" s="17" t="s">
        <v>96</v>
      </c>
      <c r="B595" s="17" t="s">
        <v>828</v>
      </c>
      <c r="C595" s="12" t="s">
        <v>109</v>
      </c>
      <c r="D595" s="12" t="s">
        <v>112</v>
      </c>
      <c r="E595" s="12" t="s">
        <v>114</v>
      </c>
      <c r="F595" s="12"/>
      <c r="G595" s="12" t="s">
        <v>162</v>
      </c>
    </row>
    <row r="596" spans="1:7">
      <c r="A596" s="17" t="s">
        <v>96</v>
      </c>
      <c r="B596" s="17" t="s">
        <v>829</v>
      </c>
      <c r="C596" s="12" t="s">
        <v>109</v>
      </c>
      <c r="D596" s="12" t="s">
        <v>113</v>
      </c>
      <c r="E596" s="12" t="s">
        <v>114</v>
      </c>
      <c r="F596" s="12"/>
      <c r="G596" s="12" t="s">
        <v>164</v>
      </c>
    </row>
    <row r="597" spans="1:7">
      <c r="A597" s="17" t="s">
        <v>96</v>
      </c>
      <c r="B597" s="17" t="s">
        <v>830</v>
      </c>
      <c r="C597" s="12" t="s">
        <v>110</v>
      </c>
      <c r="D597" s="12" t="s">
        <v>112</v>
      </c>
      <c r="E597" s="12" t="s">
        <v>114</v>
      </c>
      <c r="F597" s="12"/>
      <c r="G597" s="12" t="s">
        <v>166</v>
      </c>
    </row>
    <row r="598" spans="1:7">
      <c r="A598" s="17" t="s">
        <v>96</v>
      </c>
      <c r="B598" s="17" t="s">
        <v>831</v>
      </c>
      <c r="C598" s="12" t="s">
        <v>110</v>
      </c>
      <c r="D598" s="12" t="s">
        <v>113</v>
      </c>
      <c r="E598" s="12" t="s">
        <v>114</v>
      </c>
      <c r="F598" s="12"/>
      <c r="G598" s="12" t="s">
        <v>168</v>
      </c>
    </row>
    <row r="599" spans="1:7">
      <c r="A599" s="17" t="s">
        <v>98</v>
      </c>
      <c r="B599" s="17" t="s">
        <v>832</v>
      </c>
      <c r="C599" s="12" t="s">
        <v>112</v>
      </c>
      <c r="D599" s="12"/>
      <c r="E599" s="12"/>
      <c r="F599" s="12"/>
      <c r="G599" s="12" t="s">
        <v>112</v>
      </c>
    </row>
    <row r="600" spans="1:7">
      <c r="A600" s="17" t="s">
        <v>98</v>
      </c>
      <c r="B600" s="17" t="s">
        <v>833</v>
      </c>
      <c r="C600" s="12" t="s">
        <v>113</v>
      </c>
      <c r="D600" s="12"/>
      <c r="E600" s="12"/>
      <c r="F600" s="12"/>
      <c r="G600" s="12" t="s">
        <v>113</v>
      </c>
    </row>
    <row r="601" spans="1:7">
      <c r="A601" s="18" t="s">
        <v>101</v>
      </c>
      <c r="B601" s="18" t="s">
        <v>834</v>
      </c>
      <c r="C601" s="12" t="s">
        <v>111</v>
      </c>
      <c r="D601" s="12"/>
      <c r="E601" s="12"/>
      <c r="F601" s="12"/>
      <c r="G601" s="12" t="s">
        <v>111</v>
      </c>
    </row>
    <row r="602" spans="1:7">
      <c r="A602" s="18" t="s">
        <v>101</v>
      </c>
      <c r="B602" s="18" t="s">
        <v>835</v>
      </c>
      <c r="C602" s="12" t="s">
        <v>112</v>
      </c>
      <c r="D602" s="12"/>
      <c r="E602" s="12"/>
      <c r="F602" s="12"/>
      <c r="G602" s="12" t="s">
        <v>112</v>
      </c>
    </row>
    <row r="603" spans="1:7">
      <c r="A603" s="18" t="s">
        <v>101</v>
      </c>
      <c r="B603" s="18" t="s">
        <v>836</v>
      </c>
      <c r="C603" s="12" t="s">
        <v>113</v>
      </c>
      <c r="D603" s="12"/>
      <c r="E603" s="12"/>
      <c r="F603" s="12"/>
      <c r="G603" s="12" t="s">
        <v>113</v>
      </c>
    </row>
    <row r="604" spans="1:7">
      <c r="A604" s="18" t="s">
        <v>101</v>
      </c>
      <c r="B604" s="18" t="s">
        <v>837</v>
      </c>
      <c r="C604" s="12" t="s">
        <v>111</v>
      </c>
      <c r="D604" s="12" t="s">
        <v>112</v>
      </c>
      <c r="E604" s="12"/>
      <c r="F604" s="12"/>
      <c r="G604" s="12" t="s">
        <v>512</v>
      </c>
    </row>
    <row r="605" spans="1:7">
      <c r="A605" s="18" t="s">
        <v>101</v>
      </c>
      <c r="B605" s="18" t="s">
        <v>838</v>
      </c>
      <c r="C605" s="12" t="s">
        <v>111</v>
      </c>
      <c r="D605" s="12" t="s">
        <v>113</v>
      </c>
      <c r="E605" s="12"/>
      <c r="F605" s="12"/>
      <c r="G605" s="12" t="s">
        <v>514</v>
      </c>
    </row>
    <row r="606" spans="1:7">
      <c r="A606" s="18" t="s">
        <v>101</v>
      </c>
      <c r="B606" s="18" t="s">
        <v>839</v>
      </c>
      <c r="C606" s="12" t="s">
        <v>109</v>
      </c>
      <c r="D606" s="12" t="s">
        <v>111</v>
      </c>
      <c r="E606" s="12" t="s">
        <v>112</v>
      </c>
      <c r="F606" s="12"/>
      <c r="G606" s="12" t="s">
        <v>520</v>
      </c>
    </row>
    <row r="607" spans="1:7">
      <c r="A607" s="18" t="s">
        <v>101</v>
      </c>
      <c r="B607" s="18" t="s">
        <v>840</v>
      </c>
      <c r="C607" s="12" t="s">
        <v>109</v>
      </c>
      <c r="D607" s="12" t="s">
        <v>111</v>
      </c>
      <c r="E607" s="12" t="s">
        <v>113</v>
      </c>
      <c r="F607" s="12"/>
      <c r="G607" s="12" t="s">
        <v>522</v>
      </c>
    </row>
    <row r="608" spans="1:7">
      <c r="A608" s="18" t="s">
        <v>101</v>
      </c>
      <c r="B608" s="18" t="s">
        <v>841</v>
      </c>
      <c r="C608" s="12" t="s">
        <v>110</v>
      </c>
      <c r="D608" s="12" t="s">
        <v>111</v>
      </c>
      <c r="E608" s="12" t="s">
        <v>112</v>
      </c>
      <c r="F608" s="12"/>
      <c r="G608" s="12" t="s">
        <v>528</v>
      </c>
    </row>
    <row r="609" spans="1:7">
      <c r="A609" s="18" t="s">
        <v>101</v>
      </c>
      <c r="B609" s="18" t="s">
        <v>842</v>
      </c>
      <c r="C609" s="12" t="s">
        <v>110</v>
      </c>
      <c r="D609" s="12" t="s">
        <v>111</v>
      </c>
      <c r="E609" s="12" t="s">
        <v>113</v>
      </c>
      <c r="F609" s="12"/>
      <c r="G609" s="12" t="s">
        <v>530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workbookViewId="0">
      <selection activeCell="B3" sqref="B3:C49"/>
    </sheetView>
  </sheetViews>
  <sheetFormatPr defaultColWidth="11.42578125" defaultRowHeight="15"/>
  <cols>
    <col min="4" max="4" width="20.7109375" customWidth="1"/>
  </cols>
  <sheetData>
    <row r="1" spans="1:4" ht="48" customHeight="1">
      <c r="A1" s="131" t="s">
        <v>843</v>
      </c>
      <c r="B1" s="131" t="s">
        <v>844</v>
      </c>
      <c r="C1" s="131"/>
      <c r="D1" s="131"/>
    </row>
    <row r="2" spans="1:4">
      <c r="A2" s="131" t="s">
        <v>845</v>
      </c>
      <c r="B2" s="1" t="s">
        <v>846</v>
      </c>
      <c r="C2" s="1" t="s">
        <v>847</v>
      </c>
      <c r="D2" s="1" t="s">
        <v>848</v>
      </c>
    </row>
    <row r="3" spans="1:4">
      <c r="A3" s="3" t="s">
        <v>8</v>
      </c>
      <c r="B3" s="2">
        <v>3.7378</v>
      </c>
      <c r="C3" s="2">
        <v>4.5014000000000003</v>
      </c>
      <c r="D3" s="106" t="s">
        <v>849</v>
      </c>
    </row>
    <row r="4" spans="1:4">
      <c r="A4" s="3" t="s">
        <v>10</v>
      </c>
      <c r="B4" s="2"/>
      <c r="C4" s="2"/>
      <c r="D4" s="107" t="s">
        <v>850</v>
      </c>
    </row>
    <row r="5" spans="1:4">
      <c r="A5" s="3" t="s">
        <v>12</v>
      </c>
      <c r="B5" s="2">
        <v>3.7324000000000002</v>
      </c>
      <c r="C5" s="2">
        <v>11.4016</v>
      </c>
      <c r="D5" s="107" t="s">
        <v>849</v>
      </c>
    </row>
    <row r="6" spans="1:4">
      <c r="A6" s="3" t="s">
        <v>14</v>
      </c>
      <c r="B6" s="2">
        <v>3.7410999999999999</v>
      </c>
      <c r="C6" s="2">
        <v>11.404500000000001</v>
      </c>
      <c r="D6" s="107" t="s">
        <v>849</v>
      </c>
    </row>
    <row r="7" spans="1:4">
      <c r="A7" s="3" t="s">
        <v>16</v>
      </c>
      <c r="B7" s="2">
        <v>3.7517999999999998</v>
      </c>
      <c r="C7" s="2">
        <v>11.4049</v>
      </c>
      <c r="D7" s="107" t="s">
        <v>849</v>
      </c>
    </row>
    <row r="8" spans="1:4">
      <c r="A8" s="3" t="s">
        <v>18</v>
      </c>
      <c r="B8" s="2">
        <v>3.7315</v>
      </c>
      <c r="C8" s="2">
        <v>11.401199999999999</v>
      </c>
      <c r="D8" s="107" t="s">
        <v>849</v>
      </c>
    </row>
    <row r="9" spans="1:4">
      <c r="A9" s="4" t="s">
        <v>21</v>
      </c>
      <c r="B9" s="2">
        <v>3.9579</v>
      </c>
      <c r="C9" s="2">
        <v>11.5059</v>
      </c>
      <c r="D9" s="107" t="s">
        <v>849</v>
      </c>
    </row>
    <row r="10" spans="1:4">
      <c r="A10" s="5" t="s">
        <v>24</v>
      </c>
      <c r="B10" s="2">
        <v>9.1895000000000007</v>
      </c>
      <c r="C10" s="2">
        <v>9.1895000000000007</v>
      </c>
      <c r="D10" s="107" t="s">
        <v>849</v>
      </c>
    </row>
    <row r="11" spans="1:4">
      <c r="A11" s="5" t="s">
        <v>26</v>
      </c>
      <c r="B11" s="2">
        <v>9.1873000000000005</v>
      </c>
      <c r="C11" s="2">
        <v>9.2017000000000007</v>
      </c>
      <c r="D11" s="107" t="s">
        <v>849</v>
      </c>
    </row>
    <row r="12" spans="1:4">
      <c r="A12" s="5" t="s">
        <v>28</v>
      </c>
      <c r="B12" s="2">
        <v>9.1978000000000009</v>
      </c>
      <c r="C12" s="2">
        <v>9.2039000000000009</v>
      </c>
      <c r="D12" s="107" t="s">
        <v>849</v>
      </c>
    </row>
    <row r="13" spans="1:4">
      <c r="A13" s="5" t="s">
        <v>30</v>
      </c>
      <c r="B13" s="2">
        <v>6.3045999999999998</v>
      </c>
      <c r="C13" s="2">
        <v>11.6044</v>
      </c>
      <c r="D13" s="107" t="s">
        <v>849</v>
      </c>
    </row>
    <row r="14" spans="1:4">
      <c r="A14" s="5" t="s">
        <v>32</v>
      </c>
      <c r="B14" s="2">
        <v>3.9980000000000002</v>
      </c>
      <c r="C14" s="2">
        <v>11.5939</v>
      </c>
      <c r="D14" s="107" t="s">
        <v>849</v>
      </c>
    </row>
    <row r="15" spans="1:4">
      <c r="A15" s="6" t="s">
        <v>35</v>
      </c>
      <c r="B15" s="2">
        <v>9.3331999999999997</v>
      </c>
      <c r="C15" s="2">
        <v>9.3331999999999997</v>
      </c>
      <c r="D15" s="107" t="s">
        <v>849</v>
      </c>
    </row>
    <row r="16" spans="1:4">
      <c r="A16" s="6" t="s">
        <v>37</v>
      </c>
      <c r="B16" s="2">
        <v>9.3332999999999995</v>
      </c>
      <c r="C16" s="2">
        <v>9.3332999999999995</v>
      </c>
      <c r="D16" s="107" t="s">
        <v>849</v>
      </c>
    </row>
    <row r="17" spans="1:4" ht="22.5">
      <c r="A17" s="6" t="s">
        <v>38</v>
      </c>
      <c r="B17" s="2"/>
      <c r="C17" s="2"/>
      <c r="D17" s="107" t="s">
        <v>851</v>
      </c>
    </row>
    <row r="18" spans="1:4">
      <c r="A18" s="6" t="s">
        <v>40</v>
      </c>
      <c r="B18" s="2">
        <v>4.1201999999999996</v>
      </c>
      <c r="C18" s="2">
        <v>11.703200000000001</v>
      </c>
      <c r="D18" s="107" t="s">
        <v>849</v>
      </c>
    </row>
    <row r="19" spans="1:4">
      <c r="A19" s="6" t="s">
        <v>42</v>
      </c>
      <c r="B19" s="2">
        <v>4.1014999999999997</v>
      </c>
      <c r="C19" s="2">
        <v>11.704599999999999</v>
      </c>
      <c r="D19" s="107" t="s">
        <v>849</v>
      </c>
    </row>
    <row r="20" spans="1:4">
      <c r="A20" s="7" t="s">
        <v>45</v>
      </c>
      <c r="B20" s="2"/>
      <c r="C20" s="2"/>
      <c r="D20" s="107" t="s">
        <v>852</v>
      </c>
    </row>
    <row r="21" spans="1:4">
      <c r="A21" s="7" t="s">
        <v>47</v>
      </c>
      <c r="B21" s="2">
        <v>4.1083999999999996</v>
      </c>
      <c r="C21" s="2">
        <v>9.4741999999999997</v>
      </c>
      <c r="D21" s="107" t="s">
        <v>849</v>
      </c>
    </row>
    <row r="22" spans="1:4">
      <c r="A22" s="7" t="s">
        <v>49</v>
      </c>
      <c r="B22" s="2">
        <v>4.0965999999999996</v>
      </c>
      <c r="C22" s="2">
        <v>9.4732000000000003</v>
      </c>
      <c r="D22" s="107" t="s">
        <v>849</v>
      </c>
    </row>
    <row r="23" spans="1:4">
      <c r="A23" s="7" t="s">
        <v>51</v>
      </c>
      <c r="B23" s="2"/>
      <c r="C23" s="2"/>
      <c r="D23" s="107" t="s">
        <v>852</v>
      </c>
    </row>
    <row r="24" spans="1:4">
      <c r="A24" s="7" t="s">
        <v>53</v>
      </c>
      <c r="B24" s="2">
        <v>4.1120000000000001</v>
      </c>
      <c r="C24" s="2">
        <v>4.5014000000000003</v>
      </c>
      <c r="D24" s="107" t="s">
        <v>849</v>
      </c>
    </row>
    <row r="25" spans="1:4">
      <c r="A25" s="7" t="s">
        <v>55</v>
      </c>
      <c r="B25" s="2">
        <v>4.2115999999999998</v>
      </c>
      <c r="C25" s="2">
        <v>9.4456000000000007</v>
      </c>
      <c r="D25" s="107" t="s">
        <v>849</v>
      </c>
    </row>
    <row r="26" spans="1:4">
      <c r="A26" s="7" t="s">
        <v>57</v>
      </c>
      <c r="B26" s="2">
        <v>4.4237000000000002</v>
      </c>
      <c r="C26" s="2">
        <v>9.4617000000000004</v>
      </c>
      <c r="D26" s="107" t="s">
        <v>849</v>
      </c>
    </row>
    <row r="27" spans="1:4">
      <c r="A27" s="7" t="s">
        <v>59</v>
      </c>
      <c r="B27" s="2">
        <v>4.2361000000000004</v>
      </c>
      <c r="C27" s="2">
        <v>9.4535</v>
      </c>
      <c r="D27" s="107" t="s">
        <v>849</v>
      </c>
    </row>
    <row r="28" spans="1:4">
      <c r="A28" s="7" t="s">
        <v>61</v>
      </c>
      <c r="B28" s="2">
        <v>4.4283000000000001</v>
      </c>
      <c r="C28" s="2">
        <v>9.4574999999999996</v>
      </c>
      <c r="D28" s="107" t="s">
        <v>849</v>
      </c>
    </row>
    <row r="29" spans="1:4">
      <c r="A29" s="7" t="s">
        <v>63</v>
      </c>
      <c r="B29" s="2">
        <v>4.0449000000000002</v>
      </c>
      <c r="C29" s="2">
        <v>9.4760000000000009</v>
      </c>
      <c r="D29" s="107" t="s">
        <v>849</v>
      </c>
    </row>
    <row r="30" spans="1:4">
      <c r="A30" s="7" t="s">
        <v>65</v>
      </c>
      <c r="B30" s="2">
        <v>4.0907999999999998</v>
      </c>
      <c r="C30" s="2">
        <v>9.4527999999999999</v>
      </c>
      <c r="D30" s="107" t="s">
        <v>849</v>
      </c>
    </row>
    <row r="31" spans="1:4">
      <c r="A31" s="7" t="s">
        <v>67</v>
      </c>
      <c r="B31" s="2">
        <v>4.4336000000000002</v>
      </c>
      <c r="C31" s="2">
        <v>4.4337</v>
      </c>
      <c r="D31" s="107" t="s">
        <v>849</v>
      </c>
    </row>
    <row r="32" spans="1:4">
      <c r="A32" s="7" t="s">
        <v>69</v>
      </c>
      <c r="B32" s="2">
        <v>4.2138</v>
      </c>
      <c r="C32" s="2">
        <v>4.5014000000000003</v>
      </c>
      <c r="D32" s="107" t="s">
        <v>849</v>
      </c>
    </row>
    <row r="33" spans="1:4">
      <c r="A33" s="7" t="s">
        <v>71</v>
      </c>
      <c r="B33" s="2">
        <v>4.2355999999999998</v>
      </c>
      <c r="C33" s="2">
        <v>4.5014000000000003</v>
      </c>
      <c r="D33" s="107" t="s">
        <v>849</v>
      </c>
    </row>
    <row r="34" spans="1:4">
      <c r="A34" s="7" t="s">
        <v>73</v>
      </c>
      <c r="B34" s="2">
        <v>4.2148000000000003</v>
      </c>
      <c r="C34" s="2">
        <v>4.2393999999999998</v>
      </c>
      <c r="D34" s="107" t="s">
        <v>849</v>
      </c>
    </row>
    <row r="35" spans="1:4">
      <c r="A35" s="7" t="s">
        <v>75</v>
      </c>
      <c r="B35" s="2">
        <v>4.4036999999999997</v>
      </c>
      <c r="C35" s="2">
        <v>4.4298000000000002</v>
      </c>
      <c r="D35" s="107" t="s">
        <v>849</v>
      </c>
    </row>
    <row r="36" spans="1:4">
      <c r="A36" s="7" t="s">
        <v>77</v>
      </c>
      <c r="B36" s="2">
        <v>4.4031000000000002</v>
      </c>
      <c r="C36" s="2">
        <v>4.4288999999999996</v>
      </c>
      <c r="D36" s="107" t="s">
        <v>849</v>
      </c>
    </row>
    <row r="37" spans="1:4">
      <c r="A37" s="8" t="s">
        <v>80</v>
      </c>
      <c r="B37" s="2"/>
      <c r="C37" s="2"/>
      <c r="D37" s="107" t="s">
        <v>850</v>
      </c>
    </row>
    <row r="38" spans="1:4">
      <c r="A38" s="8" t="s">
        <v>82</v>
      </c>
      <c r="B38" s="2"/>
      <c r="C38" s="2"/>
      <c r="D38" s="107" t="s">
        <v>850</v>
      </c>
    </row>
    <row r="39" spans="1:4">
      <c r="A39" s="8" t="s">
        <v>84</v>
      </c>
      <c r="B39" s="2"/>
      <c r="C39" s="2"/>
      <c r="D39" s="107" t="s">
        <v>852</v>
      </c>
    </row>
    <row r="40" spans="1:4">
      <c r="A40" s="8" t="s">
        <v>86</v>
      </c>
      <c r="B40" s="2">
        <v>4.0442</v>
      </c>
      <c r="C40" s="2">
        <v>4.0692000000000004</v>
      </c>
      <c r="D40" s="107" t="s">
        <v>849</v>
      </c>
    </row>
    <row r="41" spans="1:4">
      <c r="A41" s="8" t="s">
        <v>88</v>
      </c>
      <c r="B41" s="2">
        <v>4.2356999999999996</v>
      </c>
      <c r="C41" s="2">
        <v>4.5014000000000003</v>
      </c>
      <c r="D41" s="107" t="s">
        <v>849</v>
      </c>
    </row>
    <row r="42" spans="1:4">
      <c r="A42" s="8" t="s">
        <v>90</v>
      </c>
      <c r="B42" s="2"/>
      <c r="C42" s="2"/>
      <c r="D42" s="107" t="s">
        <v>850</v>
      </c>
    </row>
    <row r="43" spans="1:4">
      <c r="A43" s="8" t="s">
        <v>92</v>
      </c>
      <c r="B43" s="2">
        <v>4.2257999999999996</v>
      </c>
      <c r="C43" s="2">
        <v>4.5014000000000003</v>
      </c>
      <c r="D43" s="107" t="s">
        <v>849</v>
      </c>
    </row>
    <row r="44" spans="1:4">
      <c r="A44" s="8" t="s">
        <v>94</v>
      </c>
      <c r="B44" s="2">
        <v>4.6923000000000004</v>
      </c>
      <c r="C44" s="2">
        <v>4.6957000000000004</v>
      </c>
      <c r="D44" s="107" t="s">
        <v>849</v>
      </c>
    </row>
    <row r="45" spans="1:4">
      <c r="A45" s="8" t="s">
        <v>96</v>
      </c>
      <c r="B45" s="2">
        <v>4.3657000000000004</v>
      </c>
      <c r="C45" s="2">
        <v>4.5308999999999999</v>
      </c>
      <c r="D45" s="107" t="s">
        <v>849</v>
      </c>
    </row>
    <row r="46" spans="1:4">
      <c r="A46" s="8" t="s">
        <v>98</v>
      </c>
      <c r="B46" s="2">
        <v>4.6877000000000004</v>
      </c>
      <c r="C46" s="2">
        <v>4.6920000000000002</v>
      </c>
      <c r="D46" s="107" t="s">
        <v>849</v>
      </c>
    </row>
    <row r="47" spans="1:4">
      <c r="A47" s="9" t="s">
        <v>101</v>
      </c>
      <c r="B47" s="2">
        <v>4.3570000000000002</v>
      </c>
      <c r="C47" s="2">
        <v>4.6550000000000002</v>
      </c>
      <c r="D47" s="107" t="s">
        <v>849</v>
      </c>
    </row>
    <row r="48" spans="1:4">
      <c r="A48" s="9" t="s">
        <v>103</v>
      </c>
      <c r="B48" s="2"/>
      <c r="C48" s="2"/>
      <c r="D48" s="107" t="s">
        <v>850</v>
      </c>
    </row>
    <row r="49" spans="1:4" ht="22.5">
      <c r="A49" s="9" t="s">
        <v>105</v>
      </c>
      <c r="B49" s="2"/>
      <c r="C49" s="2"/>
      <c r="D49" s="107" t="s">
        <v>851</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topLeftCell="A34" workbookViewId="0">
      <selection activeCell="A3" sqref="A3:D49"/>
    </sheetView>
  </sheetViews>
  <sheetFormatPr defaultColWidth="11.42578125" defaultRowHeight="15"/>
  <cols>
    <col min="4" max="4" width="20.7109375" customWidth="1"/>
  </cols>
  <sheetData>
    <row r="1" spans="1:4" ht="48" customHeight="1">
      <c r="A1" s="131" t="s">
        <v>843</v>
      </c>
      <c r="B1" s="131" t="s">
        <v>853</v>
      </c>
      <c r="C1" s="131"/>
      <c r="D1" s="131"/>
    </row>
    <row r="2" spans="1:4">
      <c r="A2" s="131" t="s">
        <v>845</v>
      </c>
      <c r="B2" s="1" t="s">
        <v>846</v>
      </c>
      <c r="C2" s="1" t="s">
        <v>847</v>
      </c>
      <c r="D2" s="1" t="s">
        <v>848</v>
      </c>
    </row>
    <row r="3" spans="1:4">
      <c r="A3" s="3" t="s">
        <v>8</v>
      </c>
      <c r="B3" s="2">
        <v>3.1827000000000001</v>
      </c>
      <c r="C3" s="2">
        <v>3.8329</v>
      </c>
      <c r="D3" s="2"/>
    </row>
    <row r="4" spans="1:4">
      <c r="A4" s="3" t="s">
        <v>10</v>
      </c>
      <c r="B4" s="2"/>
      <c r="C4" s="2"/>
      <c r="D4" s="2" t="s">
        <v>850</v>
      </c>
    </row>
    <row r="5" spans="1:4">
      <c r="A5" s="3" t="s">
        <v>12</v>
      </c>
      <c r="B5" s="2">
        <v>1.3306</v>
      </c>
      <c r="C5" s="2">
        <v>4.0647000000000002</v>
      </c>
      <c r="D5" s="2"/>
    </row>
    <row r="6" spans="1:4">
      <c r="A6" s="3" t="s">
        <v>14</v>
      </c>
      <c r="B6" s="2">
        <v>1.2975000000000001</v>
      </c>
      <c r="C6" s="2">
        <v>3.9554</v>
      </c>
      <c r="D6" s="2"/>
    </row>
    <row r="7" spans="1:4">
      <c r="A7" s="3" t="s">
        <v>16</v>
      </c>
      <c r="B7" s="2">
        <v>1.9157</v>
      </c>
      <c r="C7" s="2">
        <v>5.8235999999999999</v>
      </c>
      <c r="D7" s="2"/>
    </row>
    <row r="8" spans="1:4">
      <c r="A8" s="3" t="s">
        <v>18</v>
      </c>
      <c r="B8" s="2">
        <v>0.90359999999999996</v>
      </c>
      <c r="C8" s="2">
        <v>2.7608999999999999</v>
      </c>
      <c r="D8" s="2"/>
    </row>
    <row r="9" spans="1:4">
      <c r="A9" s="4" t="s">
        <v>21</v>
      </c>
      <c r="B9" s="2">
        <v>0.70660000000000001</v>
      </c>
      <c r="C9" s="2">
        <v>2.0541999999999998</v>
      </c>
      <c r="D9" s="2"/>
    </row>
    <row r="10" spans="1:4">
      <c r="A10" s="5" t="s">
        <v>24</v>
      </c>
      <c r="B10" s="2">
        <v>9.1895000000000007</v>
      </c>
      <c r="C10" s="2">
        <v>9.1895000000000007</v>
      </c>
      <c r="D10" s="2"/>
    </row>
    <row r="11" spans="1:4">
      <c r="A11" s="5" t="s">
        <v>26</v>
      </c>
      <c r="B11" s="2">
        <v>9.1873000000000005</v>
      </c>
      <c r="C11" s="2">
        <v>9.2017000000000007</v>
      </c>
      <c r="D11" s="2"/>
    </row>
    <row r="12" spans="1:4">
      <c r="A12" s="5" t="s">
        <v>28</v>
      </c>
      <c r="B12" s="2">
        <v>9.1978000000000009</v>
      </c>
      <c r="C12" s="2">
        <v>9.2039000000000009</v>
      </c>
      <c r="D12" s="2"/>
    </row>
    <row r="13" spans="1:4">
      <c r="A13" s="5" t="s">
        <v>30</v>
      </c>
      <c r="B13" s="2">
        <v>1.4094</v>
      </c>
      <c r="C13" s="2">
        <v>2.5941999999999998</v>
      </c>
      <c r="D13" s="2"/>
    </row>
    <row r="14" spans="1:4">
      <c r="A14" s="5" t="s">
        <v>32</v>
      </c>
      <c r="B14" s="2">
        <v>1.4253</v>
      </c>
      <c r="C14" s="2">
        <v>4.1332000000000004</v>
      </c>
      <c r="D14" s="2"/>
    </row>
    <row r="15" spans="1:4">
      <c r="A15" s="6" t="s">
        <v>35</v>
      </c>
      <c r="B15" s="2">
        <v>9.3331999999999997</v>
      </c>
      <c r="C15" s="2">
        <v>9.3331999999999997</v>
      </c>
      <c r="D15" s="2"/>
    </row>
    <row r="16" spans="1:4">
      <c r="A16" s="6" t="s">
        <v>37</v>
      </c>
      <c r="B16" s="2">
        <v>9.3332999999999995</v>
      </c>
      <c r="C16" s="2">
        <v>9.3332999999999995</v>
      </c>
      <c r="D16" s="2"/>
    </row>
    <row r="17" spans="1:4" ht="22.5">
      <c r="A17" s="6" t="s">
        <v>38</v>
      </c>
      <c r="B17" s="2"/>
      <c r="C17" s="2"/>
      <c r="D17" s="2" t="s">
        <v>851</v>
      </c>
    </row>
    <row r="18" spans="1:4">
      <c r="A18" s="6" t="s">
        <v>40</v>
      </c>
      <c r="B18" s="2">
        <v>1.4457</v>
      </c>
      <c r="C18" s="2">
        <v>4.1064999999999996</v>
      </c>
      <c r="D18" s="2"/>
    </row>
    <row r="19" spans="1:4">
      <c r="A19" s="6" t="s">
        <v>42</v>
      </c>
      <c r="B19" s="2">
        <v>1.4775</v>
      </c>
      <c r="C19" s="2">
        <v>4.2163000000000004</v>
      </c>
      <c r="D19" s="2"/>
    </row>
    <row r="20" spans="1:4">
      <c r="A20" s="7" t="s">
        <v>45</v>
      </c>
      <c r="B20" s="2"/>
      <c r="C20" s="2"/>
      <c r="D20" s="2" t="s">
        <v>852</v>
      </c>
    </row>
    <row r="21" spans="1:4">
      <c r="A21" s="7" t="s">
        <v>47</v>
      </c>
      <c r="B21" s="2">
        <v>2.2797000000000001</v>
      </c>
      <c r="C21" s="2">
        <v>5.2569999999999997</v>
      </c>
      <c r="D21" s="2"/>
    </row>
    <row r="22" spans="1:4">
      <c r="A22" s="7" t="s">
        <v>49</v>
      </c>
      <c r="B22" s="2">
        <v>1.6379999999999999</v>
      </c>
      <c r="C22" s="2">
        <v>3.7877999999999998</v>
      </c>
      <c r="D22" s="2"/>
    </row>
    <row r="23" spans="1:4">
      <c r="A23" s="7" t="s">
        <v>51</v>
      </c>
      <c r="B23" s="2"/>
      <c r="C23" s="2"/>
      <c r="D23" s="2" t="s">
        <v>852</v>
      </c>
    </row>
    <row r="24" spans="1:4">
      <c r="A24" s="7" t="s">
        <v>53</v>
      </c>
      <c r="B24" s="2">
        <v>1.4659</v>
      </c>
      <c r="C24" s="2">
        <v>1.6047</v>
      </c>
      <c r="D24" s="2"/>
    </row>
    <row r="25" spans="1:4">
      <c r="A25" s="7" t="s">
        <v>55</v>
      </c>
      <c r="B25" s="2">
        <v>1.1305000000000001</v>
      </c>
      <c r="C25" s="2">
        <v>2.5354999999999999</v>
      </c>
      <c r="D25" s="2"/>
    </row>
    <row r="26" spans="1:4">
      <c r="A26" s="7" t="s">
        <v>57</v>
      </c>
      <c r="B26" s="2">
        <v>2.8898000000000001</v>
      </c>
      <c r="C26" s="2">
        <v>6.1809000000000003</v>
      </c>
      <c r="D26" s="2"/>
    </row>
    <row r="27" spans="1:4">
      <c r="A27" s="7" t="s">
        <v>59</v>
      </c>
      <c r="B27" s="2">
        <v>1.9826999999999999</v>
      </c>
      <c r="C27" s="2">
        <v>4.4248000000000003</v>
      </c>
      <c r="D27" s="2"/>
    </row>
    <row r="28" spans="1:4">
      <c r="A28" s="7" t="s">
        <v>61</v>
      </c>
      <c r="B28" s="2">
        <v>0.70189999999999997</v>
      </c>
      <c r="C28" s="2">
        <v>1.4990000000000001</v>
      </c>
      <c r="D28" s="2"/>
    </row>
    <row r="29" spans="1:4">
      <c r="A29" s="7" t="s">
        <v>63</v>
      </c>
      <c r="B29" s="2">
        <v>1.4419999999999999</v>
      </c>
      <c r="C29" s="2">
        <v>3.3782000000000001</v>
      </c>
      <c r="D29" s="2"/>
    </row>
    <row r="30" spans="1:4">
      <c r="A30" s="7" t="s">
        <v>65</v>
      </c>
      <c r="B30" s="2">
        <v>2.0657999999999999</v>
      </c>
      <c r="C30" s="2">
        <v>4.7736999999999998</v>
      </c>
      <c r="D30" s="2"/>
    </row>
    <row r="31" spans="1:4">
      <c r="A31" s="7" t="s">
        <v>67</v>
      </c>
      <c r="B31" s="2">
        <v>2.8974000000000002</v>
      </c>
      <c r="C31" s="2">
        <v>2.8974000000000002</v>
      </c>
      <c r="D31" s="2"/>
    </row>
    <row r="32" spans="1:4">
      <c r="A32" s="7" t="s">
        <v>69</v>
      </c>
      <c r="B32" s="2">
        <v>1.5038</v>
      </c>
      <c r="C32" s="2">
        <v>1.6065</v>
      </c>
      <c r="D32" s="2"/>
    </row>
    <row r="33" spans="1:4">
      <c r="A33" s="7" t="s">
        <v>71</v>
      </c>
      <c r="B33" s="2">
        <v>1.51</v>
      </c>
      <c r="C33" s="2">
        <v>1.6047</v>
      </c>
      <c r="D33" s="2"/>
    </row>
    <row r="34" spans="1:4">
      <c r="A34" s="7" t="s">
        <v>73</v>
      </c>
      <c r="B34" s="2">
        <v>0.44819999999999999</v>
      </c>
      <c r="C34" s="2">
        <v>0.45079999999999998</v>
      </c>
      <c r="D34" s="2"/>
    </row>
    <row r="35" spans="1:4">
      <c r="A35" s="7" t="s">
        <v>75</v>
      </c>
      <c r="B35" s="2">
        <v>1.2450000000000001</v>
      </c>
      <c r="C35" s="2">
        <v>1.2523</v>
      </c>
      <c r="D35" s="2"/>
    </row>
    <row r="36" spans="1:4">
      <c r="A36" s="7" t="s">
        <v>77</v>
      </c>
      <c r="B36" s="2">
        <v>2.4016999999999999</v>
      </c>
      <c r="C36" s="2">
        <v>2.4157999999999999</v>
      </c>
      <c r="D36" s="2"/>
    </row>
    <row r="37" spans="1:4">
      <c r="A37" s="8" t="s">
        <v>80</v>
      </c>
      <c r="B37" s="2"/>
      <c r="C37" s="2"/>
      <c r="D37" s="2" t="s">
        <v>850</v>
      </c>
    </row>
    <row r="38" spans="1:4">
      <c r="A38" s="8" t="s">
        <v>82</v>
      </c>
      <c r="B38" s="2"/>
      <c r="C38" s="2"/>
      <c r="D38" s="2" t="s">
        <v>850</v>
      </c>
    </row>
    <row r="39" spans="1:4">
      <c r="A39" s="8" t="s">
        <v>84</v>
      </c>
      <c r="B39" s="2"/>
      <c r="C39" s="2"/>
      <c r="D39" s="2" t="s">
        <v>852</v>
      </c>
    </row>
    <row r="40" spans="1:4">
      <c r="A40" s="8" t="s">
        <v>86</v>
      </c>
      <c r="B40" s="2">
        <v>4.0156000000000001</v>
      </c>
      <c r="C40" s="2">
        <v>4.0404</v>
      </c>
      <c r="D40" s="2"/>
    </row>
    <row r="41" spans="1:4">
      <c r="A41" s="8" t="s">
        <v>88</v>
      </c>
      <c r="B41" s="2">
        <v>1.4824999999999999</v>
      </c>
      <c r="C41" s="2">
        <v>1.5754999999999999</v>
      </c>
      <c r="D41" s="2"/>
    </row>
    <row r="42" spans="1:4">
      <c r="A42" s="8" t="s">
        <v>90</v>
      </c>
      <c r="B42" s="2"/>
      <c r="C42" s="2"/>
      <c r="D42" s="2" t="s">
        <v>850</v>
      </c>
    </row>
    <row r="43" spans="1:4">
      <c r="A43" s="8" t="s">
        <v>92</v>
      </c>
      <c r="B43" s="2">
        <v>3.1044</v>
      </c>
      <c r="C43" s="2">
        <v>3.3069000000000002</v>
      </c>
      <c r="D43" s="2"/>
    </row>
    <row r="44" spans="1:4">
      <c r="A44" s="8" t="s">
        <v>94</v>
      </c>
      <c r="B44" s="2">
        <v>1.1581999999999999</v>
      </c>
      <c r="C44" s="2">
        <v>1.1591</v>
      </c>
      <c r="D44" s="2"/>
    </row>
    <row r="45" spans="1:4">
      <c r="A45" s="8" t="s">
        <v>96</v>
      </c>
      <c r="B45" s="2">
        <v>1.5564</v>
      </c>
      <c r="C45" s="2">
        <v>1.6153</v>
      </c>
      <c r="D45" s="2"/>
    </row>
    <row r="46" spans="1:4">
      <c r="A46" s="8" t="s">
        <v>98</v>
      </c>
      <c r="B46" s="2">
        <v>1.6838</v>
      </c>
      <c r="C46" s="2">
        <v>1.6853</v>
      </c>
      <c r="D46" s="2"/>
    </row>
    <row r="47" spans="1:4">
      <c r="A47" s="9" t="s">
        <v>101</v>
      </c>
      <c r="B47" s="2">
        <v>0.82079999999999997</v>
      </c>
      <c r="C47" s="2">
        <v>0.87690000000000001</v>
      </c>
      <c r="D47" s="2"/>
    </row>
    <row r="48" spans="1:4">
      <c r="A48" s="9" t="s">
        <v>103</v>
      </c>
      <c r="B48" s="2"/>
      <c r="C48" s="2"/>
      <c r="D48" s="2" t="s">
        <v>850</v>
      </c>
    </row>
    <row r="49" spans="1:4" ht="22.5">
      <c r="A49" s="9" t="s">
        <v>105</v>
      </c>
      <c r="B49" s="2"/>
      <c r="C49" s="2"/>
      <c r="D49" s="2" t="s">
        <v>851</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9"/>
  <sheetViews>
    <sheetView workbookViewId="0"/>
  </sheetViews>
  <sheetFormatPr defaultColWidth="11.42578125" defaultRowHeight="15"/>
  <cols>
    <col min="4" max="4" width="20.7109375" customWidth="1"/>
  </cols>
  <sheetData>
    <row r="1" spans="1:4" ht="48" customHeight="1">
      <c r="A1" s="131" t="s">
        <v>843</v>
      </c>
      <c r="B1" s="131" t="s">
        <v>854</v>
      </c>
      <c r="C1" s="131"/>
      <c r="D1" s="131"/>
    </row>
    <row r="2" spans="1:4">
      <c r="A2" s="131" t="s">
        <v>845</v>
      </c>
      <c r="B2" s="1" t="s">
        <v>846</v>
      </c>
      <c r="C2" s="1" t="s">
        <v>847</v>
      </c>
      <c r="D2" s="1" t="s">
        <v>848</v>
      </c>
    </row>
    <row r="3" spans="1:4">
      <c r="A3" s="3" t="s">
        <v>8</v>
      </c>
      <c r="B3" s="2">
        <v>1.1654</v>
      </c>
      <c r="C3" s="2">
        <v>1.4035</v>
      </c>
      <c r="D3" s="2"/>
    </row>
    <row r="4" spans="1:4">
      <c r="A4" s="3" t="s">
        <v>10</v>
      </c>
      <c r="B4" s="2"/>
      <c r="C4" s="2"/>
      <c r="D4" s="2" t="s">
        <v>850</v>
      </c>
    </row>
    <row r="5" spans="1:4">
      <c r="A5" s="3" t="s">
        <v>12</v>
      </c>
      <c r="B5" s="2">
        <v>1.1637</v>
      </c>
      <c r="C5" s="2">
        <v>3.5548999999999999</v>
      </c>
      <c r="D5" s="2"/>
    </row>
    <row r="6" spans="1:4">
      <c r="A6" s="3" t="s">
        <v>14</v>
      </c>
      <c r="B6" s="2">
        <v>1.1664000000000001</v>
      </c>
      <c r="C6" s="2">
        <v>3.5558000000000001</v>
      </c>
      <c r="D6" s="2"/>
    </row>
    <row r="7" spans="1:4">
      <c r="A7" s="3" t="s">
        <v>16</v>
      </c>
      <c r="B7" s="2">
        <v>1.1697</v>
      </c>
      <c r="C7" s="2">
        <v>3.5558999999999998</v>
      </c>
      <c r="D7" s="2"/>
    </row>
    <row r="8" spans="1:4">
      <c r="A8" s="3" t="s">
        <v>18</v>
      </c>
      <c r="B8" s="2">
        <v>1.1634</v>
      </c>
      <c r="C8" s="2">
        <v>3.5547</v>
      </c>
      <c r="D8" s="2"/>
    </row>
    <row r="9" spans="1:4">
      <c r="A9" s="4" t="s">
        <v>21</v>
      </c>
      <c r="B9" s="2">
        <v>1.234</v>
      </c>
      <c r="C9" s="2">
        <v>3.5874000000000001</v>
      </c>
      <c r="D9" s="2"/>
    </row>
    <row r="10" spans="1:4">
      <c r="A10" s="5" t="s">
        <v>24</v>
      </c>
      <c r="B10" s="2">
        <v>2.8651</v>
      </c>
      <c r="C10" s="2">
        <v>2.8651</v>
      </c>
      <c r="D10" s="2"/>
    </row>
    <row r="11" spans="1:4">
      <c r="A11" s="5" t="s">
        <v>26</v>
      </c>
      <c r="B11" s="2">
        <v>2.8645</v>
      </c>
      <c r="C11" s="2">
        <v>2.8690000000000002</v>
      </c>
      <c r="D11" s="2"/>
    </row>
    <row r="12" spans="1:4">
      <c r="A12" s="5" t="s">
        <v>28</v>
      </c>
      <c r="B12" s="2">
        <v>2.8677000000000001</v>
      </c>
      <c r="C12" s="2">
        <v>2.8696000000000002</v>
      </c>
      <c r="D12" s="2"/>
    </row>
    <row r="13" spans="1:4">
      <c r="A13" s="5" t="s">
        <v>30</v>
      </c>
      <c r="B13" s="2">
        <v>1.9657</v>
      </c>
      <c r="C13" s="2">
        <v>3.6181000000000001</v>
      </c>
      <c r="D13" s="2"/>
    </row>
    <row r="14" spans="1:4">
      <c r="A14" s="5" t="s">
        <v>32</v>
      </c>
      <c r="B14" s="2">
        <v>1.2464999999999999</v>
      </c>
      <c r="C14" s="2">
        <v>3.6147999999999998</v>
      </c>
      <c r="D14" s="2"/>
    </row>
    <row r="15" spans="1:4">
      <c r="A15" s="6" t="s">
        <v>35</v>
      </c>
      <c r="B15" s="2">
        <v>2.91</v>
      </c>
      <c r="C15" s="2">
        <v>2.91</v>
      </c>
      <c r="D15" s="2"/>
    </row>
    <row r="16" spans="1:4">
      <c r="A16" s="6" t="s">
        <v>37</v>
      </c>
      <c r="B16" s="2">
        <v>2.91</v>
      </c>
      <c r="C16" s="2">
        <v>2.91</v>
      </c>
      <c r="D16" s="2"/>
    </row>
    <row r="17" spans="1:4">
      <c r="A17" s="6" t="s">
        <v>38</v>
      </c>
      <c r="B17" s="2"/>
      <c r="C17" s="2"/>
      <c r="D17" s="2" t="s">
        <v>851</v>
      </c>
    </row>
    <row r="18" spans="1:4">
      <c r="A18" s="6" t="s">
        <v>40</v>
      </c>
      <c r="B18" s="2">
        <v>1.2846</v>
      </c>
      <c r="C18" s="2">
        <v>3.6488999999999998</v>
      </c>
      <c r="D18" s="2"/>
    </row>
    <row r="19" spans="1:4">
      <c r="A19" s="6" t="s">
        <v>42</v>
      </c>
      <c r="B19" s="2">
        <v>1.2787999999999999</v>
      </c>
      <c r="C19" s="2">
        <v>3.6493000000000002</v>
      </c>
      <c r="D19" s="2"/>
    </row>
    <row r="20" spans="1:4">
      <c r="A20" s="7" t="s">
        <v>45</v>
      </c>
      <c r="B20" s="2"/>
      <c r="C20" s="2"/>
      <c r="D20" s="2" t="s">
        <v>852</v>
      </c>
    </row>
    <row r="21" spans="1:4">
      <c r="A21" s="7" t="s">
        <v>47</v>
      </c>
      <c r="B21" s="2">
        <v>1.2808999999999999</v>
      </c>
      <c r="C21" s="2">
        <v>2.9539</v>
      </c>
      <c r="D21" s="2"/>
    </row>
    <row r="22" spans="1:4">
      <c r="A22" s="7" t="s">
        <v>49</v>
      </c>
      <c r="B22" s="2">
        <v>1.2773000000000001</v>
      </c>
      <c r="C22" s="2">
        <v>2.9535999999999998</v>
      </c>
      <c r="D22" s="2"/>
    </row>
    <row r="23" spans="1:4">
      <c r="A23" s="7" t="s">
        <v>51</v>
      </c>
      <c r="B23" s="2"/>
      <c r="C23" s="2"/>
      <c r="D23" s="2" t="s">
        <v>852</v>
      </c>
    </row>
    <row r="24" spans="1:4">
      <c r="A24" s="7" t="s">
        <v>53</v>
      </c>
      <c r="B24" s="2">
        <v>1.2821</v>
      </c>
      <c r="C24" s="2">
        <v>1.4035</v>
      </c>
      <c r="D24" s="2"/>
    </row>
    <row r="25" spans="1:4">
      <c r="A25" s="7" t="s">
        <v>55</v>
      </c>
      <c r="B25" s="2">
        <v>1.3130999999999999</v>
      </c>
      <c r="C25" s="2">
        <v>2.9449999999999998</v>
      </c>
      <c r="D25" s="2"/>
    </row>
    <row r="26" spans="1:4">
      <c r="A26" s="7" t="s">
        <v>57</v>
      </c>
      <c r="B26" s="2">
        <v>1.3792</v>
      </c>
      <c r="C26" s="2">
        <v>2.95</v>
      </c>
      <c r="D26" s="2"/>
    </row>
    <row r="27" spans="1:4">
      <c r="A27" s="7" t="s">
        <v>59</v>
      </c>
      <c r="B27" s="2">
        <v>1.3207</v>
      </c>
      <c r="C27" s="2">
        <v>2.9474999999999998</v>
      </c>
      <c r="D27" s="2"/>
    </row>
    <row r="28" spans="1:4">
      <c r="A28" s="7" t="s">
        <v>61</v>
      </c>
      <c r="B28" s="2">
        <v>1.3807</v>
      </c>
      <c r="C28" s="2">
        <v>2.9487000000000001</v>
      </c>
      <c r="D28" s="2"/>
    </row>
    <row r="29" spans="1:4">
      <c r="A29" s="7" t="s">
        <v>63</v>
      </c>
      <c r="B29" s="2">
        <v>1.2612000000000001</v>
      </c>
      <c r="C29" s="2">
        <v>2.9544999999999999</v>
      </c>
      <c r="D29" s="2"/>
    </row>
    <row r="30" spans="1:4">
      <c r="A30" s="7" t="s">
        <v>65</v>
      </c>
      <c r="B30" s="2">
        <v>1.2754000000000001</v>
      </c>
      <c r="C30" s="2">
        <v>2.9472</v>
      </c>
      <c r="D30" s="2"/>
    </row>
    <row r="31" spans="1:4">
      <c r="A31" s="7" t="s">
        <v>67</v>
      </c>
      <c r="B31" s="2">
        <v>1.3823000000000001</v>
      </c>
      <c r="C31" s="2">
        <v>1.3824000000000001</v>
      </c>
      <c r="D31" s="2"/>
    </row>
    <row r="32" spans="1:4">
      <c r="A32" s="7" t="s">
        <v>69</v>
      </c>
      <c r="B32" s="2">
        <v>1.3138000000000001</v>
      </c>
      <c r="C32" s="2">
        <v>1.4035</v>
      </c>
      <c r="D32" s="2"/>
    </row>
    <row r="33" spans="1:4">
      <c r="A33" s="7" t="s">
        <v>71</v>
      </c>
      <c r="B33" s="2">
        <v>1.3206</v>
      </c>
      <c r="C33" s="2">
        <v>1.4035</v>
      </c>
      <c r="D33" s="2"/>
    </row>
    <row r="34" spans="1:4">
      <c r="A34" s="7" t="s">
        <v>73</v>
      </c>
      <c r="B34" s="2">
        <v>1.3141</v>
      </c>
      <c r="C34" s="2">
        <v>1.3218000000000001</v>
      </c>
      <c r="D34" s="2"/>
    </row>
    <row r="35" spans="1:4">
      <c r="A35" s="7" t="s">
        <v>75</v>
      </c>
      <c r="B35" s="2">
        <v>1.373</v>
      </c>
      <c r="C35" s="2">
        <v>1.3812</v>
      </c>
      <c r="D35" s="2"/>
    </row>
    <row r="36" spans="1:4">
      <c r="A36" s="7" t="s">
        <v>77</v>
      </c>
      <c r="B36" s="2">
        <v>1.3728</v>
      </c>
      <c r="C36" s="2">
        <v>1.3809</v>
      </c>
      <c r="D36" s="2"/>
    </row>
    <row r="37" spans="1:4">
      <c r="A37" s="8" t="s">
        <v>80</v>
      </c>
      <c r="B37" s="2"/>
      <c r="C37" s="2"/>
      <c r="D37" s="2" t="s">
        <v>850</v>
      </c>
    </row>
    <row r="38" spans="1:4">
      <c r="A38" s="8" t="s">
        <v>82</v>
      </c>
      <c r="B38" s="2"/>
      <c r="C38" s="2"/>
      <c r="D38" s="2" t="s">
        <v>850</v>
      </c>
    </row>
    <row r="39" spans="1:4">
      <c r="A39" s="8" t="s">
        <v>84</v>
      </c>
      <c r="B39" s="2"/>
      <c r="C39" s="2"/>
      <c r="D39" s="2" t="s">
        <v>852</v>
      </c>
    </row>
    <row r="40" spans="1:4">
      <c r="A40" s="8" t="s">
        <v>86</v>
      </c>
      <c r="B40" s="2">
        <v>1.2608999999999999</v>
      </c>
      <c r="C40" s="2">
        <v>1.2686999999999999</v>
      </c>
      <c r="D40" s="2"/>
    </row>
    <row r="41" spans="1:4">
      <c r="A41" s="8" t="s">
        <v>88</v>
      </c>
      <c r="B41" s="2">
        <v>1.3206</v>
      </c>
      <c r="C41" s="2">
        <v>1.4035</v>
      </c>
      <c r="D41" s="2"/>
    </row>
    <row r="42" spans="1:4">
      <c r="A42" s="8" t="s">
        <v>90</v>
      </c>
      <c r="B42" s="2"/>
      <c r="C42" s="2"/>
      <c r="D42" s="2" t="s">
        <v>850</v>
      </c>
    </row>
    <row r="43" spans="1:4">
      <c r="A43" s="8" t="s">
        <v>92</v>
      </c>
      <c r="B43" s="2">
        <v>1.3174999999999999</v>
      </c>
      <c r="C43" s="2">
        <v>1.4035</v>
      </c>
      <c r="D43" s="2"/>
    </row>
    <row r="44" spans="1:4">
      <c r="A44" s="8" t="s">
        <v>94</v>
      </c>
      <c r="B44" s="2">
        <v>1.4630000000000001</v>
      </c>
      <c r="C44" s="2">
        <v>1.464</v>
      </c>
      <c r="D44" s="2"/>
    </row>
    <row r="45" spans="1:4">
      <c r="A45" s="8" t="s">
        <v>96</v>
      </c>
      <c r="B45" s="2">
        <v>1.3612</v>
      </c>
      <c r="C45" s="2">
        <v>1.4127000000000001</v>
      </c>
      <c r="D45" s="2"/>
    </row>
    <row r="46" spans="1:4">
      <c r="A46" s="8" t="s">
        <v>98</v>
      </c>
      <c r="B46" s="2">
        <v>1.4616</v>
      </c>
      <c r="C46" s="2">
        <v>1.4629000000000001</v>
      </c>
      <c r="D46" s="2"/>
    </row>
    <row r="47" spans="1:4">
      <c r="A47" s="9" t="s">
        <v>101</v>
      </c>
      <c r="B47" s="2">
        <v>1.3585</v>
      </c>
      <c r="C47" s="2">
        <v>1.4513</v>
      </c>
      <c r="D47" s="2"/>
    </row>
    <row r="48" spans="1:4">
      <c r="A48" s="9" t="s">
        <v>103</v>
      </c>
      <c r="B48" s="2"/>
      <c r="C48" s="2"/>
      <c r="D48" s="2" t="s">
        <v>850</v>
      </c>
    </row>
    <row r="49" spans="1:4">
      <c r="A49" s="9" t="s">
        <v>105</v>
      </c>
      <c r="B49" s="2"/>
      <c r="C49" s="2"/>
      <c r="D49" s="2" t="s">
        <v>851</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9"/>
  <sheetViews>
    <sheetView workbookViewId="0">
      <selection activeCell="A3" sqref="A3:D49"/>
    </sheetView>
  </sheetViews>
  <sheetFormatPr defaultColWidth="11.42578125" defaultRowHeight="15"/>
  <cols>
    <col min="4" max="4" width="20.7109375" customWidth="1"/>
  </cols>
  <sheetData>
    <row r="1" spans="1:4" ht="48" customHeight="1">
      <c r="A1" s="131" t="s">
        <v>843</v>
      </c>
      <c r="B1" s="131" t="s">
        <v>855</v>
      </c>
      <c r="C1" s="131"/>
      <c r="D1" s="131"/>
    </row>
    <row r="2" spans="1:4">
      <c r="A2" s="131" t="s">
        <v>845</v>
      </c>
      <c r="B2" s="1" t="s">
        <v>846</v>
      </c>
      <c r="C2" s="1" t="s">
        <v>847</v>
      </c>
      <c r="D2" s="1" t="s">
        <v>848</v>
      </c>
    </row>
    <row r="3" spans="1:4">
      <c r="A3" s="3" t="s">
        <v>8</v>
      </c>
      <c r="B3" s="2">
        <v>5.4999999999999997E-3</v>
      </c>
      <c r="C3" s="2">
        <v>5.4999999999999997E-3</v>
      </c>
      <c r="D3" s="2"/>
    </row>
    <row r="4" spans="1:4">
      <c r="A4" s="3" t="s">
        <v>10</v>
      </c>
      <c r="B4" s="2"/>
      <c r="C4" s="2"/>
      <c r="D4" s="2" t="s">
        <v>850</v>
      </c>
    </row>
    <row r="5" spans="1:4">
      <c r="A5" s="3" t="s">
        <v>12</v>
      </c>
      <c r="B5" s="2">
        <v>5.4999999999999997E-3</v>
      </c>
      <c r="C5" s="2">
        <v>5.4999999999999997E-3</v>
      </c>
      <c r="D5" s="2"/>
    </row>
    <row r="6" spans="1:4">
      <c r="A6" s="3" t="s">
        <v>14</v>
      </c>
      <c r="B6" s="2">
        <v>5.4999999999999997E-3</v>
      </c>
      <c r="C6" s="2">
        <v>5.4999999999999997E-3</v>
      </c>
      <c r="D6" s="2"/>
    </row>
    <row r="7" spans="1:4">
      <c r="A7" s="3" t="s">
        <v>16</v>
      </c>
      <c r="B7" s="2">
        <v>5.4999999999999997E-3</v>
      </c>
      <c r="C7" s="2">
        <v>5.4999999999999997E-3</v>
      </c>
      <c r="D7" s="2"/>
    </row>
    <row r="8" spans="1:4">
      <c r="A8" s="3" t="s">
        <v>18</v>
      </c>
      <c r="B8" s="2">
        <v>5.4999999999999997E-3</v>
      </c>
      <c r="C8" s="2">
        <v>5.4999999999999997E-3</v>
      </c>
      <c r="D8" s="2"/>
    </row>
    <row r="9" spans="1:4">
      <c r="A9" s="4" t="s">
        <v>21</v>
      </c>
      <c r="B9" s="2">
        <v>5.4999999999999997E-3</v>
      </c>
      <c r="C9" s="2">
        <v>5.4999999999999997E-3</v>
      </c>
      <c r="D9" s="2"/>
    </row>
    <row r="10" spans="1:4">
      <c r="A10" s="5" t="s">
        <v>24</v>
      </c>
      <c r="B10" s="2">
        <v>5.4999999999999997E-3</v>
      </c>
      <c r="C10" s="2">
        <v>5.4999999999999997E-3</v>
      </c>
      <c r="D10" s="2"/>
    </row>
    <row r="11" spans="1:4">
      <c r="A11" s="5" t="s">
        <v>26</v>
      </c>
      <c r="B11" s="2">
        <v>5.4999999999999997E-3</v>
      </c>
      <c r="C11" s="2">
        <v>5.4999999999999997E-3</v>
      </c>
      <c r="D11" s="2"/>
    </row>
    <row r="12" spans="1:4">
      <c r="A12" s="5" t="s">
        <v>28</v>
      </c>
      <c r="B12" s="2">
        <v>5.4999999999999997E-3</v>
      </c>
      <c r="C12" s="2">
        <v>5.4999999999999997E-3</v>
      </c>
      <c r="D12" s="2"/>
    </row>
    <row r="13" spans="1:4">
      <c r="A13" s="5" t="s">
        <v>30</v>
      </c>
      <c r="B13" s="2">
        <v>5.4999999999999997E-3</v>
      </c>
      <c r="C13" s="2">
        <v>5.4999999999999997E-3</v>
      </c>
      <c r="D13" s="2"/>
    </row>
    <row r="14" spans="1:4">
      <c r="A14" s="5" t="s">
        <v>32</v>
      </c>
      <c r="B14" s="2">
        <v>5.4999999999999997E-3</v>
      </c>
      <c r="C14" s="2">
        <v>5.4999999999999997E-3</v>
      </c>
      <c r="D14" s="2"/>
    </row>
    <row r="15" spans="1:4">
      <c r="A15" s="6" t="s">
        <v>35</v>
      </c>
      <c r="B15" s="2">
        <v>5.4999999999999997E-3</v>
      </c>
      <c r="C15" s="2">
        <v>5.4999999999999997E-3</v>
      </c>
      <c r="D15" s="2"/>
    </row>
    <row r="16" spans="1:4">
      <c r="A16" s="6" t="s">
        <v>37</v>
      </c>
      <c r="B16" s="2">
        <v>5.4999999999999997E-3</v>
      </c>
      <c r="C16" s="2">
        <v>5.4999999999999997E-3</v>
      </c>
      <c r="D16" s="2"/>
    </row>
    <row r="17" spans="1:4" ht="22.5">
      <c r="A17" s="6" t="s">
        <v>38</v>
      </c>
      <c r="B17" s="2"/>
      <c r="C17" s="2"/>
      <c r="D17" s="2" t="s">
        <v>851</v>
      </c>
    </row>
    <row r="18" spans="1:4">
      <c r="A18" s="6" t="s">
        <v>40</v>
      </c>
      <c r="B18" s="2">
        <v>5.4999999999999997E-3</v>
      </c>
      <c r="C18" s="2">
        <v>5.4999999999999997E-3</v>
      </c>
      <c r="D18" s="2"/>
    </row>
    <row r="19" spans="1:4">
      <c r="A19" s="6" t="s">
        <v>42</v>
      </c>
      <c r="B19" s="2">
        <v>5.4999999999999997E-3</v>
      </c>
      <c r="C19" s="2">
        <v>5.4999999999999997E-3</v>
      </c>
      <c r="D19" s="2"/>
    </row>
    <row r="20" spans="1:4">
      <c r="A20" s="7" t="s">
        <v>45</v>
      </c>
      <c r="B20" s="2"/>
      <c r="C20" s="2"/>
      <c r="D20" s="2" t="s">
        <v>852</v>
      </c>
    </row>
    <row r="21" spans="1:4">
      <c r="A21" s="7" t="s">
        <v>47</v>
      </c>
      <c r="B21" s="2">
        <v>5.4999999999999997E-3</v>
      </c>
      <c r="C21" s="2">
        <v>5.4999999999999997E-3</v>
      </c>
      <c r="D21" s="2"/>
    </row>
    <row r="22" spans="1:4">
      <c r="A22" s="7" t="s">
        <v>49</v>
      </c>
      <c r="B22" s="2">
        <v>5.4999999999999997E-3</v>
      </c>
      <c r="C22" s="2">
        <v>5.4999999999999997E-3</v>
      </c>
      <c r="D22" s="2"/>
    </row>
    <row r="23" spans="1:4">
      <c r="A23" s="7" t="s">
        <v>51</v>
      </c>
      <c r="B23" s="2"/>
      <c r="C23" s="2"/>
      <c r="D23" s="2" t="s">
        <v>852</v>
      </c>
    </row>
    <row r="24" spans="1:4">
      <c r="A24" s="7" t="s">
        <v>53</v>
      </c>
      <c r="B24" s="2">
        <v>5.4999999999999997E-3</v>
      </c>
      <c r="C24" s="2">
        <v>5.4999999999999997E-3</v>
      </c>
      <c r="D24" s="2"/>
    </row>
    <row r="25" spans="1:4">
      <c r="A25" s="7" t="s">
        <v>55</v>
      </c>
      <c r="B25" s="2">
        <v>5.4999999999999997E-3</v>
      </c>
      <c r="C25" s="2">
        <v>5.4999999999999997E-3</v>
      </c>
      <c r="D25" s="2"/>
    </row>
    <row r="26" spans="1:4">
      <c r="A26" s="7" t="s">
        <v>57</v>
      </c>
      <c r="B26" s="2">
        <v>5.4999999999999997E-3</v>
      </c>
      <c r="C26" s="2">
        <v>5.4999999999999997E-3</v>
      </c>
      <c r="D26" s="2"/>
    </row>
    <row r="27" spans="1:4">
      <c r="A27" s="7" t="s">
        <v>59</v>
      </c>
      <c r="B27" s="2">
        <v>5.4999999999999997E-3</v>
      </c>
      <c r="C27" s="2">
        <v>5.4999999999999997E-3</v>
      </c>
      <c r="D27" s="2"/>
    </row>
    <row r="28" spans="1:4">
      <c r="A28" s="7" t="s">
        <v>61</v>
      </c>
      <c r="B28" s="2">
        <v>5.4999999999999997E-3</v>
      </c>
      <c r="C28" s="2">
        <v>5.4999999999999997E-3</v>
      </c>
      <c r="D28" s="2"/>
    </row>
    <row r="29" spans="1:4">
      <c r="A29" s="7" t="s">
        <v>63</v>
      </c>
      <c r="B29" s="2">
        <v>5.4999999999999997E-3</v>
      </c>
      <c r="C29" s="2">
        <v>5.4999999999999997E-3</v>
      </c>
      <c r="D29" s="2"/>
    </row>
    <row r="30" spans="1:4">
      <c r="A30" s="7" t="s">
        <v>65</v>
      </c>
      <c r="B30" s="2">
        <v>5.4999999999999997E-3</v>
      </c>
      <c r="C30" s="2">
        <v>5.4999999999999997E-3</v>
      </c>
      <c r="D30" s="2"/>
    </row>
    <row r="31" spans="1:4">
      <c r="A31" s="7" t="s">
        <v>67</v>
      </c>
      <c r="B31" s="2">
        <v>5.4999999999999997E-3</v>
      </c>
      <c r="C31" s="2">
        <v>5.4999999999999997E-3</v>
      </c>
      <c r="D31" s="2"/>
    </row>
    <row r="32" spans="1:4">
      <c r="A32" s="7" t="s">
        <v>69</v>
      </c>
      <c r="B32" s="2">
        <v>5.4999999999999997E-3</v>
      </c>
      <c r="C32" s="2">
        <v>5.4999999999999997E-3</v>
      </c>
      <c r="D32" s="2"/>
    </row>
    <row r="33" spans="1:4">
      <c r="A33" s="7" t="s">
        <v>71</v>
      </c>
      <c r="B33" s="2">
        <v>5.4999999999999997E-3</v>
      </c>
      <c r="C33" s="2">
        <v>5.4999999999999997E-3</v>
      </c>
      <c r="D33" s="2"/>
    </row>
    <row r="34" spans="1:4">
      <c r="A34" s="7" t="s">
        <v>73</v>
      </c>
      <c r="B34" s="2">
        <v>5.4999999999999997E-3</v>
      </c>
      <c r="C34" s="2">
        <v>5.4999999999999997E-3</v>
      </c>
      <c r="D34" s="2"/>
    </row>
    <row r="35" spans="1:4">
      <c r="A35" s="7" t="s">
        <v>75</v>
      </c>
      <c r="B35" s="2">
        <v>5.4999999999999997E-3</v>
      </c>
      <c r="C35" s="2">
        <v>5.4999999999999997E-3</v>
      </c>
      <c r="D35" s="2"/>
    </row>
    <row r="36" spans="1:4">
      <c r="A36" s="7" t="s">
        <v>77</v>
      </c>
      <c r="B36" s="2">
        <v>5.4999999999999997E-3</v>
      </c>
      <c r="C36" s="2">
        <v>5.4999999999999997E-3</v>
      </c>
      <c r="D36" s="2"/>
    </row>
    <row r="37" spans="1:4">
      <c r="A37" s="8" t="s">
        <v>80</v>
      </c>
      <c r="B37" s="2"/>
      <c r="C37" s="2"/>
      <c r="D37" s="2" t="s">
        <v>850</v>
      </c>
    </row>
    <row r="38" spans="1:4">
      <c r="A38" s="8" t="s">
        <v>82</v>
      </c>
      <c r="B38" s="2"/>
      <c r="C38" s="2"/>
      <c r="D38" s="2" t="s">
        <v>850</v>
      </c>
    </row>
    <row r="39" spans="1:4">
      <c r="A39" s="8" t="s">
        <v>84</v>
      </c>
      <c r="B39" s="2"/>
      <c r="C39" s="2"/>
      <c r="D39" s="2" t="s">
        <v>852</v>
      </c>
    </row>
    <row r="40" spans="1:4">
      <c r="A40" s="8" t="s">
        <v>86</v>
      </c>
      <c r="B40" s="2">
        <v>5.4999999999999997E-3</v>
      </c>
      <c r="C40" s="2">
        <v>5.4999999999999997E-3</v>
      </c>
      <c r="D40" s="2"/>
    </row>
    <row r="41" spans="1:4">
      <c r="A41" s="8" t="s">
        <v>88</v>
      </c>
      <c r="B41" s="2">
        <v>5.4999999999999997E-3</v>
      </c>
      <c r="C41" s="2">
        <v>5.4999999999999997E-3</v>
      </c>
      <c r="D41" s="2"/>
    </row>
    <row r="42" spans="1:4">
      <c r="A42" s="8" t="s">
        <v>90</v>
      </c>
      <c r="B42" s="2"/>
      <c r="C42" s="2"/>
      <c r="D42" s="2" t="s">
        <v>850</v>
      </c>
    </row>
    <row r="43" spans="1:4">
      <c r="A43" s="8" t="s">
        <v>92</v>
      </c>
      <c r="B43" s="2">
        <v>5.4999999999999997E-3</v>
      </c>
      <c r="C43" s="2">
        <v>5.4999999999999997E-3</v>
      </c>
      <c r="D43" s="2"/>
    </row>
    <row r="44" spans="1:4">
      <c r="A44" s="8" t="s">
        <v>94</v>
      </c>
      <c r="B44" s="2">
        <v>5.4999999999999997E-3</v>
      </c>
      <c r="C44" s="2">
        <v>5.4999999999999997E-3</v>
      </c>
      <c r="D44" s="2"/>
    </row>
    <row r="45" spans="1:4">
      <c r="A45" s="8" t="s">
        <v>96</v>
      </c>
      <c r="B45" s="2">
        <v>5.4999999999999997E-3</v>
      </c>
      <c r="C45" s="2">
        <v>5.4999999999999997E-3</v>
      </c>
      <c r="D45" s="2"/>
    </row>
    <row r="46" spans="1:4">
      <c r="A46" s="8" t="s">
        <v>98</v>
      </c>
      <c r="B46" s="2">
        <v>5.4999999999999997E-3</v>
      </c>
      <c r="C46" s="2">
        <v>5.4999999999999997E-3</v>
      </c>
      <c r="D46" s="2"/>
    </row>
    <row r="47" spans="1:4">
      <c r="A47" s="9" t="s">
        <v>101</v>
      </c>
      <c r="B47" s="2">
        <v>5.4999999999999997E-3</v>
      </c>
      <c r="C47" s="2">
        <v>5.4999999999999997E-3</v>
      </c>
      <c r="D47" s="2"/>
    </row>
    <row r="48" spans="1:4">
      <c r="A48" s="9" t="s">
        <v>103</v>
      </c>
      <c r="B48" s="2"/>
      <c r="C48" s="2"/>
      <c r="D48" s="2" t="s">
        <v>850</v>
      </c>
    </row>
    <row r="49" spans="1:4" ht="22.5">
      <c r="A49" s="9" t="s">
        <v>105</v>
      </c>
      <c r="B49" s="2"/>
      <c r="C49" s="2"/>
      <c r="D49" s="2" t="s">
        <v>851</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workbookViewId="0">
      <selection activeCell="A3" sqref="A3:D49"/>
    </sheetView>
  </sheetViews>
  <sheetFormatPr defaultColWidth="11.42578125" defaultRowHeight="15"/>
  <cols>
    <col min="4" max="4" width="20.7109375" customWidth="1"/>
  </cols>
  <sheetData>
    <row r="1" spans="1:4" ht="48" customHeight="1">
      <c r="A1" s="131" t="s">
        <v>843</v>
      </c>
      <c r="B1" s="131" t="s">
        <v>856</v>
      </c>
      <c r="C1" s="131"/>
      <c r="D1" s="131"/>
    </row>
    <row r="2" spans="1:4">
      <c r="A2" s="131" t="s">
        <v>845</v>
      </c>
      <c r="B2" s="1" t="s">
        <v>846</v>
      </c>
      <c r="C2" s="1" t="s">
        <v>847</v>
      </c>
      <c r="D2" s="1" t="s">
        <v>848</v>
      </c>
    </row>
    <row r="3" spans="1:4">
      <c r="A3" s="3" t="s">
        <v>8</v>
      </c>
      <c r="B3" s="2">
        <v>2.9600000000000001E-2</v>
      </c>
      <c r="C3" s="2">
        <v>8.1799999999999998E-2</v>
      </c>
      <c r="D3" s="2"/>
    </row>
    <row r="4" spans="1:4">
      <c r="A4" s="3" t="s">
        <v>10</v>
      </c>
      <c r="B4" s="2"/>
      <c r="C4" s="2"/>
      <c r="D4" s="2" t="s">
        <v>850</v>
      </c>
    </row>
    <row r="5" spans="1:4">
      <c r="A5" s="3" t="s">
        <v>12</v>
      </c>
      <c r="B5" s="2">
        <v>2.7E-2</v>
      </c>
      <c r="C5" s="2">
        <v>0.1114</v>
      </c>
      <c r="D5" s="2"/>
    </row>
    <row r="6" spans="1:4">
      <c r="A6" s="3" t="s">
        <v>14</v>
      </c>
      <c r="B6" s="2">
        <v>2.7E-2</v>
      </c>
      <c r="C6" s="2">
        <v>0.1183</v>
      </c>
      <c r="D6" s="2"/>
    </row>
    <row r="7" spans="1:4">
      <c r="A7" s="3" t="s">
        <v>16</v>
      </c>
      <c r="B7" s="2">
        <v>2.7E-2</v>
      </c>
      <c r="C7" s="2">
        <v>0.1183</v>
      </c>
      <c r="D7" s="2"/>
    </row>
    <row r="8" spans="1:4">
      <c r="A8" s="3" t="s">
        <v>18</v>
      </c>
      <c r="B8" s="2">
        <v>2.9600000000000001E-2</v>
      </c>
      <c r="C8" s="2">
        <v>8.4400000000000003E-2</v>
      </c>
      <c r="D8" s="2"/>
    </row>
    <row r="9" spans="1:4">
      <c r="A9" s="4" t="s">
        <v>21</v>
      </c>
      <c r="B9" s="2">
        <v>2.9600000000000001E-2</v>
      </c>
      <c r="C9" s="2">
        <v>8.4400000000000003E-2</v>
      </c>
      <c r="D9" s="2"/>
    </row>
    <row r="10" spans="1:4">
      <c r="A10" s="5" t="s">
        <v>24</v>
      </c>
      <c r="B10" s="2">
        <v>2.7E-2</v>
      </c>
      <c r="C10" s="2">
        <v>2.7E-2</v>
      </c>
      <c r="D10" s="2"/>
    </row>
    <row r="11" spans="1:4">
      <c r="A11" s="5" t="s">
        <v>26</v>
      </c>
      <c r="B11" s="2">
        <v>2.7E-2</v>
      </c>
      <c r="C11" s="2">
        <v>2.7E-2</v>
      </c>
      <c r="D11" s="2"/>
    </row>
    <row r="12" spans="1:4">
      <c r="A12" s="5" t="s">
        <v>28</v>
      </c>
      <c r="B12" s="2">
        <v>2.7E-2</v>
      </c>
      <c r="C12" s="2">
        <v>2.7E-2</v>
      </c>
      <c r="D12" s="2"/>
    </row>
    <row r="13" spans="1:4">
      <c r="A13" s="5" t="s">
        <v>30</v>
      </c>
      <c r="B13" s="2">
        <v>2.7E-2</v>
      </c>
      <c r="C13" s="2">
        <v>8.1799999999999998E-2</v>
      </c>
      <c r="D13" s="2"/>
    </row>
    <row r="14" spans="1:4">
      <c r="A14" s="5" t="s">
        <v>32</v>
      </c>
      <c r="B14" s="2">
        <v>2.7E-2</v>
      </c>
      <c r="C14" s="2">
        <v>0.1183</v>
      </c>
      <c r="D14" s="2"/>
    </row>
    <row r="15" spans="1:4">
      <c r="A15" s="6" t="s">
        <v>35</v>
      </c>
      <c r="B15" s="2">
        <v>2.7E-2</v>
      </c>
      <c r="C15" s="2">
        <v>2.7E-2</v>
      </c>
      <c r="D15" s="2"/>
    </row>
    <row r="16" spans="1:4">
      <c r="A16" s="6" t="s">
        <v>37</v>
      </c>
      <c r="B16" s="2">
        <v>2.7E-2</v>
      </c>
      <c r="C16" s="2">
        <v>2.7E-2</v>
      </c>
      <c r="D16" s="2"/>
    </row>
    <row r="17" spans="1:4" ht="22.5">
      <c r="A17" s="6" t="s">
        <v>38</v>
      </c>
      <c r="B17" s="2"/>
      <c r="C17" s="2"/>
      <c r="D17" s="2" t="s">
        <v>851</v>
      </c>
    </row>
    <row r="18" spans="1:4">
      <c r="A18" s="6" t="s">
        <v>40</v>
      </c>
      <c r="B18" s="2">
        <v>2.7E-2</v>
      </c>
      <c r="C18" s="2">
        <v>0.1183</v>
      </c>
      <c r="D18" s="2"/>
    </row>
    <row r="19" spans="1:4">
      <c r="A19" s="6" t="s">
        <v>42</v>
      </c>
      <c r="B19" s="2">
        <v>2.9600000000000001E-2</v>
      </c>
      <c r="C19" s="2">
        <v>0.1139</v>
      </c>
      <c r="D19" s="2"/>
    </row>
    <row r="20" spans="1:4">
      <c r="A20" s="7" t="s">
        <v>45</v>
      </c>
      <c r="B20" s="2"/>
      <c r="C20" s="2"/>
      <c r="D20" s="2" t="s">
        <v>852</v>
      </c>
    </row>
    <row r="21" spans="1:4">
      <c r="A21" s="7" t="s">
        <v>47</v>
      </c>
      <c r="B21" s="2">
        <v>2.7E-2</v>
      </c>
      <c r="C21" s="2">
        <v>0.10630000000000001</v>
      </c>
      <c r="D21" s="2"/>
    </row>
    <row r="22" spans="1:4">
      <c r="A22" s="7" t="s">
        <v>49</v>
      </c>
      <c r="B22" s="2">
        <v>2.7E-2</v>
      </c>
      <c r="C22" s="2">
        <v>0.10630000000000001</v>
      </c>
      <c r="D22" s="2"/>
    </row>
    <row r="23" spans="1:4">
      <c r="A23" s="7" t="s">
        <v>51</v>
      </c>
      <c r="B23" s="2"/>
      <c r="C23" s="2"/>
      <c r="D23" s="2" t="s">
        <v>852</v>
      </c>
    </row>
    <row r="24" spans="1:4">
      <c r="A24" s="7" t="s">
        <v>53</v>
      </c>
      <c r="B24" s="2">
        <v>2.7E-2</v>
      </c>
      <c r="C24" s="2">
        <v>7.9299999999999995E-2</v>
      </c>
      <c r="D24" s="2"/>
    </row>
    <row r="25" spans="1:4">
      <c r="A25" s="7" t="s">
        <v>55</v>
      </c>
      <c r="B25" s="2">
        <v>2.7E-2</v>
      </c>
      <c r="C25" s="2">
        <v>0.10879999999999999</v>
      </c>
      <c r="D25" s="2"/>
    </row>
    <row r="26" spans="1:4">
      <c r="A26" s="7" t="s">
        <v>57</v>
      </c>
      <c r="B26" s="2">
        <v>2.7E-2</v>
      </c>
      <c r="C26" s="2">
        <v>7.9299999999999995E-2</v>
      </c>
      <c r="D26" s="2"/>
    </row>
    <row r="27" spans="1:4">
      <c r="A27" s="7" t="s">
        <v>59</v>
      </c>
      <c r="B27" s="2">
        <v>2.7E-2</v>
      </c>
      <c r="C27" s="2">
        <v>0.10879999999999999</v>
      </c>
      <c r="D27" s="2"/>
    </row>
    <row r="28" spans="1:4">
      <c r="A28" s="7" t="s">
        <v>61</v>
      </c>
      <c r="B28" s="2">
        <v>2.7E-2</v>
      </c>
      <c r="C28" s="2">
        <v>7.9299999999999995E-2</v>
      </c>
      <c r="D28" s="2"/>
    </row>
    <row r="29" spans="1:4">
      <c r="A29" s="7" t="s">
        <v>63</v>
      </c>
      <c r="B29" s="2">
        <v>2.7E-2</v>
      </c>
      <c r="C29" s="2">
        <v>0.10879999999999999</v>
      </c>
      <c r="D29" s="2"/>
    </row>
    <row r="30" spans="1:4">
      <c r="A30" s="7" t="s">
        <v>65</v>
      </c>
      <c r="B30" s="2">
        <v>2.7E-2</v>
      </c>
      <c r="C30" s="2">
        <v>0.10879999999999999</v>
      </c>
      <c r="D30" s="2"/>
    </row>
    <row r="31" spans="1:4">
      <c r="A31" s="7" t="s">
        <v>67</v>
      </c>
      <c r="B31" s="2">
        <v>2.9600000000000001E-2</v>
      </c>
      <c r="C31" s="2">
        <v>2.9600000000000001E-2</v>
      </c>
      <c r="D31" s="2"/>
    </row>
    <row r="32" spans="1:4">
      <c r="A32" s="7" t="s">
        <v>69</v>
      </c>
      <c r="B32" s="2">
        <v>2.9600000000000001E-2</v>
      </c>
      <c r="C32" s="2">
        <v>8.1799999999999998E-2</v>
      </c>
      <c r="D32" s="2"/>
    </row>
    <row r="33" spans="1:4">
      <c r="A33" s="7" t="s">
        <v>71</v>
      </c>
      <c r="B33" s="2">
        <v>2.9600000000000001E-2</v>
      </c>
      <c r="C33" s="2">
        <v>8.1799999999999998E-2</v>
      </c>
      <c r="D33" s="2"/>
    </row>
    <row r="34" spans="1:4">
      <c r="A34" s="7" t="s">
        <v>73</v>
      </c>
      <c r="B34" s="2">
        <v>2.9600000000000001E-2</v>
      </c>
      <c r="C34" s="2">
        <v>2.9600000000000001E-2</v>
      </c>
      <c r="D34" s="2"/>
    </row>
    <row r="35" spans="1:4">
      <c r="A35" s="7" t="s">
        <v>75</v>
      </c>
      <c r="B35" s="2">
        <v>2.9600000000000001E-2</v>
      </c>
      <c r="C35" s="2">
        <v>2.9600000000000001E-2</v>
      </c>
      <c r="D35" s="2"/>
    </row>
    <row r="36" spans="1:4">
      <c r="A36" s="7" t="s">
        <v>77</v>
      </c>
      <c r="B36" s="2">
        <v>2.9600000000000001E-2</v>
      </c>
      <c r="C36" s="2">
        <v>2.9600000000000001E-2</v>
      </c>
      <c r="D36" s="2"/>
    </row>
    <row r="37" spans="1:4">
      <c r="A37" s="8" t="s">
        <v>80</v>
      </c>
      <c r="B37" s="2"/>
      <c r="C37" s="2"/>
      <c r="D37" s="2" t="s">
        <v>850</v>
      </c>
    </row>
    <row r="38" spans="1:4">
      <c r="A38" s="8" t="s">
        <v>82</v>
      </c>
      <c r="B38" s="2"/>
      <c r="C38" s="2"/>
      <c r="D38" s="2" t="s">
        <v>850</v>
      </c>
    </row>
    <row r="39" spans="1:4">
      <c r="A39" s="8" t="s">
        <v>84</v>
      </c>
      <c r="B39" s="2"/>
      <c r="C39" s="2"/>
      <c r="D39" s="2" t="s">
        <v>852</v>
      </c>
    </row>
    <row r="40" spans="1:4">
      <c r="A40" s="8" t="s">
        <v>86</v>
      </c>
      <c r="B40" s="2">
        <v>5.2200000000000003E-2</v>
      </c>
      <c r="C40" s="2">
        <v>5.2200000000000003E-2</v>
      </c>
      <c r="D40" s="2"/>
    </row>
    <row r="41" spans="1:4">
      <c r="A41" s="8" t="s">
        <v>88</v>
      </c>
      <c r="B41" s="2">
        <v>2.7E-2</v>
      </c>
      <c r="C41" s="2">
        <v>7.9299999999999995E-2</v>
      </c>
      <c r="D41" s="2"/>
    </row>
    <row r="42" spans="1:4">
      <c r="A42" s="8" t="s">
        <v>90</v>
      </c>
      <c r="B42" s="2"/>
      <c r="C42" s="2"/>
      <c r="D42" s="2" t="s">
        <v>850</v>
      </c>
    </row>
    <row r="43" spans="1:4">
      <c r="A43" s="8" t="s">
        <v>92</v>
      </c>
      <c r="B43" s="2">
        <v>2.7E-2</v>
      </c>
      <c r="C43" s="2">
        <v>7.9299999999999995E-2</v>
      </c>
      <c r="D43" s="2"/>
    </row>
    <row r="44" spans="1:4">
      <c r="A44" s="8" t="s">
        <v>94</v>
      </c>
      <c r="B44" s="2">
        <v>2.9600000000000001E-2</v>
      </c>
      <c r="C44" s="2">
        <v>2.9600000000000001E-2</v>
      </c>
      <c r="D44" s="2"/>
    </row>
    <row r="45" spans="1:4">
      <c r="A45" s="8" t="s">
        <v>96</v>
      </c>
      <c r="B45" s="2">
        <v>2.9600000000000001E-2</v>
      </c>
      <c r="C45" s="2">
        <v>8.1799999999999998E-2</v>
      </c>
      <c r="D45" s="2"/>
    </row>
    <row r="46" spans="1:4">
      <c r="A46" s="8" t="s">
        <v>98</v>
      </c>
      <c r="B46" s="2">
        <v>2.9600000000000001E-2</v>
      </c>
      <c r="C46" s="2">
        <v>2.9600000000000001E-2</v>
      </c>
      <c r="D46" s="2"/>
    </row>
    <row r="47" spans="1:4">
      <c r="A47" s="9" t="s">
        <v>101</v>
      </c>
      <c r="B47" s="2">
        <v>2.7E-2</v>
      </c>
      <c r="C47" s="2">
        <v>7.9299999999999995E-2</v>
      </c>
      <c r="D47" s="2"/>
    </row>
    <row r="48" spans="1:4">
      <c r="A48" s="9" t="s">
        <v>103</v>
      </c>
      <c r="B48" s="2"/>
      <c r="C48" s="2"/>
      <c r="D48" s="2" t="s">
        <v>850</v>
      </c>
    </row>
    <row r="49" spans="1:4" ht="22.5">
      <c r="A49" s="9" t="s">
        <v>105</v>
      </c>
      <c r="B49" s="2"/>
      <c r="C49" s="2"/>
      <c r="D49" s="2" t="s">
        <v>851</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yHora xmlns="169dfd1c-4089-4e06-927d-add0534611cf">2025-10-22T19:37:04+00:00</FechayHora>
    <lcf76f155ced4ddcb4097134ff3c332f xmlns="169dfd1c-4089-4e06-927d-add0534611cf">
      <Terms xmlns="http://schemas.microsoft.com/office/infopath/2007/PartnerControls"/>
    </lcf76f155ced4ddcb4097134ff3c332f>
    <TaxCatchAll xmlns="a90b905c-b97c-428b-8612-fd2117087ed6" xsi:nil="true"/>
    <TIPO xmlns="169dfd1c-4089-4e06-927d-add0534611cf" xsi:nil="true"/>
    <Hora xmlns="169dfd1c-4089-4e06-927d-add0534611cf" xsi:nil="true"/>
  </documentManagement>
</p:properties>
</file>

<file path=customXml/itemProps1.xml><?xml version="1.0" encoding="utf-8"?>
<ds:datastoreItem xmlns:ds="http://schemas.openxmlformats.org/officeDocument/2006/customXml" ds:itemID="{A2CBE419-22E1-456E-91CF-306962D05DD6}"/>
</file>

<file path=customXml/itemProps2.xml><?xml version="1.0" encoding="utf-8"?>
<ds:datastoreItem xmlns:ds="http://schemas.openxmlformats.org/officeDocument/2006/customXml" ds:itemID="{A2DBE8D6-DF40-4B37-97B6-90D43FC6FCFC}"/>
</file>

<file path=customXml/itemProps3.xml><?xml version="1.0" encoding="utf-8"?>
<ds:datastoreItem xmlns:ds="http://schemas.openxmlformats.org/officeDocument/2006/customXml" ds:itemID="{39843D78-2AF4-47CA-A353-C22F69511C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2025-11-28T15:19:08Z</dcterms:created>
  <dcterms:modified xsi:type="dcterms:W3CDTF">2025-12-16T19:18:08Z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0x01010066709346768E7C4BA77AFEF2710342C3</vt:lpwstr>
  </property>
</Properties>
</file>