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/112. Palmira/10. DTS consolidado/ANEXOS/"/>
    </mc:Choice>
  </mc:AlternateContent>
  <xr:revisionPtr revIDLastSave="85" documentId="13_ncr:1_{976816E8-F00A-450C-BF24-7D31EDABE331}" xr6:coauthVersionLast="47" xr6:coauthVersionMax="47" xr10:uidLastSave="{836465EC-18A0-438B-8C96-79077D29EDC9}"/>
  <bookViews>
    <workbookView xWindow="-28920" yWindow="915" windowWidth="29040" windowHeight="15840" firstSheet="2" activeTab="1" xr2:uid="{00000000-000D-0000-FFFF-FFFF00000000}"/>
  </bookViews>
  <sheets>
    <sheet name="SIPRA" sheetId="10" r:id="rId1"/>
    <sheet name="Aptitud final Palmira" sheetId="12" r:id="rId2"/>
    <sheet name="lineas_optimizacion" sheetId="14" r:id="rId3"/>
  </sheets>
  <externalReferences>
    <externalReference r:id="rId4"/>
  </externalReferences>
  <definedNames>
    <definedName name="_xlnm._FilterDatabase" localSheetId="1" hidden="1">'Aptitud final Palmira'!$A$1:$AB$37</definedName>
    <definedName name="_xlnm._FilterDatabase" localSheetId="2" hidden="1">lineas_optimizacion!$A$1:$U$37</definedName>
    <definedName name="_xlnm._FilterDatabase" localSheetId="0" hidden="1">SIPRA!$B$1:$L$125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2" l="1"/>
  <c r="AC3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U3" i="14"/>
  <c r="U4" i="14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2" i="14"/>
  <c r="T2" i="14"/>
  <c r="T3" i="14"/>
  <c r="T4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R33" i="14" l="1"/>
  <c r="B33" i="12"/>
  <c r="S33" i="14" l="1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T33" i="14" l="1"/>
  <c r="AC32" i="12" l="1"/>
  <c r="AC31" i="12"/>
  <c r="AC30" i="12"/>
  <c r="AC29" i="12"/>
  <c r="AC28" i="12"/>
  <c r="AC27" i="12"/>
  <c r="AC26" i="12"/>
  <c r="AC25" i="12"/>
  <c r="AC24" i="12"/>
  <c r="AC23" i="12"/>
  <c r="AC22" i="12"/>
</calcChain>
</file>

<file path=xl/sharedStrings.xml><?xml version="1.0" encoding="utf-8"?>
<sst xmlns="http://schemas.openxmlformats.org/spreadsheetml/2006/main" count="306" uniqueCount="79">
  <si>
    <t>UFH</t>
  </si>
  <si>
    <t>cebolla</t>
  </si>
  <si>
    <t>Aguacate</t>
  </si>
  <si>
    <t>banano</t>
  </si>
  <si>
    <t>café</t>
  </si>
  <si>
    <t>maracuya</t>
  </si>
  <si>
    <t>maiz_tradicional</t>
  </si>
  <si>
    <t>Ganadería_dp</t>
  </si>
  <si>
    <t>Porcicultura</t>
  </si>
  <si>
    <t>Avicultura</t>
  </si>
  <si>
    <t>Piscicultura_Tilapia</t>
  </si>
  <si>
    <t>03Qa-73</t>
  </si>
  <si>
    <t>Área total</t>
  </si>
  <si>
    <t>Apto</t>
  </si>
  <si>
    <t>No apto</t>
  </si>
  <si>
    <t>% aptitud</t>
  </si>
  <si>
    <t>03Qb-73</t>
  </si>
  <si>
    <t>03Qbs1-73</t>
  </si>
  <si>
    <t>03Qc-73</t>
  </si>
  <si>
    <t>03Ra-73</t>
  </si>
  <si>
    <t>03Wa-73</t>
  </si>
  <si>
    <t>05Qd2s1-61</t>
  </si>
  <si>
    <t>05Qds1-61</t>
  </si>
  <si>
    <t>06Qa-55</t>
  </si>
  <si>
    <t>06Qb-55</t>
  </si>
  <si>
    <t>06Qcp-55</t>
  </si>
  <si>
    <t>06Wbinp-55</t>
  </si>
  <si>
    <t>07Qe2s1-49</t>
  </si>
  <si>
    <t>07Re2s1-49</t>
  </si>
  <si>
    <t>07Wa-49</t>
  </si>
  <si>
    <t>07Wai-49</t>
  </si>
  <si>
    <t>07We2s1-49</t>
  </si>
  <si>
    <t>09Qf2s1-38</t>
  </si>
  <si>
    <t>10Lf2s1-30</t>
  </si>
  <si>
    <t>10Qai-30</t>
  </si>
  <si>
    <t>10Qf2s1-30</t>
  </si>
  <si>
    <t>10Qf3s2-30</t>
  </si>
  <si>
    <t>10Wai-30</t>
  </si>
  <si>
    <t>11Lf-23</t>
  </si>
  <si>
    <t>11Lfs1-23</t>
  </si>
  <si>
    <t>11Qf-23</t>
  </si>
  <si>
    <t>11Qfs1-23</t>
  </si>
  <si>
    <t>12Lfs2-17</t>
  </si>
  <si>
    <t>13Qas3-6</t>
  </si>
  <si>
    <t>13Ras3-6</t>
  </si>
  <si>
    <t>13Was3-6</t>
  </si>
  <si>
    <t>cebolla_bulbo</t>
  </si>
  <si>
    <t>cebolla_bulbo_cebolla_rama</t>
  </si>
  <si>
    <t>maiz tradicional</t>
  </si>
  <si>
    <t>cebolla_larga</t>
  </si>
  <si>
    <t>manzanilla</t>
  </si>
  <si>
    <t>menta</t>
  </si>
  <si>
    <t>hierbabuena</t>
  </si>
  <si>
    <t>toronjil</t>
  </si>
  <si>
    <t>Aromaticas</t>
  </si>
  <si>
    <t>lulo</t>
  </si>
  <si>
    <t>tomate</t>
  </si>
  <si>
    <t>platano_dominico</t>
  </si>
  <si>
    <t>cilantro</t>
  </si>
  <si>
    <t>arveja</t>
  </si>
  <si>
    <t>habichuela</t>
  </si>
  <si>
    <t>frijol</t>
  </si>
  <si>
    <t>frijol_habichuela_arveja</t>
  </si>
  <si>
    <t>ganaderia_dp</t>
  </si>
  <si>
    <t>porcicultura</t>
  </si>
  <si>
    <t>avicultura_postura</t>
  </si>
  <si>
    <t>avicultura_engorde</t>
  </si>
  <si>
    <t>piscicultura_tilapia</t>
  </si>
  <si>
    <t>apicultura</t>
  </si>
  <si>
    <t>Ruta SIPRA</t>
  </si>
  <si>
    <t>UFH con aptitud flexibilizada</t>
  </si>
  <si>
    <t xml:space="preserve">  </t>
  </si>
  <si>
    <t xml:space="preserve">Ruta tablero no zonificadas </t>
  </si>
  <si>
    <t>Total</t>
  </si>
  <si>
    <t>total Agricolas</t>
  </si>
  <si>
    <t>se flexibiliza la aptitud en la ufh  03Wa-73 para las lineas productivas platano y cilantro  en los encuentros territoriales se validaro y  se realizo el levantamiento de canst de costos</t>
  </si>
  <si>
    <t>para la linea de aromaticas se procede a flexibiliza la ufh 06Qb-55 por pactor espacial</t>
  </si>
  <si>
    <t>Línea</t>
  </si>
  <si>
    <t>Número UFH con aptitud por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</si>
</sst>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9" borderId="4" xfId="2" applyFill="1" applyBorder="1" applyAlignment="1" applyProtection="1">
      <alignment horizontal="center" vertical="center"/>
      <protection locked="0"/>
    </xf>
    <xf numFmtId="0" fontId="7" fillId="9" borderId="5" xfId="2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 vertical="center"/>
    </xf>
    <xf numFmtId="9" fontId="0" fillId="9" borderId="1" xfId="1" applyFon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 vertical="center"/>
    </xf>
    <xf numFmtId="0" fontId="1" fillId="11" borderId="1" xfId="0" applyFont="1" applyFill="1" applyBorder="1"/>
    <xf numFmtId="0" fontId="4" fillId="12" borderId="2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1" fillId="18" borderId="9" xfId="0" applyFont="1" applyFill="1" applyBorder="1" applyAlignment="1">
      <alignment vertical="center"/>
    </xf>
    <xf numFmtId="0" fontId="11" fillId="10" borderId="6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/>
    </xf>
    <xf numFmtId="0" fontId="1" fillId="16" borderId="9" xfId="0" applyFont="1" applyFill="1" applyBorder="1" applyAlignment="1">
      <alignment vertical="center"/>
    </xf>
    <xf numFmtId="0" fontId="1" fillId="17" borderId="10" xfId="0" applyFont="1" applyFill="1" applyBorder="1" applyAlignment="1">
      <alignment vertical="center"/>
    </xf>
    <xf numFmtId="0" fontId="9" fillId="8" borderId="6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9" borderId="0" xfId="2" applyFill="1" applyAlignment="1" applyProtection="1">
      <alignment horizontal="center" vertical="center"/>
      <protection locked="0"/>
    </xf>
    <xf numFmtId="0" fontId="3" fillId="12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19" borderId="2" xfId="0" applyFont="1" applyFill="1" applyBorder="1" applyAlignment="1">
      <alignment horizontal="center"/>
    </xf>
    <xf numFmtId="0" fontId="1" fillId="20" borderId="1" xfId="0" applyFont="1" applyFill="1" applyBorder="1"/>
    <xf numFmtId="0" fontId="5" fillId="12" borderId="12" xfId="0" applyFont="1" applyFill="1" applyBorder="1" applyAlignment="1">
      <alignment horizontal="left" vertical="center"/>
    </xf>
    <xf numFmtId="0" fontId="5" fillId="14" borderId="12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left" vertical="center"/>
    </xf>
    <xf numFmtId="0" fontId="5" fillId="14" borderId="11" xfId="0" applyFont="1" applyFill="1" applyBorder="1" applyAlignment="1">
      <alignment horizontal="left" vertical="center"/>
    </xf>
    <xf numFmtId="0" fontId="5" fillId="19" borderId="11" xfId="0" applyFont="1" applyFill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2" fillId="3" borderId="6" xfId="0" applyFont="1" applyFill="1" applyBorder="1" applyAlignment="1">
      <alignment vertical="center" wrapText="1"/>
    </xf>
    <xf numFmtId="0" fontId="1" fillId="19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/>
    </xf>
    <xf numFmtId="0" fontId="0" fillId="19" borderId="0" xfId="0" applyFill="1" applyAlignment="1">
      <alignment wrapText="1"/>
    </xf>
    <xf numFmtId="0" fontId="1" fillId="11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16" borderId="9" xfId="0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6" borderId="10" xfId="0" applyFont="1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12" borderId="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21" borderId="0" xfId="0" applyFont="1" applyFill="1" applyAlignment="1">
      <alignment horizontal="center" vertical="center"/>
    </xf>
  </cellXfs>
  <cellStyles count="3">
    <cellStyle name="Normal" xfId="0" builtinId="0"/>
    <cellStyle name="Normal 2 2" xfId="2" xr:uid="{22C3CC89-1C23-4790-B118-D85F2A655827}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A9E6"/>
      <color rgb="FF8D4925"/>
      <color rgb="FFFF4F7F"/>
      <color rgb="FF548235"/>
      <color rgb="FFCC0000"/>
      <color rgb="FF473626"/>
      <color rgb="FFFFFF00"/>
      <color rgb="FF266600"/>
      <color rgb="FF005C8C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lineas_optimizacion!$B$39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DA-4C05-B20D-C98519BCB9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2C7-48C3-95D5-9CDA7A97D55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BDA-4C05-B20D-C98519BCB96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DA-4C05-B20D-C98519BCB96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6E-4CB3-A91B-1BB0FE560D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6E-4CB3-A91B-1BB0FE560D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6E-4CB3-A91B-1BB0FE560D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6E-4CB3-A91B-1BB0FE560D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lineas_optimizacion!$A$40:$A$57</c:f>
              <c:strCache>
                <c:ptCount val="18"/>
                <c:pt idx="0">
                  <c:v>Aguacate</c:v>
                </c:pt>
                <c:pt idx="1">
                  <c:v>platano_dominico</c:v>
                </c:pt>
                <c:pt idx="2">
                  <c:v>cilantro</c:v>
                </c:pt>
                <c:pt idx="3">
                  <c:v>banano</c:v>
                </c:pt>
                <c:pt idx="4">
                  <c:v>frijol_habichuela_arveja</c:v>
                </c:pt>
                <c:pt idx="5">
                  <c:v>cebolla_bulbo_cebolla_rama</c:v>
                </c:pt>
                <c:pt idx="6">
                  <c:v>Aromaticas</c:v>
                </c:pt>
                <c:pt idx="7">
                  <c:v>lulo</c:v>
                </c:pt>
                <c:pt idx="8">
                  <c:v>tomate</c:v>
                </c:pt>
                <c:pt idx="9">
                  <c:v>apicultura</c:v>
                </c:pt>
                <c:pt idx="10">
                  <c:v>maracuya</c:v>
                </c:pt>
                <c:pt idx="11">
                  <c:v>ganaderia_dp</c:v>
                </c:pt>
                <c:pt idx="12">
                  <c:v>piscicultura_tilapia</c:v>
                </c:pt>
                <c:pt idx="13">
                  <c:v>café</c:v>
                </c:pt>
                <c:pt idx="14">
                  <c:v>maiz tradicional</c:v>
                </c:pt>
                <c:pt idx="15">
                  <c:v>porcicultura</c:v>
                </c:pt>
                <c:pt idx="16">
                  <c:v>avicultura_postura</c:v>
                </c:pt>
                <c:pt idx="17">
                  <c:v>avicultura_engorde</c:v>
                </c:pt>
              </c:strCache>
            </c:strRef>
          </c:cat>
          <c:val>
            <c:numRef>
              <c:f>lineas_optimizacion!$B$40:$B$57</c:f>
              <c:numCache>
                <c:formatCode>General</c:formatCode>
                <c:ptCount val="18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29</c:v>
                </c:pt>
                <c:pt idx="16">
                  <c:v>31</c:v>
                </c:pt>
                <c:pt idx="1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7-462F-A074-056CE407FC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4479112"/>
        <c:axId val="1474481160"/>
      </c:barChart>
      <c:catAx>
        <c:axId val="1474479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productivas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4481160"/>
        <c:crosses val="autoZero"/>
        <c:auto val="1"/>
        <c:lblAlgn val="ctr"/>
        <c:lblOffset val="100"/>
        <c:noMultiLvlLbl val="0"/>
      </c:catAx>
      <c:valAx>
        <c:axId val="1474481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0.42349731993775341"/>
              <c:y val="0.93001637171591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447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315383</xdr:colOff>
      <xdr:row>37</xdr:row>
      <xdr:rowOff>191558</xdr:rowOff>
    </xdr:from>
    <xdr:to>
      <xdr:col>10</xdr:col>
      <xdr:colOff>493183</xdr:colOff>
      <xdr:row>58</xdr:row>
      <xdr:rowOff>97365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409C5B-95CC-0C55-C02E-FE110FD62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7067-DDAA-45F2-994B-26E141037DF5}">
  <dimension ref="A1:P125"/>
  <sheetViews>
    <sheetView zoomScale="85" zoomScaleNormal="85" workbookViewId="0">
      <pane ySplit="1" topLeftCell="A2" activePane="bottomLeft" state="frozen"/>
      <selection pane="bottomLeft" activeCell="A12" sqref="A10:A13"/>
    </sheetView>
  </sheetViews>
  <sheetFormatPr defaultColWidth="11.42578125" defaultRowHeight="15" customHeight="1"/>
  <cols>
    <col min="3" max="3" width="15.42578125" customWidth="1"/>
    <col min="4" max="4" width="15.5703125" customWidth="1"/>
    <col min="5" max="5" width="13.5703125" customWidth="1"/>
    <col min="6" max="8" width="15.28515625" customWidth="1"/>
    <col min="9" max="9" width="17.140625" customWidth="1"/>
    <col min="10" max="10" width="17.42578125" customWidth="1"/>
    <col min="11" max="11" width="18.7109375" customWidth="1"/>
    <col min="12" max="12" width="21" customWidth="1"/>
  </cols>
  <sheetData>
    <row r="1" spans="1:12" ht="14.45">
      <c r="A1" s="7" t="s">
        <v>0</v>
      </c>
      <c r="B1" s="7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7" t="s">
        <v>7</v>
      </c>
      <c r="J1" s="7" t="s">
        <v>8</v>
      </c>
      <c r="K1" s="7" t="s">
        <v>9</v>
      </c>
      <c r="L1" s="7" t="s">
        <v>10</v>
      </c>
    </row>
    <row r="2" spans="1:12" ht="14.45">
      <c r="A2" s="70" t="s">
        <v>11</v>
      </c>
      <c r="B2" s="5" t="s">
        <v>12</v>
      </c>
      <c r="C2" s="17">
        <v>5048.3227710000001</v>
      </c>
      <c r="D2" s="17">
        <v>5048.3227700000007</v>
      </c>
      <c r="E2" s="18">
        <v>5048.3227729999999</v>
      </c>
      <c r="F2" s="18">
        <v>5048.3227710000001</v>
      </c>
      <c r="G2" s="18">
        <v>5048.32</v>
      </c>
      <c r="H2" s="18">
        <v>5048.32</v>
      </c>
      <c r="I2" s="18">
        <v>5048.3227680000009</v>
      </c>
      <c r="J2" s="18">
        <v>5048.3227710000001</v>
      </c>
      <c r="K2" s="18">
        <v>5048.3227739999993</v>
      </c>
      <c r="L2" s="18">
        <v>5048.3227710000001</v>
      </c>
    </row>
    <row r="3" spans="1:12" ht="14.45">
      <c r="A3" s="71"/>
      <c r="B3" s="5" t="s">
        <v>13</v>
      </c>
      <c r="C3" s="17">
        <v>1830.0357629999999</v>
      </c>
      <c r="D3" s="17">
        <v>0</v>
      </c>
      <c r="E3" s="18">
        <v>4976.7995579999997</v>
      </c>
      <c r="F3" s="18">
        <v>5011.0770210000001</v>
      </c>
      <c r="G3" s="18">
        <v>5011.9399999999996</v>
      </c>
      <c r="H3" s="18">
        <v>5013.84</v>
      </c>
      <c r="I3" s="18">
        <v>5002.8577120000009</v>
      </c>
      <c r="J3" s="18">
        <v>5017.4636829999999</v>
      </c>
      <c r="K3" s="18">
        <v>5030.273694999999</v>
      </c>
      <c r="L3" s="18">
        <v>5030.2736860000005</v>
      </c>
    </row>
    <row r="4" spans="1:12" ht="14.45">
      <c r="A4" s="71"/>
      <c r="B4" s="5" t="s">
        <v>14</v>
      </c>
      <c r="C4" s="17">
        <v>3218.2870080000002</v>
      </c>
      <c r="D4" s="17">
        <v>5048.3227700000007</v>
      </c>
      <c r="E4" s="18">
        <v>71.523214999999993</v>
      </c>
      <c r="F4" s="18">
        <v>37.245750000000001</v>
      </c>
      <c r="G4" s="18">
        <v>36.380000000000003</v>
      </c>
      <c r="H4" s="18">
        <v>34.479999999999997</v>
      </c>
      <c r="I4" s="18">
        <v>45.465055999999997</v>
      </c>
      <c r="J4" s="18">
        <v>30.859088</v>
      </c>
      <c r="K4" s="18">
        <v>18.049078999999999</v>
      </c>
      <c r="L4" s="18">
        <v>18.049085000000002</v>
      </c>
    </row>
    <row r="5" spans="1:12" ht="14.45">
      <c r="A5" s="71"/>
      <c r="B5" s="6" t="s">
        <v>15</v>
      </c>
      <c r="C5" s="14">
        <v>0.36250371579103607</v>
      </c>
      <c r="D5" s="14">
        <v>0</v>
      </c>
      <c r="E5" s="15">
        <v>0.9858322816871915</v>
      </c>
      <c r="F5" s="15">
        <v>0.99262215359644645</v>
      </c>
      <c r="G5" s="15">
        <v>0.99</v>
      </c>
      <c r="H5" s="15">
        <v>0.99</v>
      </c>
      <c r="I5" s="15">
        <v>0.99099402750390864</v>
      </c>
      <c r="J5" s="15">
        <v>0.9938872593136735</v>
      </c>
      <c r="K5" s="15">
        <v>0.9964247375201607</v>
      </c>
      <c r="L5" s="15">
        <v>0.99642473632952266</v>
      </c>
    </row>
    <row r="6" spans="1:12" ht="14.45">
      <c r="A6" s="70" t="s">
        <v>16</v>
      </c>
      <c r="B6" s="5" t="s">
        <v>12</v>
      </c>
      <c r="C6" s="17">
        <v>646.00535599999989</v>
      </c>
      <c r="D6" s="17">
        <v>646.005359</v>
      </c>
      <c r="E6" s="18">
        <v>646.00536</v>
      </c>
      <c r="F6" s="18">
        <v>646.00536099999999</v>
      </c>
      <c r="G6" s="18">
        <v>646.01</v>
      </c>
      <c r="H6" s="18">
        <v>646.01</v>
      </c>
      <c r="I6" s="18">
        <v>646.00535799999989</v>
      </c>
      <c r="J6" s="18">
        <v>646.0053620000001</v>
      </c>
      <c r="K6" s="18">
        <v>646.005358</v>
      </c>
      <c r="L6" s="18">
        <v>646.00536</v>
      </c>
    </row>
    <row r="7" spans="1:12" ht="14.45">
      <c r="A7" s="71"/>
      <c r="B7" s="5" t="s">
        <v>13</v>
      </c>
      <c r="C7" s="17">
        <v>618.80302699999993</v>
      </c>
      <c r="D7" s="17">
        <v>2.7803890000000138</v>
      </c>
      <c r="E7" s="18">
        <v>521.25394400000005</v>
      </c>
      <c r="F7" s="18">
        <v>623.03297099999997</v>
      </c>
      <c r="G7" s="18">
        <v>624.15</v>
      </c>
      <c r="H7" s="18">
        <v>621.63</v>
      </c>
      <c r="I7" s="18">
        <v>575.0517339999999</v>
      </c>
      <c r="J7" s="18">
        <v>621.08861700000011</v>
      </c>
      <c r="K7" s="18">
        <v>629.98632599999996</v>
      </c>
      <c r="L7" s="18">
        <v>328.92145199999999</v>
      </c>
    </row>
    <row r="8" spans="1:12" ht="14.45">
      <c r="A8" s="71"/>
      <c r="B8" s="5" t="s">
        <v>14</v>
      </c>
      <c r="C8" s="17">
        <v>27.202329000000002</v>
      </c>
      <c r="D8" s="17">
        <v>643.22496999999998</v>
      </c>
      <c r="E8" s="18">
        <v>124.75141600000001</v>
      </c>
      <c r="F8" s="18">
        <v>22.972390000000001</v>
      </c>
      <c r="G8" s="18">
        <v>21.86</v>
      </c>
      <c r="H8" s="18">
        <v>24.37</v>
      </c>
      <c r="I8" s="18">
        <v>70.953623999999991</v>
      </c>
      <c r="J8" s="18">
        <v>24.916744999999999</v>
      </c>
      <c r="K8" s="18">
        <v>16.019031999999999</v>
      </c>
      <c r="L8" s="18">
        <v>317.08390800000001</v>
      </c>
    </row>
    <row r="9" spans="1:12" ht="14.45">
      <c r="A9" s="71"/>
      <c r="B9" s="6" t="s">
        <v>15</v>
      </c>
      <c r="C9" s="14">
        <v>0.95789148070159347</v>
      </c>
      <c r="D9" s="14">
        <v>4.3039720356251934E-3</v>
      </c>
      <c r="E9" s="15">
        <v>0.806887955233065</v>
      </c>
      <c r="F9" s="15">
        <v>0.96443931987740883</v>
      </c>
      <c r="G9" s="15">
        <v>0.97</v>
      </c>
      <c r="H9" s="15">
        <v>0.96</v>
      </c>
      <c r="I9" s="15">
        <v>0.89016557971025378</v>
      </c>
      <c r="J9" s="15">
        <v>0.96142950745353106</v>
      </c>
      <c r="K9" s="15">
        <v>0.97520294251181727</v>
      </c>
      <c r="L9" s="15">
        <v>0.50916210973853215</v>
      </c>
    </row>
    <row r="10" spans="1:12" ht="14.45">
      <c r="A10" s="70" t="s">
        <v>17</v>
      </c>
      <c r="B10" s="5" t="s">
        <v>12</v>
      </c>
      <c r="C10" s="17">
        <v>465.41899899999999</v>
      </c>
      <c r="D10" s="17">
        <v>465.41900000000004</v>
      </c>
      <c r="E10" s="18">
        <v>465.41900000000004</v>
      </c>
      <c r="F10" s="18">
        <v>465.41899999999998</v>
      </c>
      <c r="G10" s="18">
        <v>465.42</v>
      </c>
      <c r="H10" s="18">
        <v>465.42</v>
      </c>
      <c r="I10" s="18">
        <v>465.41900099999998</v>
      </c>
      <c r="J10" s="18">
        <v>465.41900300000009</v>
      </c>
      <c r="K10" s="18">
        <v>465.41899999999998</v>
      </c>
      <c r="L10" s="18">
        <v>465.41899999999998</v>
      </c>
    </row>
    <row r="11" spans="1:12" ht="14.45">
      <c r="A11" s="71"/>
      <c r="B11" s="5" t="s">
        <v>13</v>
      </c>
      <c r="C11" s="17">
        <v>423.81176999999997</v>
      </c>
      <c r="D11" s="17">
        <v>0</v>
      </c>
      <c r="E11" s="18">
        <v>409.10390700000005</v>
      </c>
      <c r="F11" s="18">
        <v>428.32779299999999</v>
      </c>
      <c r="G11" s="18">
        <v>428.67</v>
      </c>
      <c r="H11" s="18">
        <v>428.18</v>
      </c>
      <c r="I11" s="18">
        <v>395.65896399999997</v>
      </c>
      <c r="J11" s="18">
        <v>427.06744400000008</v>
      </c>
      <c r="K11" s="18">
        <v>463.76615799999996</v>
      </c>
      <c r="L11" s="18">
        <v>414.78317399999997</v>
      </c>
    </row>
    <row r="12" spans="1:12" ht="14.45">
      <c r="A12" s="71"/>
      <c r="B12" s="5" t="s">
        <v>14</v>
      </c>
      <c r="C12" s="17">
        <v>41.607228999999997</v>
      </c>
      <c r="D12" s="17">
        <v>465.41900000000004</v>
      </c>
      <c r="E12" s="18">
        <v>56.315092999999997</v>
      </c>
      <c r="F12" s="18">
        <v>37.091207000000004</v>
      </c>
      <c r="G12" s="18">
        <v>36.75</v>
      </c>
      <c r="H12" s="18">
        <v>37.24</v>
      </c>
      <c r="I12" s="18">
        <v>69.760036999999997</v>
      </c>
      <c r="J12" s="18">
        <v>38.351559000000002</v>
      </c>
      <c r="K12" s="18">
        <v>1.6528419999999999</v>
      </c>
      <c r="L12" s="18">
        <v>50.635825999999994</v>
      </c>
    </row>
    <row r="13" spans="1:12" ht="14.45">
      <c r="A13" s="71"/>
      <c r="B13" s="6" t="s">
        <v>15</v>
      </c>
      <c r="C13" s="14">
        <v>0.91060264172842664</v>
      </c>
      <c r="D13" s="14">
        <v>0</v>
      </c>
      <c r="E13" s="15">
        <v>0.87900130205255911</v>
      </c>
      <c r="F13" s="15">
        <v>0.92030577393703306</v>
      </c>
      <c r="G13" s="15">
        <v>0.92</v>
      </c>
      <c r="H13" s="15">
        <v>0.92</v>
      </c>
      <c r="I13" s="15">
        <v>0.85011347441743146</v>
      </c>
      <c r="J13" s="15">
        <v>0.91759778016627314</v>
      </c>
      <c r="K13" s="15">
        <v>0.99644870106291317</v>
      </c>
      <c r="L13" s="15">
        <v>0.89120378411710732</v>
      </c>
    </row>
    <row r="14" spans="1:12" ht="14.45">
      <c r="A14" s="70" t="s">
        <v>18</v>
      </c>
      <c r="B14" s="5" t="s">
        <v>12</v>
      </c>
      <c r="C14" s="17">
        <v>308.22582599999998</v>
      </c>
      <c r="D14" s="17">
        <v>308.22582599999998</v>
      </c>
      <c r="E14" s="18">
        <v>308.22582599999998</v>
      </c>
      <c r="F14" s="18">
        <v>308.22582599999998</v>
      </c>
      <c r="G14" s="18">
        <v>308.23</v>
      </c>
      <c r="H14" s="18">
        <v>308.23</v>
      </c>
      <c r="I14" s="18">
        <v>308.22582599999998</v>
      </c>
      <c r="J14" s="18">
        <v>308.22582599999998</v>
      </c>
      <c r="K14" s="18">
        <v>308.22582599999998</v>
      </c>
      <c r="L14" s="18">
        <v>308.22582599999998</v>
      </c>
    </row>
    <row r="15" spans="1:12" ht="14.45">
      <c r="A15" s="71"/>
      <c r="B15" s="5" t="s">
        <v>13</v>
      </c>
      <c r="C15" s="17">
        <v>235.23134499999998</v>
      </c>
      <c r="D15" s="17">
        <v>65.459239999999994</v>
      </c>
      <c r="E15" s="18">
        <v>0</v>
      </c>
      <c r="F15" s="18">
        <v>247.32542999999998</v>
      </c>
      <c r="G15" s="18">
        <v>273.89999999999998</v>
      </c>
      <c r="H15" s="18">
        <v>245.26</v>
      </c>
      <c r="I15" s="18">
        <v>220.17144199999998</v>
      </c>
      <c r="J15" s="18">
        <v>243.61211099999997</v>
      </c>
      <c r="K15" s="18">
        <v>308.22582599999998</v>
      </c>
      <c r="L15" s="18">
        <v>0</v>
      </c>
    </row>
    <row r="16" spans="1:12" ht="14.45">
      <c r="A16" s="71"/>
      <c r="B16" s="5" t="s">
        <v>14</v>
      </c>
      <c r="C16" s="17">
        <v>72.994480999999993</v>
      </c>
      <c r="D16" s="17">
        <v>242.76658599999999</v>
      </c>
      <c r="E16" s="18">
        <v>308.22582599999998</v>
      </c>
      <c r="F16" s="18">
        <v>60.900395999999994</v>
      </c>
      <c r="G16" s="18">
        <v>34.33</v>
      </c>
      <c r="H16" s="18">
        <v>62.97</v>
      </c>
      <c r="I16" s="18">
        <v>88.054383999999999</v>
      </c>
      <c r="J16" s="18">
        <v>64.613714999999999</v>
      </c>
      <c r="K16" s="18">
        <v>0</v>
      </c>
      <c r="L16" s="18">
        <v>308.22582599999998</v>
      </c>
    </row>
    <row r="17" spans="1:15" ht="14.45">
      <c r="A17" s="71"/>
      <c r="B17" s="6" t="s">
        <v>15</v>
      </c>
      <c r="C17" s="14">
        <v>0.76317856959851249</v>
      </c>
      <c r="D17" s="14">
        <v>0.21237428689703633</v>
      </c>
      <c r="E17" s="15">
        <v>0</v>
      </c>
      <c r="F17" s="15">
        <v>0.80241631017642234</v>
      </c>
      <c r="G17" s="15">
        <v>0.89</v>
      </c>
      <c r="H17" s="15">
        <v>0.8</v>
      </c>
      <c r="I17" s="15">
        <v>0.71431860482709841</v>
      </c>
      <c r="J17" s="15">
        <v>0.79036891282432631</v>
      </c>
      <c r="K17" s="15">
        <v>1</v>
      </c>
      <c r="L17" s="15">
        <v>0</v>
      </c>
    </row>
    <row r="18" spans="1:15" ht="14.45">
      <c r="A18" s="70" t="s">
        <v>19</v>
      </c>
      <c r="B18" s="5" t="s">
        <v>12</v>
      </c>
      <c r="C18" s="17">
        <v>3345.5601429999997</v>
      </c>
      <c r="D18" s="17">
        <v>3345.5601429999997</v>
      </c>
      <c r="E18" s="18">
        <v>3345.5601409999999</v>
      </c>
      <c r="F18" s="18">
        <v>3345.5601459999998</v>
      </c>
      <c r="G18" s="18">
        <v>3345.56</v>
      </c>
      <c r="H18" s="18">
        <v>3345.56</v>
      </c>
      <c r="I18" s="18">
        <v>3345.5601420000003</v>
      </c>
      <c r="J18" s="18">
        <v>3345.5601399999991</v>
      </c>
      <c r="K18" s="18">
        <v>3345.5601420000003</v>
      </c>
      <c r="L18" s="18">
        <v>3345.560144</v>
      </c>
    </row>
    <row r="19" spans="1:15" ht="14.45">
      <c r="A19" s="71"/>
      <c r="B19" s="5" t="s">
        <v>13</v>
      </c>
      <c r="C19" s="17">
        <v>174.4214179999999</v>
      </c>
      <c r="D19" s="17">
        <v>0</v>
      </c>
      <c r="E19" s="18">
        <v>3184.0763229999998</v>
      </c>
      <c r="F19" s="18">
        <v>3212.095253</v>
      </c>
      <c r="G19" s="18">
        <v>3212.08</v>
      </c>
      <c r="H19" s="18">
        <v>3215.66</v>
      </c>
      <c r="I19" s="18">
        <v>3207.2358110000005</v>
      </c>
      <c r="J19" s="18">
        <v>3217.2941849999993</v>
      </c>
      <c r="K19" s="18">
        <v>3245.7469760000004</v>
      </c>
      <c r="L19" s="18">
        <v>3248.4098950000002</v>
      </c>
    </row>
    <row r="20" spans="1:15" ht="14.45">
      <c r="A20" s="71"/>
      <c r="B20" s="5" t="s">
        <v>14</v>
      </c>
      <c r="C20" s="17">
        <v>3171.1387249999998</v>
      </c>
      <c r="D20" s="17">
        <v>3345.5601430000002</v>
      </c>
      <c r="E20" s="18">
        <v>161.48381799999999</v>
      </c>
      <c r="F20" s="18">
        <v>133.46489299999999</v>
      </c>
      <c r="G20" s="18">
        <v>133.47999999999999</v>
      </c>
      <c r="H20" s="18">
        <v>129.9</v>
      </c>
      <c r="I20" s="18">
        <v>138.324331</v>
      </c>
      <c r="J20" s="18">
        <v>128.26595499999999</v>
      </c>
      <c r="K20" s="18">
        <v>99.813165999999995</v>
      </c>
      <c r="L20" s="18">
        <v>97.150249000000002</v>
      </c>
    </row>
    <row r="21" spans="1:15" ht="14.45">
      <c r="A21" s="71"/>
      <c r="B21" s="6" t="s">
        <v>15</v>
      </c>
      <c r="C21" s="14">
        <v>5.2135191281778709E-2</v>
      </c>
      <c r="D21" s="14">
        <v>0</v>
      </c>
      <c r="E21" s="14">
        <v>0.95173190401780317</v>
      </c>
      <c r="F21" s="14">
        <v>0.96010686187795113</v>
      </c>
      <c r="G21" s="14">
        <v>0.96</v>
      </c>
      <c r="H21" s="14">
        <v>0.96</v>
      </c>
      <c r="I21" s="14">
        <v>0.95865435827517109</v>
      </c>
      <c r="J21" s="14">
        <v>0.9616608431376158</v>
      </c>
      <c r="K21" s="14">
        <v>0.97016548447390016</v>
      </c>
      <c r="L21" s="14">
        <v>0.97096143999257312</v>
      </c>
    </row>
    <row r="22" spans="1:15" ht="14.45">
      <c r="A22" s="70" t="s">
        <v>20</v>
      </c>
      <c r="B22" s="5" t="s">
        <v>12</v>
      </c>
      <c r="C22" s="17">
        <v>29183.179834999995</v>
      </c>
      <c r="D22" s="17">
        <v>29183.179836000003</v>
      </c>
      <c r="E22" s="18">
        <v>29183.179829000008</v>
      </c>
      <c r="F22" s="18">
        <v>29183.179829999997</v>
      </c>
      <c r="G22" s="18">
        <v>29183.18</v>
      </c>
      <c r="H22" s="18">
        <v>29183.18</v>
      </c>
      <c r="I22" s="18">
        <v>29183.179830000005</v>
      </c>
      <c r="J22" s="18">
        <v>29183.179837999989</v>
      </c>
      <c r="K22" s="18">
        <v>29183.179830000001</v>
      </c>
      <c r="L22" s="18">
        <v>29183.179831000012</v>
      </c>
    </row>
    <row r="23" spans="1:15" ht="14.45">
      <c r="A23" s="71"/>
      <c r="B23" s="5" t="s">
        <v>13</v>
      </c>
      <c r="C23" s="17">
        <v>9453.0404159999962</v>
      </c>
      <c r="D23" s="17">
        <v>0</v>
      </c>
      <c r="E23" s="18">
        <v>28053.785544000009</v>
      </c>
      <c r="F23" s="18">
        <v>27852.207473999999</v>
      </c>
      <c r="G23" s="18">
        <v>27966</v>
      </c>
      <c r="H23" s="18">
        <v>28099.81</v>
      </c>
      <c r="I23" s="18">
        <v>28194.755561000005</v>
      </c>
      <c r="J23" s="18">
        <v>28240.748300999989</v>
      </c>
      <c r="K23" s="18">
        <v>28092.880499999999</v>
      </c>
      <c r="L23" s="18">
        <v>28339.034641000013</v>
      </c>
    </row>
    <row r="24" spans="1:15" ht="14.45">
      <c r="A24" s="71"/>
      <c r="B24" s="5" t="s">
        <v>14</v>
      </c>
      <c r="C24" s="17">
        <v>19730.139418999999</v>
      </c>
      <c r="D24" s="17">
        <v>29183.179836000007</v>
      </c>
      <c r="E24" s="18">
        <v>1129.3942850000001</v>
      </c>
      <c r="F24" s="18">
        <v>1330.9723559999998</v>
      </c>
      <c r="G24" s="18">
        <v>1217.18</v>
      </c>
      <c r="H24" s="18">
        <v>1083.3699999999999</v>
      </c>
      <c r="I24" s="18">
        <v>988.42426899999998</v>
      </c>
      <c r="J24" s="18">
        <v>942.43153699999993</v>
      </c>
      <c r="K24" s="18">
        <v>1090.2993300000001</v>
      </c>
      <c r="L24" s="18">
        <v>844.14519000000018</v>
      </c>
    </row>
    <row r="25" spans="1:15" ht="14.45">
      <c r="A25" s="71"/>
      <c r="B25" s="6" t="s">
        <v>15</v>
      </c>
      <c r="C25" s="14">
        <v>0.32392084993639958</v>
      </c>
      <c r="D25" s="14">
        <v>0</v>
      </c>
      <c r="E25" s="15">
        <v>0.96129982093734379</v>
      </c>
      <c r="F25" s="15">
        <v>0.95439248348695116</v>
      </c>
      <c r="G25" s="15">
        <v>0.96</v>
      </c>
      <c r="H25" s="15">
        <v>0.96</v>
      </c>
      <c r="I25" s="15">
        <v>0.96613034375425022</v>
      </c>
      <c r="J25" s="15">
        <v>0.96770634515390119</v>
      </c>
      <c r="K25" s="15">
        <v>0.96263946093772879</v>
      </c>
      <c r="L25" s="15">
        <v>0.97107425596222041</v>
      </c>
    </row>
    <row r="26" spans="1:15" ht="14.45">
      <c r="A26" s="72" t="s">
        <v>21</v>
      </c>
      <c r="B26" s="5" t="s">
        <v>12</v>
      </c>
      <c r="C26" s="17">
        <v>94.981070000000003</v>
      </c>
      <c r="D26" s="17">
        <v>94.981070000000003</v>
      </c>
      <c r="E26" s="18">
        <v>94.981070000000003</v>
      </c>
      <c r="F26" s="18">
        <v>94.981071</v>
      </c>
      <c r="G26" s="18">
        <v>94.98</v>
      </c>
      <c r="H26" s="18">
        <v>94.98</v>
      </c>
      <c r="I26" s="18">
        <v>94.981070000000003</v>
      </c>
      <c r="J26" s="18">
        <v>94.981069000000005</v>
      </c>
      <c r="K26" s="18">
        <v>94.981070000000003</v>
      </c>
      <c r="L26" s="18">
        <v>94.981070000000003</v>
      </c>
      <c r="M26" s="1"/>
      <c r="N26" s="1"/>
      <c r="O26" s="1"/>
    </row>
    <row r="27" spans="1:15" ht="14.45">
      <c r="A27" s="73"/>
      <c r="B27" s="5" t="s">
        <v>13</v>
      </c>
      <c r="C27" s="17">
        <v>67.725903000000002</v>
      </c>
      <c r="D27" s="17">
        <v>0</v>
      </c>
      <c r="E27" s="18">
        <v>18.772638000000001</v>
      </c>
      <c r="F27" s="18">
        <v>66.412137999999999</v>
      </c>
      <c r="G27" s="18">
        <v>65.31</v>
      </c>
      <c r="H27" s="18">
        <v>69.650000000000006</v>
      </c>
      <c r="I27" s="18">
        <v>66.438693000000001</v>
      </c>
      <c r="J27" s="18">
        <v>66.785333000000008</v>
      </c>
      <c r="K27" s="18">
        <v>94.981070000000003</v>
      </c>
      <c r="L27" s="18">
        <v>45.125551999999999</v>
      </c>
      <c r="M27" s="2"/>
      <c r="N27" s="2"/>
      <c r="O27" s="2"/>
    </row>
    <row r="28" spans="1:15" ht="14.45">
      <c r="A28" s="73"/>
      <c r="B28" s="5" t="s">
        <v>14</v>
      </c>
      <c r="C28" s="17">
        <v>27.255167</v>
      </c>
      <c r="D28" s="17">
        <v>94.981070000000003</v>
      </c>
      <c r="E28" s="18">
        <v>76.208432000000002</v>
      </c>
      <c r="F28" s="18">
        <v>28.568933000000001</v>
      </c>
      <c r="G28" s="18">
        <v>29.67</v>
      </c>
      <c r="H28" s="18">
        <v>25.33</v>
      </c>
      <c r="I28" s="18">
        <v>28.542376999999998</v>
      </c>
      <c r="J28" s="18">
        <v>28.195736</v>
      </c>
      <c r="K28" s="18">
        <v>0</v>
      </c>
      <c r="L28" s="18">
        <v>49.855518000000004</v>
      </c>
      <c r="M28" s="3"/>
      <c r="N28" s="3"/>
      <c r="O28" s="3"/>
    </row>
    <row r="29" spans="1:15" ht="14.45">
      <c r="A29" s="74"/>
      <c r="B29" s="6" t="s">
        <v>15</v>
      </c>
      <c r="C29" s="14">
        <v>0.71304632596790074</v>
      </c>
      <c r="D29" s="14">
        <v>0</v>
      </c>
      <c r="E29" s="15">
        <v>0.1976460993753808</v>
      </c>
      <c r="F29" s="15">
        <v>0.69921445716273301</v>
      </c>
      <c r="G29" s="15">
        <v>0.69</v>
      </c>
      <c r="H29" s="15">
        <v>0.73</v>
      </c>
      <c r="I29" s="15">
        <v>0.69949404655053893</v>
      </c>
      <c r="J29" s="15">
        <v>0.70314362328349878</v>
      </c>
      <c r="K29" s="15">
        <v>1</v>
      </c>
      <c r="L29" s="15">
        <v>0.47510048054838716</v>
      </c>
      <c r="M29" s="3"/>
      <c r="N29" s="3"/>
      <c r="O29" s="3"/>
    </row>
    <row r="30" spans="1:15" ht="14.45">
      <c r="A30" s="72" t="s">
        <v>22</v>
      </c>
      <c r="B30" s="5" t="s">
        <v>12</v>
      </c>
      <c r="C30" s="17">
        <v>225.96843700000002</v>
      </c>
      <c r="D30" s="17">
        <v>225.968436</v>
      </c>
      <c r="E30" s="18">
        <v>225.96843699999999</v>
      </c>
      <c r="F30" s="18">
        <v>225.96843700000002</v>
      </c>
      <c r="G30" s="18">
        <v>225.97</v>
      </c>
      <c r="H30" s="18">
        <v>225.97</v>
      </c>
      <c r="I30" s="18">
        <v>225.96843800000002</v>
      </c>
      <c r="J30" s="18">
        <v>225.96843799999999</v>
      </c>
      <c r="K30" s="18">
        <v>225.96843699999999</v>
      </c>
      <c r="L30" s="18">
        <v>225.968436</v>
      </c>
      <c r="M30" s="4"/>
      <c r="N30" s="4"/>
      <c r="O30" s="4"/>
    </row>
    <row r="31" spans="1:15" ht="14.45">
      <c r="A31" s="73"/>
      <c r="B31" s="5" t="s">
        <v>13</v>
      </c>
      <c r="C31" s="17">
        <v>207.93455600000001</v>
      </c>
      <c r="D31" s="17">
        <v>0</v>
      </c>
      <c r="E31" s="18">
        <v>8.896199999998089E-2</v>
      </c>
      <c r="F31" s="18">
        <v>204.91978000000003</v>
      </c>
      <c r="G31" s="18">
        <v>205.33</v>
      </c>
      <c r="H31" s="18">
        <v>206.83</v>
      </c>
      <c r="I31" s="18">
        <v>188.60657400000002</v>
      </c>
      <c r="J31" s="18">
        <v>206.69540999999998</v>
      </c>
      <c r="K31" s="18">
        <v>225.96843699999999</v>
      </c>
      <c r="L31" s="18">
        <v>225.968436</v>
      </c>
      <c r="M31" s="3"/>
      <c r="N31" s="3"/>
    </row>
    <row r="32" spans="1:15" ht="14.45">
      <c r="A32" s="73"/>
      <c r="B32" s="5" t="s">
        <v>14</v>
      </c>
      <c r="C32" s="17">
        <v>18.033881000000001</v>
      </c>
      <c r="D32" s="17">
        <v>225.96843600000003</v>
      </c>
      <c r="E32" s="18">
        <v>225.87947500000001</v>
      </c>
      <c r="F32" s="18">
        <v>21.048657000000002</v>
      </c>
      <c r="G32" s="18">
        <v>20.63</v>
      </c>
      <c r="H32" s="18">
        <v>19.14</v>
      </c>
      <c r="I32" s="18">
        <v>37.361864000000004</v>
      </c>
      <c r="J32" s="18">
        <v>19.273028000000004</v>
      </c>
      <c r="K32" s="18">
        <v>0</v>
      </c>
      <c r="L32" s="18">
        <v>0</v>
      </c>
      <c r="M32" s="1"/>
      <c r="N32" s="1"/>
    </row>
    <row r="33" spans="1:14" ht="14.45">
      <c r="A33" s="74"/>
      <c r="B33" s="6" t="s">
        <v>15</v>
      </c>
      <c r="C33" s="14">
        <v>0.92019292057146895</v>
      </c>
      <c r="D33" s="14">
        <v>0</v>
      </c>
      <c r="E33" s="15">
        <v>3.9369215090858414E-4</v>
      </c>
      <c r="F33" s="15">
        <v>0.90685134048167981</v>
      </c>
      <c r="G33" s="15">
        <v>0.91</v>
      </c>
      <c r="H33" s="15">
        <v>0.92</v>
      </c>
      <c r="I33" s="15">
        <v>0.83465892701351507</v>
      </c>
      <c r="J33" s="15">
        <v>0.914709203769422</v>
      </c>
      <c r="K33" s="15">
        <v>1</v>
      </c>
      <c r="L33" s="15">
        <v>1</v>
      </c>
      <c r="M33" s="2"/>
      <c r="N33" s="2"/>
    </row>
    <row r="34" spans="1:14" ht="14.45">
      <c r="A34" s="75" t="s">
        <v>23</v>
      </c>
      <c r="B34" s="5" t="s">
        <v>12</v>
      </c>
      <c r="C34" s="17">
        <v>457.21040399999998</v>
      </c>
      <c r="D34" s="17">
        <v>457.21040399999998</v>
      </c>
      <c r="E34" s="18">
        <v>457.21040300000004</v>
      </c>
      <c r="F34" s="18">
        <v>457.21040399999998</v>
      </c>
      <c r="G34" s="18">
        <v>457.21</v>
      </c>
      <c r="H34" s="18">
        <v>457.21</v>
      </c>
      <c r="I34" s="18">
        <v>457.21040599999998</v>
      </c>
      <c r="J34" s="18">
        <v>457.21040199999999</v>
      </c>
      <c r="K34" s="18">
        <v>457.21040399999998</v>
      </c>
      <c r="L34" s="18">
        <v>457.21040399999998</v>
      </c>
      <c r="M34" s="3"/>
      <c r="N34" s="3"/>
    </row>
    <row r="35" spans="1:14" ht="14.45">
      <c r="A35" s="76"/>
      <c r="B35" s="5" t="s">
        <v>13</v>
      </c>
      <c r="C35" s="17">
        <v>0.81534799999997176</v>
      </c>
      <c r="D35" s="17">
        <v>0</v>
      </c>
      <c r="E35" s="18">
        <v>454.66821900000002</v>
      </c>
      <c r="F35" s="18">
        <v>454.27223099999998</v>
      </c>
      <c r="G35" s="18">
        <v>454.31</v>
      </c>
      <c r="H35" s="18">
        <v>456.92</v>
      </c>
      <c r="I35" s="18">
        <v>450.38883499999997</v>
      </c>
      <c r="J35" s="18">
        <v>456.91593399999999</v>
      </c>
      <c r="K35" s="18">
        <v>456.432366</v>
      </c>
      <c r="L35" s="18">
        <v>457.21040399999998</v>
      </c>
      <c r="M35" s="3"/>
      <c r="N35" s="3"/>
    </row>
    <row r="36" spans="1:14" ht="14.45">
      <c r="A36" s="76"/>
      <c r="B36" s="5" t="s">
        <v>14</v>
      </c>
      <c r="C36" s="17">
        <v>456.39505600000001</v>
      </c>
      <c r="D36" s="17">
        <v>457.21040399999998</v>
      </c>
      <c r="E36" s="18">
        <v>2.5421840000000002</v>
      </c>
      <c r="F36" s="18">
        <v>2.9381729999999999</v>
      </c>
      <c r="G36" s="18">
        <v>2.9</v>
      </c>
      <c r="H36" s="18">
        <v>0.28999999999999998</v>
      </c>
      <c r="I36" s="18">
        <v>6.8215710000000005</v>
      </c>
      <c r="J36" s="18">
        <v>0.29446800000000001</v>
      </c>
      <c r="K36" s="18">
        <v>0.77803800000000001</v>
      </c>
      <c r="L36" s="18">
        <v>0</v>
      </c>
      <c r="M36" s="4"/>
      <c r="N36" s="4"/>
    </row>
    <row r="37" spans="1:14" ht="14.45">
      <c r="A37" s="77"/>
      <c r="B37" s="6" t="s">
        <v>15</v>
      </c>
      <c r="C37" s="14">
        <v>1.7833102503064908E-3</v>
      </c>
      <c r="D37" s="14">
        <v>0</v>
      </c>
      <c r="E37" s="15">
        <v>0.99443979405691685</v>
      </c>
      <c r="F37" s="15">
        <v>0.99357369610513058</v>
      </c>
      <c r="G37" s="15">
        <v>0.99</v>
      </c>
      <c r="H37" s="15">
        <v>1</v>
      </c>
      <c r="I37" s="15">
        <v>0.98508001806065626</v>
      </c>
      <c r="J37" s="15">
        <v>0.99935594641173542</v>
      </c>
      <c r="K37" s="15">
        <v>0.99829829331705233</v>
      </c>
      <c r="L37" s="15">
        <v>1</v>
      </c>
    </row>
    <row r="38" spans="1:14" ht="14.45">
      <c r="A38" s="75" t="s">
        <v>24</v>
      </c>
      <c r="B38" s="5" t="s">
        <v>12</v>
      </c>
      <c r="C38" s="17">
        <v>3326.1164130000011</v>
      </c>
      <c r="D38" s="17">
        <v>3326.1164119999999</v>
      </c>
      <c r="E38" s="18">
        <v>3326.1164110000004</v>
      </c>
      <c r="F38" s="18">
        <v>3326.116411</v>
      </c>
      <c r="G38" s="18">
        <v>3326.12</v>
      </c>
      <c r="H38" s="18">
        <v>3326.12</v>
      </c>
      <c r="I38" s="18">
        <v>3326.1164089999993</v>
      </c>
      <c r="J38" s="18">
        <v>3326.1164109999995</v>
      </c>
      <c r="K38" s="18">
        <v>3326.1164129999997</v>
      </c>
      <c r="L38" s="18">
        <v>3326.1164119999994</v>
      </c>
    </row>
    <row r="39" spans="1:14" ht="14.45">
      <c r="A39" s="76"/>
      <c r="B39" s="5" t="s">
        <v>13</v>
      </c>
      <c r="C39" s="17">
        <v>7.8849380000010569</v>
      </c>
      <c r="D39" s="17">
        <v>0</v>
      </c>
      <c r="E39" s="18">
        <v>3257.4865720000003</v>
      </c>
      <c r="F39" s="18">
        <v>3261.6895409999997</v>
      </c>
      <c r="G39" s="18">
        <v>3254.97</v>
      </c>
      <c r="H39" s="18">
        <v>3313.55</v>
      </c>
      <c r="I39" s="18">
        <v>3262.8754789999994</v>
      </c>
      <c r="J39" s="18">
        <v>3314.7259249999997</v>
      </c>
      <c r="K39" s="18">
        <v>3065.4049779999996</v>
      </c>
      <c r="L39" s="18">
        <v>3321.4529219999995</v>
      </c>
    </row>
    <row r="40" spans="1:14" ht="14.45">
      <c r="A40" s="76"/>
      <c r="B40" s="5" t="s">
        <v>14</v>
      </c>
      <c r="C40" s="17">
        <v>3318.231475</v>
      </c>
      <c r="D40" s="17">
        <v>3326.1164119999999</v>
      </c>
      <c r="E40" s="18">
        <v>68.629839000000004</v>
      </c>
      <c r="F40" s="18">
        <v>64.426870000000008</v>
      </c>
      <c r="G40" s="18">
        <v>71.150000000000006</v>
      </c>
      <c r="H40" s="18">
        <v>12.57</v>
      </c>
      <c r="I40" s="18">
        <v>63.240930000000006</v>
      </c>
      <c r="J40" s="18">
        <v>11.390485999999999</v>
      </c>
      <c r="K40" s="18">
        <v>260.71143499999999</v>
      </c>
      <c r="L40" s="18">
        <v>4.6634899999999995</v>
      </c>
    </row>
    <row r="41" spans="1:14" ht="14.45">
      <c r="A41" s="77"/>
      <c r="B41" s="6" t="s">
        <v>15</v>
      </c>
      <c r="C41" s="14">
        <v>2.3706139596266305E-3</v>
      </c>
      <c r="D41" s="14">
        <v>0</v>
      </c>
      <c r="E41" s="14">
        <v>0.97936637491910072</v>
      </c>
      <c r="F41" s="14">
        <v>0.98063000146749812</v>
      </c>
      <c r="G41" s="14">
        <v>0.98</v>
      </c>
      <c r="H41" s="14">
        <v>1</v>
      </c>
      <c r="I41" s="15">
        <v>0.98098655542275104</v>
      </c>
      <c r="J41" s="15">
        <v>0.99657543976442631</v>
      </c>
      <c r="K41" s="15">
        <v>0.9216168640457022</v>
      </c>
      <c r="L41" s="15">
        <v>0.99859791738401726</v>
      </c>
    </row>
    <row r="42" spans="1:14" ht="14.25" customHeight="1">
      <c r="A42" s="75" t="s">
        <v>25</v>
      </c>
      <c r="B42" s="5" t="s">
        <v>12</v>
      </c>
      <c r="C42" s="17">
        <v>411.80863999999991</v>
      </c>
      <c r="D42" s="17">
        <v>411.80864099999997</v>
      </c>
      <c r="E42" s="18">
        <v>411.80863999999997</v>
      </c>
      <c r="F42" s="18">
        <v>411.80863900000008</v>
      </c>
      <c r="G42" s="18">
        <v>411.81</v>
      </c>
      <c r="H42" s="18">
        <v>411.81</v>
      </c>
      <c r="I42" s="18">
        <v>411.80864000000003</v>
      </c>
      <c r="J42" s="18">
        <v>411.80864000000008</v>
      </c>
      <c r="K42" s="18">
        <v>411.80863999999997</v>
      </c>
      <c r="L42" s="18">
        <v>411.80864000000003</v>
      </c>
    </row>
    <row r="43" spans="1:14" ht="14.45">
      <c r="A43" s="76"/>
      <c r="B43" s="5" t="s">
        <v>13</v>
      </c>
      <c r="C43" s="17">
        <v>3.8016869999999017</v>
      </c>
      <c r="D43" s="17">
        <v>3.5995459999999753</v>
      </c>
      <c r="E43" s="18">
        <v>3.110510999999974</v>
      </c>
      <c r="F43" s="18">
        <v>401.81877900000006</v>
      </c>
      <c r="G43" s="18">
        <v>399.76</v>
      </c>
      <c r="H43" s="18">
        <v>404.87</v>
      </c>
      <c r="I43" s="18">
        <v>344.220147</v>
      </c>
      <c r="J43" s="18">
        <v>403.89415400000007</v>
      </c>
      <c r="K43" s="18">
        <v>319.11609199999998</v>
      </c>
      <c r="L43" s="18">
        <v>271.97960399999999</v>
      </c>
    </row>
    <row r="44" spans="1:14" ht="14.45">
      <c r="A44" s="76"/>
      <c r="B44" s="5" t="s">
        <v>14</v>
      </c>
      <c r="C44" s="17">
        <v>408.00695300000001</v>
      </c>
      <c r="D44" s="17">
        <v>408.20909499999999</v>
      </c>
      <c r="E44" s="18">
        <v>408.69812899999999</v>
      </c>
      <c r="F44" s="18">
        <v>9.9898600000000002</v>
      </c>
      <c r="G44" s="18">
        <v>12.05</v>
      </c>
      <c r="H44" s="18">
        <v>6.93</v>
      </c>
      <c r="I44" s="18">
        <v>67.588493000000014</v>
      </c>
      <c r="J44" s="18">
        <v>7.9144860000000001</v>
      </c>
      <c r="K44" s="18">
        <v>92.692548000000002</v>
      </c>
      <c r="L44" s="18">
        <v>139.829036</v>
      </c>
    </row>
    <row r="45" spans="1:14" ht="14.45">
      <c r="A45" s="77"/>
      <c r="B45" s="6" t="s">
        <v>15</v>
      </c>
      <c r="C45" s="14">
        <v>9.2316834343249884E-3</v>
      </c>
      <c r="D45" s="14">
        <v>8.7408219294747031E-3</v>
      </c>
      <c r="E45" s="15">
        <v>7.5532922281571708E-3</v>
      </c>
      <c r="F45" s="15">
        <v>0.97574149968233181</v>
      </c>
      <c r="G45" s="15">
        <v>0.97</v>
      </c>
      <c r="H45" s="15">
        <v>0.98</v>
      </c>
      <c r="I45" s="15">
        <v>0.83587402877219863</v>
      </c>
      <c r="J45" s="15">
        <v>0.98078115602431259</v>
      </c>
      <c r="K45" s="15">
        <v>0.77491354236763954</v>
      </c>
      <c r="L45" s="15">
        <v>0.66045142714829874</v>
      </c>
    </row>
    <row r="46" spans="1:14" ht="15" customHeight="1">
      <c r="A46" s="75" t="s">
        <v>26</v>
      </c>
      <c r="B46" s="5" t="s">
        <v>12</v>
      </c>
      <c r="C46" s="17">
        <v>2228.0679620000001</v>
      </c>
      <c r="D46" s="17">
        <v>2228.0679610000002</v>
      </c>
      <c r="E46" s="18">
        <v>2228.0679660000001</v>
      </c>
      <c r="F46" s="18">
        <v>2228.0679640000008</v>
      </c>
      <c r="G46" s="18">
        <v>2228.0700000000002</v>
      </c>
      <c r="H46" s="18">
        <v>2228.0700000000002</v>
      </c>
      <c r="I46" s="18">
        <v>2228.0679619999996</v>
      </c>
      <c r="J46" s="18">
        <v>2228.0679650000002</v>
      </c>
      <c r="K46" s="18">
        <v>2228.0679620000001</v>
      </c>
      <c r="L46" s="18">
        <v>2228.0679610000007</v>
      </c>
    </row>
    <row r="47" spans="1:14" ht="14.45">
      <c r="A47" s="76"/>
      <c r="B47" s="5" t="s">
        <v>13</v>
      </c>
      <c r="C47" s="17">
        <v>7.4417120000002797</v>
      </c>
      <c r="D47" s="17">
        <v>0</v>
      </c>
      <c r="E47" s="18">
        <v>38.750080999999682</v>
      </c>
      <c r="F47" s="18">
        <v>68.429113000000598</v>
      </c>
      <c r="G47" s="18">
        <v>70.55</v>
      </c>
      <c r="H47" s="18">
        <v>75.069999999999993</v>
      </c>
      <c r="I47" s="18">
        <v>1995.9110839999996</v>
      </c>
      <c r="J47" s="18">
        <v>2190.7995370000003</v>
      </c>
      <c r="K47" s="18">
        <v>2196.3714030000001</v>
      </c>
      <c r="L47" s="18">
        <v>2195.0245190000005</v>
      </c>
    </row>
    <row r="48" spans="1:14" ht="14.45">
      <c r="A48" s="76"/>
      <c r="B48" s="5" t="s">
        <v>14</v>
      </c>
      <c r="C48" s="17">
        <v>2220.6262499999998</v>
      </c>
      <c r="D48" s="17">
        <v>2228.0679609999997</v>
      </c>
      <c r="E48" s="18">
        <v>2189.3178850000004</v>
      </c>
      <c r="F48" s="18">
        <v>2159.6388510000002</v>
      </c>
      <c r="G48" s="18">
        <v>2157.52</v>
      </c>
      <c r="H48" s="18">
        <v>2153</v>
      </c>
      <c r="I48" s="18">
        <v>232.15687800000001</v>
      </c>
      <c r="J48" s="18">
        <v>37.268428</v>
      </c>
      <c r="K48" s="18">
        <v>31.696559000000001</v>
      </c>
      <c r="L48" s="18">
        <v>33.043441999999999</v>
      </c>
    </row>
    <row r="49" spans="1:12" ht="14.45">
      <c r="A49" s="77"/>
      <c r="B49" s="6" t="s">
        <v>15</v>
      </c>
      <c r="C49" s="14">
        <v>3.3399842944289325E-3</v>
      </c>
      <c r="D49" s="14">
        <v>0</v>
      </c>
      <c r="E49" s="15">
        <v>1.7391785884147342E-2</v>
      </c>
      <c r="F49" s="15">
        <v>3.0712309546047839E-2</v>
      </c>
      <c r="G49" s="15">
        <v>0.03</v>
      </c>
      <c r="H49" s="15">
        <v>0.03</v>
      </c>
      <c r="I49" s="15">
        <v>0.89580350242476126</v>
      </c>
      <c r="J49" s="15">
        <v>0.98327320863392076</v>
      </c>
      <c r="K49" s="15">
        <v>0.98577397119810117</v>
      </c>
      <c r="L49" s="15">
        <v>0.98516946404760042</v>
      </c>
    </row>
    <row r="50" spans="1:12" ht="14.45">
      <c r="A50" s="78" t="s">
        <v>27</v>
      </c>
      <c r="B50" s="5" t="s">
        <v>12</v>
      </c>
      <c r="C50" s="17">
        <v>211.74743899999999</v>
      </c>
      <c r="D50" s="17">
        <v>211.74744200000001</v>
      </c>
      <c r="E50" s="18">
        <v>211.747443</v>
      </c>
      <c r="F50" s="18">
        <v>211.74744699999997</v>
      </c>
      <c r="G50" s="18">
        <v>211.75</v>
      </c>
      <c r="H50" s="18">
        <v>211.75</v>
      </c>
      <c r="I50" s="18">
        <v>211.74744899999999</v>
      </c>
      <c r="J50" s="18">
        <v>211.74744999999999</v>
      </c>
      <c r="K50" s="18">
        <v>211.74743799999999</v>
      </c>
      <c r="L50" s="18">
        <v>211.747432</v>
      </c>
    </row>
    <row r="51" spans="1:12" ht="14.45">
      <c r="A51" s="79"/>
      <c r="B51" s="5" t="s">
        <v>13</v>
      </c>
      <c r="C51" s="17">
        <v>194.271919</v>
      </c>
      <c r="D51" s="17">
        <v>30.370439999999974</v>
      </c>
      <c r="E51" s="18">
        <v>7.200888999999961</v>
      </c>
      <c r="F51" s="18">
        <v>211.74744699999997</v>
      </c>
      <c r="G51" s="18">
        <v>211.75</v>
      </c>
      <c r="H51" s="18">
        <v>211.27</v>
      </c>
      <c r="I51" s="18">
        <v>205.98525999999998</v>
      </c>
      <c r="J51" s="18">
        <v>211.74744999999999</v>
      </c>
      <c r="K51" s="18">
        <v>211.74743799999999</v>
      </c>
      <c r="L51" s="18">
        <v>168.457211</v>
      </c>
    </row>
    <row r="52" spans="1:12" ht="14.45">
      <c r="A52" s="79"/>
      <c r="B52" s="5" t="s">
        <v>14</v>
      </c>
      <c r="C52" s="17">
        <v>17.475519999999999</v>
      </c>
      <c r="D52" s="17">
        <v>181.37700200000003</v>
      </c>
      <c r="E52" s="18">
        <v>204.54655400000004</v>
      </c>
      <c r="F52" s="18">
        <v>0</v>
      </c>
      <c r="G52" s="18">
        <v>0</v>
      </c>
      <c r="H52" s="18">
        <v>0.47</v>
      </c>
      <c r="I52" s="18">
        <v>5.7621890000000002</v>
      </c>
      <c r="J52" s="18">
        <v>0</v>
      </c>
      <c r="K52" s="18">
        <v>0</v>
      </c>
      <c r="L52" s="18">
        <v>43.290221000000003</v>
      </c>
    </row>
    <row r="53" spans="1:12" ht="14.45">
      <c r="A53" s="80"/>
      <c r="B53" s="6" t="s">
        <v>15</v>
      </c>
      <c r="C53" s="14">
        <v>0.91746998177390005</v>
      </c>
      <c r="D53" s="14">
        <v>0.1434276594472389</v>
      </c>
      <c r="E53" s="15">
        <v>3.4006970275433084E-2</v>
      </c>
      <c r="F53" s="15">
        <v>1</v>
      </c>
      <c r="G53" s="15">
        <v>1</v>
      </c>
      <c r="H53" s="15">
        <v>1</v>
      </c>
      <c r="I53" s="15">
        <v>0.97278744548181073</v>
      </c>
      <c r="J53" s="15">
        <v>1</v>
      </c>
      <c r="K53" s="15">
        <v>1</v>
      </c>
      <c r="L53" s="15">
        <v>0.79555727976904111</v>
      </c>
    </row>
    <row r="54" spans="1:12" ht="15" customHeight="1">
      <c r="A54" s="78" t="s">
        <v>28</v>
      </c>
      <c r="B54" s="5" t="s">
        <v>12</v>
      </c>
      <c r="C54" s="17">
        <v>116.63593299999999</v>
      </c>
      <c r="D54" s="17">
        <v>116.63593299999999</v>
      </c>
      <c r="E54" s="18">
        <v>116.63593299999999</v>
      </c>
      <c r="F54" s="18">
        <v>116.63593300000001</v>
      </c>
      <c r="G54" s="18">
        <v>116.64</v>
      </c>
      <c r="H54" s="18">
        <v>116.64</v>
      </c>
      <c r="I54" s="18">
        <v>116.63593299999999</v>
      </c>
      <c r="J54" s="18">
        <v>116.63593400000002</v>
      </c>
      <c r="K54" s="18">
        <v>116.63593299999999</v>
      </c>
      <c r="L54" s="18">
        <v>116.63593299999999</v>
      </c>
    </row>
    <row r="55" spans="1:12" ht="14.45">
      <c r="A55" s="79"/>
      <c r="B55" s="5" t="s">
        <v>13</v>
      </c>
      <c r="C55" s="17">
        <v>102.509974</v>
      </c>
      <c r="D55" s="17">
        <v>0</v>
      </c>
      <c r="E55" s="18">
        <v>6.9679940000000045</v>
      </c>
      <c r="F55" s="18">
        <v>108.92999800000001</v>
      </c>
      <c r="G55" s="18">
        <v>108.85</v>
      </c>
      <c r="H55" s="18">
        <v>109.4</v>
      </c>
      <c r="I55" s="18">
        <v>109.65424899999999</v>
      </c>
      <c r="J55" s="18">
        <v>109.02809700000002</v>
      </c>
      <c r="K55" s="18">
        <v>109.98381999999999</v>
      </c>
      <c r="L55" s="18">
        <v>109.983825</v>
      </c>
    </row>
    <row r="56" spans="1:12" ht="14.45">
      <c r="A56" s="79"/>
      <c r="B56" s="5" t="s">
        <v>14</v>
      </c>
      <c r="C56" s="17">
        <v>14.125959</v>
      </c>
      <c r="D56" s="17">
        <v>116.63593299999999</v>
      </c>
      <c r="E56" s="18">
        <v>109.66793899999999</v>
      </c>
      <c r="F56" s="18">
        <v>7.7059350000000002</v>
      </c>
      <c r="G56" s="18">
        <v>7.79</v>
      </c>
      <c r="H56" s="18">
        <v>7.23</v>
      </c>
      <c r="I56" s="18">
        <v>6.9816840000000004</v>
      </c>
      <c r="J56" s="18">
        <v>7.607837</v>
      </c>
      <c r="K56" s="18">
        <v>6.6521129999999999</v>
      </c>
      <c r="L56" s="18">
        <v>6.6521080000000001</v>
      </c>
    </row>
    <row r="57" spans="1:12" ht="14.45">
      <c r="A57" s="80"/>
      <c r="B57" s="6" t="s">
        <v>15</v>
      </c>
      <c r="C57" s="14">
        <v>0.87888844683910583</v>
      </c>
      <c r="D57" s="14">
        <v>0</v>
      </c>
      <c r="E57" s="15">
        <v>5.9741400619652989E-2</v>
      </c>
      <c r="F57" s="15">
        <v>0.9339317241111279</v>
      </c>
      <c r="G57" s="15">
        <v>0.93</v>
      </c>
      <c r="H57" s="15">
        <v>0.94</v>
      </c>
      <c r="I57" s="15">
        <v>0.94014122560326241</v>
      </c>
      <c r="J57" s="15">
        <v>0.93477278623241444</v>
      </c>
      <c r="K57" s="15">
        <v>0.94296686425100229</v>
      </c>
      <c r="L57" s="15">
        <v>0.94296690711943809</v>
      </c>
    </row>
    <row r="58" spans="1:12" ht="14.45">
      <c r="A58" s="78" t="s">
        <v>29</v>
      </c>
      <c r="B58" s="5" t="s">
        <v>12</v>
      </c>
      <c r="C58" s="17">
        <v>281.91074700000001</v>
      </c>
      <c r="D58" s="17">
        <v>281.91074600000002</v>
      </c>
      <c r="E58" s="18">
        <v>281.91074600000007</v>
      </c>
      <c r="F58" s="18">
        <v>281.91074700000001</v>
      </c>
      <c r="G58" s="18">
        <v>281.91000000000003</v>
      </c>
      <c r="H58" s="18">
        <v>281.91000000000003</v>
      </c>
      <c r="I58" s="18">
        <v>281.91074599999996</v>
      </c>
      <c r="J58" s="18">
        <v>281.91074500000002</v>
      </c>
      <c r="K58" s="18">
        <v>281.91074500000002</v>
      </c>
      <c r="L58" s="18">
        <v>281.91074600000002</v>
      </c>
    </row>
    <row r="59" spans="1:12" ht="14.45">
      <c r="A59" s="79"/>
      <c r="B59" s="5" t="s">
        <v>13</v>
      </c>
      <c r="C59" s="17">
        <v>3.3765970000000038</v>
      </c>
      <c r="D59" s="17">
        <v>0</v>
      </c>
      <c r="E59" s="18">
        <v>272.65734300000008</v>
      </c>
      <c r="F59" s="18">
        <v>281.35647399999999</v>
      </c>
      <c r="G59" s="18">
        <v>281.36</v>
      </c>
      <c r="H59" s="18">
        <v>281.91000000000003</v>
      </c>
      <c r="I59" s="18">
        <v>281.91074599999996</v>
      </c>
      <c r="J59" s="18">
        <v>281.91074500000002</v>
      </c>
      <c r="K59" s="18">
        <v>281.91074500000002</v>
      </c>
      <c r="L59" s="18">
        <v>281.91074600000002</v>
      </c>
    </row>
    <row r="60" spans="1:12" ht="14.45">
      <c r="A60" s="79"/>
      <c r="B60" s="5" t="s">
        <v>14</v>
      </c>
      <c r="C60" s="17">
        <v>278.53415000000001</v>
      </c>
      <c r="D60" s="17">
        <v>281.91074600000002</v>
      </c>
      <c r="E60" s="18">
        <v>9.2534030000000005</v>
      </c>
      <c r="F60" s="18">
        <v>0.55427300000000002</v>
      </c>
      <c r="G60" s="18">
        <v>0.55000000000000004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</row>
    <row r="61" spans="1:12" ht="14.45">
      <c r="A61" s="80"/>
      <c r="B61" s="6" t="s">
        <v>15</v>
      </c>
      <c r="C61" s="14">
        <v>1.197753911808124E-2</v>
      </c>
      <c r="D61" s="14">
        <v>0</v>
      </c>
      <c r="E61" s="15">
        <v>0.96717612531166164</v>
      </c>
      <c r="F61" s="15">
        <v>0.99803387062785509</v>
      </c>
      <c r="G61" s="15">
        <v>1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</row>
    <row r="62" spans="1:12" ht="13.5" customHeight="1">
      <c r="A62" s="78" t="s">
        <v>30</v>
      </c>
      <c r="B62" s="5" t="s">
        <v>12</v>
      </c>
      <c r="C62" s="17">
        <v>772.48655699999995</v>
      </c>
      <c r="D62" s="17">
        <v>772.48655799999983</v>
      </c>
      <c r="E62" s="18">
        <v>772.48655999999994</v>
      </c>
      <c r="F62" s="18">
        <v>772.48655500000007</v>
      </c>
      <c r="G62" s="18">
        <v>772.49</v>
      </c>
      <c r="H62" s="18">
        <v>772.49</v>
      </c>
      <c r="I62" s="18">
        <v>772.48655600000006</v>
      </c>
      <c r="J62" s="18">
        <v>772.48655899999994</v>
      </c>
      <c r="K62" s="18">
        <v>772.48655799999995</v>
      </c>
      <c r="L62" s="18">
        <v>772.48655900000017</v>
      </c>
    </row>
    <row r="63" spans="1:12" ht="14.45">
      <c r="A63" s="79"/>
      <c r="B63" s="5" t="s">
        <v>13</v>
      </c>
      <c r="C63" s="17">
        <v>1.9852999999898202E-2</v>
      </c>
      <c r="D63" s="17">
        <v>0</v>
      </c>
      <c r="E63" s="18">
        <v>656.96337799999992</v>
      </c>
      <c r="F63" s="18">
        <v>7.2722449999998844</v>
      </c>
      <c r="G63" s="18">
        <v>10.02</v>
      </c>
      <c r="H63" s="18">
        <v>685.46</v>
      </c>
      <c r="I63" s="18">
        <v>640.73725300000001</v>
      </c>
      <c r="J63" s="18">
        <v>674.54348299999992</v>
      </c>
      <c r="K63" s="18">
        <v>653.78042799999992</v>
      </c>
      <c r="L63" s="18">
        <v>618.72813500000018</v>
      </c>
    </row>
    <row r="64" spans="1:12" ht="14.45">
      <c r="A64" s="79"/>
      <c r="B64" s="5" t="s">
        <v>14</v>
      </c>
      <c r="C64" s="17">
        <v>772.46670400000005</v>
      </c>
      <c r="D64" s="17">
        <v>772.48655799999995</v>
      </c>
      <c r="E64" s="18">
        <v>115.52318199999999</v>
      </c>
      <c r="F64" s="18">
        <v>765.21431000000018</v>
      </c>
      <c r="G64" s="18">
        <v>762.46</v>
      </c>
      <c r="H64" s="18">
        <v>87.03</v>
      </c>
      <c r="I64" s="18">
        <v>131.749303</v>
      </c>
      <c r="J64" s="18">
        <v>97.943075999999991</v>
      </c>
      <c r="K64" s="18">
        <v>118.70612999999999</v>
      </c>
      <c r="L64" s="18">
        <v>153.75842399999999</v>
      </c>
    </row>
    <row r="65" spans="1:16" ht="14.45">
      <c r="A65" s="80"/>
      <c r="B65" s="6" t="s">
        <v>15</v>
      </c>
      <c r="C65" s="14">
        <v>2.5700123607326676E-5</v>
      </c>
      <c r="D65" s="14">
        <v>0</v>
      </c>
      <c r="E65" s="15">
        <v>0.85045282600127048</v>
      </c>
      <c r="F65" s="15">
        <v>9.4140732326401244E-3</v>
      </c>
      <c r="G65" s="15">
        <v>0.01</v>
      </c>
      <c r="H65" s="15">
        <v>0.89</v>
      </c>
      <c r="I65" s="15">
        <v>0.82944777229236333</v>
      </c>
      <c r="J65" s="15">
        <v>0.87321064054915154</v>
      </c>
      <c r="K65" s="15">
        <v>0.84633243288098736</v>
      </c>
      <c r="L65" s="15">
        <v>0.80095650570406884</v>
      </c>
    </row>
    <row r="66" spans="1:16" ht="14.25" customHeight="1">
      <c r="A66" s="78" t="s">
        <v>31</v>
      </c>
      <c r="B66" s="5" t="s">
        <v>12</v>
      </c>
      <c r="C66" s="17">
        <v>318.51413500000001</v>
      </c>
      <c r="D66" s="17">
        <v>318.51412899999991</v>
      </c>
      <c r="E66" s="18">
        <v>318.51413400000007</v>
      </c>
      <c r="F66" s="18">
        <v>318.5141329999999</v>
      </c>
      <c r="G66" s="18">
        <v>318.51</v>
      </c>
      <c r="H66" s="18">
        <v>318.51</v>
      </c>
      <c r="I66" s="18">
        <v>318.51412599999981</v>
      </c>
      <c r="J66" s="18">
        <v>318.51412899999997</v>
      </c>
      <c r="K66" s="18">
        <v>318.51412899999997</v>
      </c>
      <c r="L66" s="18">
        <v>318.51413000000002</v>
      </c>
    </row>
    <row r="67" spans="1:16" ht="14.45">
      <c r="A67" s="79"/>
      <c r="B67" s="5" t="s">
        <v>13</v>
      </c>
      <c r="C67" s="17">
        <v>309.75491399999999</v>
      </c>
      <c r="D67" s="17">
        <v>0</v>
      </c>
      <c r="E67" s="18">
        <v>7.0903700000000072</v>
      </c>
      <c r="F67" s="18">
        <v>306.64702199999988</v>
      </c>
      <c r="G67" s="18">
        <v>305.10000000000002</v>
      </c>
      <c r="H67" s="18">
        <v>313.75</v>
      </c>
      <c r="I67" s="18">
        <v>318.51412599999981</v>
      </c>
      <c r="J67" s="18">
        <v>318.51412899999997</v>
      </c>
      <c r="K67" s="18">
        <v>318.51412899999997</v>
      </c>
      <c r="L67" s="18">
        <v>318.51413000000002</v>
      </c>
    </row>
    <row r="68" spans="1:16" ht="14.45">
      <c r="A68" s="79"/>
      <c r="B68" s="5" t="s">
        <v>14</v>
      </c>
      <c r="C68" s="17">
        <v>8.7592210000000001</v>
      </c>
      <c r="D68" s="17">
        <v>318.51412899999991</v>
      </c>
      <c r="E68" s="18">
        <v>311.42376400000006</v>
      </c>
      <c r="F68" s="18">
        <v>11.867111000000001</v>
      </c>
      <c r="G68" s="18">
        <v>13.42</v>
      </c>
      <c r="H68" s="18">
        <v>4.76</v>
      </c>
      <c r="I68" s="18">
        <v>0</v>
      </c>
      <c r="J68" s="18">
        <v>0</v>
      </c>
      <c r="K68" s="18">
        <v>0</v>
      </c>
      <c r="L68" s="18">
        <v>0</v>
      </c>
    </row>
    <row r="69" spans="1:16" ht="14.45">
      <c r="A69" s="80"/>
      <c r="B69" s="6" t="s">
        <v>15</v>
      </c>
      <c r="C69" s="14">
        <v>0.97249974165196773</v>
      </c>
      <c r="D69" s="14">
        <v>0</v>
      </c>
      <c r="E69" s="15">
        <v>2.2260770380758067E-2</v>
      </c>
      <c r="F69" s="15">
        <v>0.96274227806400026</v>
      </c>
      <c r="G69" s="15">
        <v>0.96</v>
      </c>
      <c r="H69" s="15">
        <v>0.99</v>
      </c>
      <c r="I69" s="15">
        <v>1</v>
      </c>
      <c r="J69" s="15">
        <v>1</v>
      </c>
      <c r="K69" s="15">
        <v>1</v>
      </c>
      <c r="L69" s="15">
        <v>1</v>
      </c>
    </row>
    <row r="70" spans="1:16" ht="14.25" customHeight="1">
      <c r="A70" s="81" t="s">
        <v>32</v>
      </c>
      <c r="B70" s="5" t="s">
        <v>12</v>
      </c>
      <c r="C70" s="17">
        <v>31.274220999999997</v>
      </c>
      <c r="D70" s="17">
        <v>31.274221000000001</v>
      </c>
      <c r="E70" s="18">
        <v>31.274231</v>
      </c>
      <c r="F70" s="18">
        <v>31.274226999999996</v>
      </c>
      <c r="G70" s="18">
        <v>31.27</v>
      </c>
      <c r="H70" s="18">
        <v>31.27</v>
      </c>
      <c r="I70" s="18">
        <v>31.274225999999999</v>
      </c>
      <c r="J70" s="18">
        <v>31.274227000000003</v>
      </c>
      <c r="K70" s="18">
        <v>31.274222000000002</v>
      </c>
      <c r="L70" s="18">
        <v>31.274214999999998</v>
      </c>
    </row>
    <row r="71" spans="1:16" ht="14.45">
      <c r="A71" s="82"/>
      <c r="B71" s="5" t="s">
        <v>13</v>
      </c>
      <c r="C71" s="17">
        <v>4.5724929999999979</v>
      </c>
      <c r="D71" s="17">
        <v>6.8844370000000019</v>
      </c>
      <c r="E71" s="18">
        <v>0</v>
      </c>
      <c r="F71" s="18">
        <v>8.7417499999999961</v>
      </c>
      <c r="G71" s="18">
        <v>7.62</v>
      </c>
      <c r="H71" s="18">
        <v>7.26</v>
      </c>
      <c r="I71" s="18">
        <v>0.10192400000000035</v>
      </c>
      <c r="J71" s="18">
        <v>7.5928230000000028</v>
      </c>
      <c r="K71" s="18">
        <v>31.274222000000002</v>
      </c>
      <c r="L71" s="18">
        <v>0</v>
      </c>
    </row>
    <row r="72" spans="1:16" ht="14.45">
      <c r="A72" s="82"/>
      <c r="B72" s="5" t="s">
        <v>14</v>
      </c>
      <c r="C72" s="17">
        <v>26.701727999999999</v>
      </c>
      <c r="D72" s="17">
        <v>24.389783999999999</v>
      </c>
      <c r="E72" s="18">
        <v>31.274231</v>
      </c>
      <c r="F72" s="18">
        <v>22.532477</v>
      </c>
      <c r="G72" s="18">
        <v>23.65</v>
      </c>
      <c r="H72" s="18">
        <v>24.01</v>
      </c>
      <c r="I72" s="18">
        <v>31.172301999999998</v>
      </c>
      <c r="J72" s="18">
        <v>23.681404000000001</v>
      </c>
      <c r="K72" s="18">
        <v>0</v>
      </c>
      <c r="L72" s="18">
        <v>31.274214999999998</v>
      </c>
    </row>
    <row r="73" spans="1:16" ht="14.45">
      <c r="A73" s="83"/>
      <c r="B73" s="6" t="s">
        <v>15</v>
      </c>
      <c r="C73" s="14">
        <v>0.1462064554701458</v>
      </c>
      <c r="D73" s="14">
        <v>0.22013136634162692</v>
      </c>
      <c r="E73" s="15">
        <v>0</v>
      </c>
      <c r="F73" s="15">
        <v>0.27951929875037351</v>
      </c>
      <c r="G73" s="15">
        <v>0.24</v>
      </c>
      <c r="H73" s="15">
        <v>0.23</v>
      </c>
      <c r="I73" s="15">
        <v>3.2590414867501548E-3</v>
      </c>
      <c r="J73" s="15">
        <v>0.242782115765803</v>
      </c>
      <c r="K73" s="15">
        <v>1</v>
      </c>
      <c r="L73" s="15">
        <v>0</v>
      </c>
    </row>
    <row r="74" spans="1:16" ht="14.45">
      <c r="A74" s="60" t="s">
        <v>33</v>
      </c>
      <c r="B74" s="5" t="s">
        <v>12</v>
      </c>
      <c r="C74" s="17">
        <v>462.73559400000005</v>
      </c>
      <c r="D74" s="17">
        <v>462.73559499999999</v>
      </c>
      <c r="E74" s="18">
        <v>462.73559499999999</v>
      </c>
      <c r="F74" s="18">
        <v>462.73559400000005</v>
      </c>
      <c r="G74" s="18">
        <v>462.74</v>
      </c>
      <c r="H74" s="18">
        <v>462.74</v>
      </c>
      <c r="I74" s="18">
        <v>462.73559599999999</v>
      </c>
      <c r="J74" s="18">
        <v>462.73559499999999</v>
      </c>
      <c r="K74" s="18">
        <v>462.73559499999999</v>
      </c>
      <c r="L74" s="18">
        <v>462.73559499999999</v>
      </c>
    </row>
    <row r="75" spans="1:16" ht="14.45">
      <c r="A75" s="61"/>
      <c r="B75" s="5" t="s">
        <v>13</v>
      </c>
      <c r="C75" s="17">
        <v>99.459606000000008</v>
      </c>
      <c r="D75" s="17">
        <v>139.00030900000002</v>
      </c>
      <c r="E75" s="18">
        <v>0</v>
      </c>
      <c r="F75" s="18">
        <v>135.85528400000004</v>
      </c>
      <c r="G75" s="18">
        <v>44.25</v>
      </c>
      <c r="H75" s="18">
        <v>113.54</v>
      </c>
      <c r="I75" s="18">
        <v>0</v>
      </c>
      <c r="J75" s="18">
        <v>144.72001500000005</v>
      </c>
      <c r="K75" s="18">
        <v>365.03548699999999</v>
      </c>
      <c r="L75" s="18">
        <v>0</v>
      </c>
      <c r="M75" s="1"/>
      <c r="N75" s="1"/>
      <c r="O75" s="1"/>
      <c r="P75" s="1"/>
    </row>
    <row r="76" spans="1:16" ht="14.45">
      <c r="A76" s="61"/>
      <c r="B76" s="5" t="s">
        <v>14</v>
      </c>
      <c r="C76" s="17">
        <v>363.27598800000004</v>
      </c>
      <c r="D76" s="17">
        <v>323.73528599999997</v>
      </c>
      <c r="E76" s="18">
        <v>462.73559499999999</v>
      </c>
      <c r="F76" s="18">
        <v>326.88031000000001</v>
      </c>
      <c r="G76" s="18">
        <v>418.49</v>
      </c>
      <c r="H76" s="18">
        <v>349.2</v>
      </c>
      <c r="I76" s="18">
        <v>462.73559599999999</v>
      </c>
      <c r="J76" s="18">
        <v>318.01557999999994</v>
      </c>
      <c r="K76" s="18">
        <v>97.700108</v>
      </c>
      <c r="L76" s="18">
        <v>462.73559499999999</v>
      </c>
      <c r="M76" s="2"/>
      <c r="N76" s="2"/>
      <c r="O76" s="2"/>
      <c r="P76" s="2"/>
    </row>
    <row r="77" spans="1:16" ht="14.45">
      <c r="A77" s="62"/>
      <c r="B77" s="6" t="s">
        <v>15</v>
      </c>
      <c r="C77" s="14">
        <v>0.21493830880880971</v>
      </c>
      <c r="D77" s="14">
        <v>0.30038819252709537</v>
      </c>
      <c r="E77" s="15">
        <v>0</v>
      </c>
      <c r="F77" s="15">
        <v>0.2935916012546898</v>
      </c>
      <c r="G77" s="15">
        <v>0.1</v>
      </c>
      <c r="H77" s="15">
        <v>0.25</v>
      </c>
      <c r="I77" s="15">
        <v>0</v>
      </c>
      <c r="J77" s="15">
        <v>0.31274882797810283</v>
      </c>
      <c r="K77" s="15">
        <v>0.78886407474229425</v>
      </c>
      <c r="L77" s="15">
        <v>0</v>
      </c>
      <c r="M77" s="3"/>
      <c r="N77" s="3"/>
      <c r="O77" s="3"/>
      <c r="P77" s="3"/>
    </row>
    <row r="78" spans="1:16" ht="14.45">
      <c r="A78" s="60" t="s">
        <v>34</v>
      </c>
      <c r="B78" s="5" t="s">
        <v>12</v>
      </c>
      <c r="C78" s="17">
        <v>231.46208500000003</v>
      </c>
      <c r="D78" s="17">
        <v>231.462086</v>
      </c>
      <c r="E78" s="18">
        <v>231.462086</v>
      </c>
      <c r="F78" s="18">
        <v>231.462087</v>
      </c>
      <c r="G78" s="18">
        <v>231.46</v>
      </c>
      <c r="H78" s="18">
        <v>231.46</v>
      </c>
      <c r="I78" s="18">
        <v>231.46208200000001</v>
      </c>
      <c r="J78" s="18">
        <v>231.462085</v>
      </c>
      <c r="K78" s="18">
        <v>231.462086</v>
      </c>
      <c r="L78" s="18">
        <v>231.462086</v>
      </c>
    </row>
    <row r="79" spans="1:16" ht="14.45">
      <c r="A79" s="61"/>
      <c r="B79" s="5" t="s">
        <v>13</v>
      </c>
      <c r="C79" s="17">
        <v>2.53746000000001</v>
      </c>
      <c r="D79" s="17">
        <v>0</v>
      </c>
      <c r="E79" s="18">
        <v>7.8070819999999799</v>
      </c>
      <c r="F79" s="18">
        <v>19.157855999999981</v>
      </c>
      <c r="G79" s="18">
        <v>19.27</v>
      </c>
      <c r="H79" s="18">
        <v>224.31</v>
      </c>
      <c r="I79" s="18">
        <v>223.04907800000001</v>
      </c>
      <c r="J79" s="18">
        <v>224.667148</v>
      </c>
      <c r="K79" s="18">
        <v>231.462086</v>
      </c>
      <c r="L79" s="18">
        <v>228.81954400000001</v>
      </c>
    </row>
    <row r="80" spans="1:16" ht="14.45">
      <c r="A80" s="61"/>
      <c r="B80" s="5" t="s">
        <v>14</v>
      </c>
      <c r="C80" s="17">
        <v>228.92462500000002</v>
      </c>
      <c r="D80" s="17">
        <v>231.462086</v>
      </c>
      <c r="E80" s="18">
        <v>223.65500400000002</v>
      </c>
      <c r="F80" s="18">
        <v>212.30423100000002</v>
      </c>
      <c r="G80" s="18">
        <v>212.19</v>
      </c>
      <c r="H80" s="18">
        <v>7.15</v>
      </c>
      <c r="I80" s="18">
        <v>8.413003999999999</v>
      </c>
      <c r="J80" s="18">
        <v>6.794937</v>
      </c>
      <c r="K80" s="18">
        <v>0</v>
      </c>
      <c r="L80" s="18">
        <v>2.6425420000000002</v>
      </c>
    </row>
    <row r="81" spans="1:12" ht="14.45">
      <c r="A81" s="62"/>
      <c r="B81" s="6" t="s">
        <v>15</v>
      </c>
      <c r="C81" s="14">
        <v>1.0962745799166243E-2</v>
      </c>
      <c r="D81" s="14">
        <v>0</v>
      </c>
      <c r="E81" s="15">
        <v>3.372942037686457E-2</v>
      </c>
      <c r="F81" s="15">
        <v>8.2768872640468255E-2</v>
      </c>
      <c r="G81" s="15">
        <v>0.08</v>
      </c>
      <c r="H81" s="15">
        <v>0.97</v>
      </c>
      <c r="I81" s="15">
        <v>0.96365277661332016</v>
      </c>
      <c r="J81" s="15">
        <v>0.97064341228931728</v>
      </c>
      <c r="K81" s="15">
        <v>1</v>
      </c>
      <c r="L81" s="15">
        <v>0.98858326196887381</v>
      </c>
    </row>
    <row r="82" spans="1:12" ht="14.45">
      <c r="A82" s="60" t="s">
        <v>35</v>
      </c>
      <c r="B82" s="5" t="s">
        <v>12</v>
      </c>
      <c r="C82" s="17">
        <v>6377.1844639999963</v>
      </c>
      <c r="D82" s="17">
        <v>6377.1844630000005</v>
      </c>
      <c r="E82" s="18">
        <v>6377.1844650000003</v>
      </c>
      <c r="F82" s="18">
        <v>6377.1844579999979</v>
      </c>
      <c r="G82" s="18">
        <v>6377.18</v>
      </c>
      <c r="H82" s="18">
        <v>6377.18</v>
      </c>
      <c r="I82" s="18">
        <v>6377.1844609999998</v>
      </c>
      <c r="J82" s="18">
        <v>6377.1844599999995</v>
      </c>
      <c r="K82" s="18">
        <v>6377.1844600000022</v>
      </c>
      <c r="L82" s="18">
        <v>6377.1844610000007</v>
      </c>
    </row>
    <row r="83" spans="1:12" ht="14.45">
      <c r="A83" s="61"/>
      <c r="B83" s="5" t="s">
        <v>13</v>
      </c>
      <c r="C83" s="17">
        <v>3858.6897219999964</v>
      </c>
      <c r="D83" s="17">
        <v>1412.7809740000012</v>
      </c>
      <c r="E83" s="18">
        <v>17.658151999999973</v>
      </c>
      <c r="F83" s="18">
        <v>4905.3265839999976</v>
      </c>
      <c r="G83" s="18">
        <v>4983.16</v>
      </c>
      <c r="H83" s="18">
        <v>4652.63</v>
      </c>
      <c r="I83" s="18">
        <v>117.1473560000004</v>
      </c>
      <c r="J83" s="18">
        <v>4923.5098799999996</v>
      </c>
      <c r="K83" s="18">
        <v>5950.3545790000026</v>
      </c>
      <c r="L83" s="18">
        <v>685.74815100000069</v>
      </c>
    </row>
    <row r="84" spans="1:12" ht="14.45">
      <c r="A84" s="61"/>
      <c r="B84" s="5" t="s">
        <v>14</v>
      </c>
      <c r="C84" s="17">
        <v>2518.4947419999999</v>
      </c>
      <c r="D84" s="17">
        <v>4964.4034889999994</v>
      </c>
      <c r="E84" s="18">
        <v>6359.5263130000003</v>
      </c>
      <c r="F84" s="18">
        <v>1471.8578740000003</v>
      </c>
      <c r="G84" s="18">
        <v>1394.03</v>
      </c>
      <c r="H84" s="18">
        <v>1724.56</v>
      </c>
      <c r="I84" s="18">
        <v>6260.0371049999994</v>
      </c>
      <c r="J84" s="18">
        <v>1453.6745800000001</v>
      </c>
      <c r="K84" s="18">
        <v>426.82988099999994</v>
      </c>
      <c r="L84" s="18">
        <v>5691.43631</v>
      </c>
    </row>
    <row r="85" spans="1:12" ht="14.45">
      <c r="A85" s="62"/>
      <c r="B85" s="6" t="s">
        <v>15</v>
      </c>
      <c r="C85" s="14">
        <v>0.60507732586108842</v>
      </c>
      <c r="D85" s="14">
        <v>0.22153678981639346</v>
      </c>
      <c r="E85" s="15">
        <v>2.7689573818843534E-3</v>
      </c>
      <c r="F85" s="15">
        <v>0.7691994196351658</v>
      </c>
      <c r="G85" s="15">
        <v>0.78</v>
      </c>
      <c r="H85" s="15">
        <v>0.73</v>
      </c>
      <c r="I85" s="15">
        <v>1.8369761250661806E-2</v>
      </c>
      <c r="J85" s="15">
        <v>0.7720507240902359</v>
      </c>
      <c r="K85" s="15">
        <v>0.93306922770115397</v>
      </c>
      <c r="L85" s="15">
        <v>0.10753149061215474</v>
      </c>
    </row>
    <row r="86" spans="1:12" ht="14.45">
      <c r="A86" s="60" t="s">
        <v>36</v>
      </c>
      <c r="B86" s="5" t="s">
        <v>12</v>
      </c>
      <c r="C86" s="17">
        <v>786.69801099999995</v>
      </c>
      <c r="D86" s="17">
        <v>786.69800999999995</v>
      </c>
      <c r="E86" s="18">
        <v>786.69800799999996</v>
      </c>
      <c r="F86" s="18">
        <v>786.69801000000007</v>
      </c>
      <c r="G86" s="18">
        <v>786.7</v>
      </c>
      <c r="H86" s="18">
        <v>786.7</v>
      </c>
      <c r="I86" s="18">
        <v>786.69801100000006</v>
      </c>
      <c r="J86" s="18">
        <v>786.69800999999995</v>
      </c>
      <c r="K86" s="18">
        <v>786.69800999999995</v>
      </c>
      <c r="L86" s="18">
        <v>786.69801000000007</v>
      </c>
    </row>
    <row r="87" spans="1:12" ht="14.45">
      <c r="A87" s="61"/>
      <c r="B87" s="5" t="s">
        <v>13</v>
      </c>
      <c r="C87" s="17">
        <v>14.721555999999964</v>
      </c>
      <c r="D87" s="17">
        <v>0</v>
      </c>
      <c r="E87" s="18">
        <v>3.2264000000000124</v>
      </c>
      <c r="F87" s="18">
        <v>528.07789000000002</v>
      </c>
      <c r="G87" s="18">
        <v>28.46</v>
      </c>
      <c r="H87" s="18">
        <v>540.04</v>
      </c>
      <c r="I87" s="18">
        <v>15.241010999999958</v>
      </c>
      <c r="J87" s="18">
        <v>541.60394599999995</v>
      </c>
      <c r="K87" s="18">
        <v>773.75322299999993</v>
      </c>
      <c r="L87" s="18">
        <v>9.0021639999999934</v>
      </c>
    </row>
    <row r="88" spans="1:12" ht="14.45">
      <c r="A88" s="61"/>
      <c r="B88" s="5" t="s">
        <v>14</v>
      </c>
      <c r="C88" s="17">
        <v>771.97645499999999</v>
      </c>
      <c r="D88" s="17">
        <v>786.69800999999995</v>
      </c>
      <c r="E88" s="18">
        <v>783.47160799999995</v>
      </c>
      <c r="F88" s="18">
        <v>258.62011999999999</v>
      </c>
      <c r="G88" s="18">
        <v>758.24</v>
      </c>
      <c r="H88" s="18">
        <v>246.65</v>
      </c>
      <c r="I88" s="18">
        <v>771.45700000000011</v>
      </c>
      <c r="J88" s="18">
        <v>245.094064</v>
      </c>
      <c r="K88" s="18">
        <v>12.944787</v>
      </c>
      <c r="L88" s="18">
        <v>777.69584600000007</v>
      </c>
    </row>
    <row r="89" spans="1:12" ht="14.45">
      <c r="A89" s="62"/>
      <c r="B89" s="6" t="s">
        <v>15</v>
      </c>
      <c r="C89" s="14">
        <v>1.871309675905608E-2</v>
      </c>
      <c r="D89" s="14">
        <v>0</v>
      </c>
      <c r="E89" s="15">
        <v>4.1011925379122261E-3</v>
      </c>
      <c r="F89" s="16">
        <v>0.67125870828121192</v>
      </c>
      <c r="G89" s="16">
        <v>0.04</v>
      </c>
      <c r="H89" s="16">
        <v>0.69</v>
      </c>
      <c r="I89" s="15">
        <v>1.9373394602366621E-2</v>
      </c>
      <c r="J89" s="15">
        <v>0.68845216222168903</v>
      </c>
      <c r="K89" s="15">
        <v>0.98354541789167604</v>
      </c>
      <c r="L89" s="15">
        <v>1.1442972888669176E-2</v>
      </c>
    </row>
    <row r="90" spans="1:12" ht="15" customHeight="1">
      <c r="A90" s="60" t="s">
        <v>37</v>
      </c>
      <c r="B90" s="5" t="s">
        <v>12</v>
      </c>
      <c r="C90" s="17">
        <v>2813.7334559999999</v>
      </c>
      <c r="D90" s="17">
        <v>2813.7334540000002</v>
      </c>
      <c r="E90" s="18">
        <v>2813.7334529999998</v>
      </c>
      <c r="F90" s="18">
        <v>2813.7334539999993</v>
      </c>
      <c r="G90" s="18">
        <v>2813.73</v>
      </c>
      <c r="H90" s="18">
        <v>2813.73</v>
      </c>
      <c r="I90" s="18">
        <v>2813.7334499999997</v>
      </c>
      <c r="J90" s="18">
        <v>2813.733455000001</v>
      </c>
      <c r="K90" s="18">
        <v>2813.7334520000009</v>
      </c>
      <c r="L90" s="18">
        <v>2813.7334519999995</v>
      </c>
    </row>
    <row r="91" spans="1:12" ht="15" customHeight="1">
      <c r="A91" s="61"/>
      <c r="B91" s="5" t="s">
        <v>13</v>
      </c>
      <c r="C91" s="17">
        <v>0.5795349999998507</v>
      </c>
      <c r="D91" s="17">
        <v>0</v>
      </c>
      <c r="E91" s="18">
        <v>34.912757000000056</v>
      </c>
      <c r="F91" s="18">
        <v>51.786341999999877</v>
      </c>
      <c r="G91" s="18">
        <v>58.51</v>
      </c>
      <c r="H91" s="18">
        <v>2761.36</v>
      </c>
      <c r="I91" s="18">
        <v>2763.8002539999998</v>
      </c>
      <c r="J91" s="18">
        <v>2779.4026850000009</v>
      </c>
      <c r="K91" s="18">
        <v>2769.4617100000009</v>
      </c>
      <c r="L91" s="18">
        <v>2729.0817449999995</v>
      </c>
    </row>
    <row r="92" spans="1:12" ht="15" customHeight="1">
      <c r="A92" s="61"/>
      <c r="B92" s="5" t="s">
        <v>14</v>
      </c>
      <c r="C92" s="17">
        <v>2813.1539210000001</v>
      </c>
      <c r="D92" s="17">
        <v>2813.7334539999997</v>
      </c>
      <c r="E92" s="18">
        <v>2778.8206959999998</v>
      </c>
      <c r="F92" s="18">
        <v>2761.9471119999994</v>
      </c>
      <c r="G92" s="18">
        <v>2755.23</v>
      </c>
      <c r="H92" s="18">
        <v>52.37</v>
      </c>
      <c r="I92" s="18">
        <v>49.933195999999995</v>
      </c>
      <c r="J92" s="18">
        <v>34.330770000000001</v>
      </c>
      <c r="K92" s="18">
        <v>44.271742000000003</v>
      </c>
      <c r="L92" s="18">
        <v>84.651707000000016</v>
      </c>
    </row>
    <row r="93" spans="1:12" ht="15" customHeight="1">
      <c r="A93" s="62"/>
      <c r="B93" s="6" t="s">
        <v>15</v>
      </c>
      <c r="C93" s="14">
        <v>2.0596655975499434E-4</v>
      </c>
      <c r="D93" s="14">
        <v>0</v>
      </c>
      <c r="E93" s="15">
        <v>1.2407983052828302E-2</v>
      </c>
      <c r="F93" s="15">
        <v>1.8404849942833246E-2</v>
      </c>
      <c r="G93" s="15">
        <v>0.02</v>
      </c>
      <c r="H93" s="15">
        <v>0.98</v>
      </c>
      <c r="I93" s="15">
        <v>0.98225375754764543</v>
      </c>
      <c r="J93" s="15">
        <v>0.98779885495586151</v>
      </c>
      <c r="K93" s="15">
        <v>0.98426583656368316</v>
      </c>
      <c r="L93" s="15">
        <v>0.96991480947144104</v>
      </c>
    </row>
    <row r="94" spans="1:12" ht="15" customHeight="1">
      <c r="A94" s="63" t="s">
        <v>38</v>
      </c>
      <c r="B94" s="5" t="s">
        <v>12</v>
      </c>
      <c r="C94" s="17">
        <v>1743.503868</v>
      </c>
      <c r="D94" s="17">
        <v>1743.5038689999999</v>
      </c>
      <c r="E94" s="18">
        <v>1743.5038750000001</v>
      </c>
      <c r="F94" s="18">
        <v>1743.503872</v>
      </c>
      <c r="G94" s="18">
        <v>1743.5</v>
      </c>
      <c r="H94" s="18">
        <v>1743.5</v>
      </c>
      <c r="I94" s="18">
        <v>1743.5038749999999</v>
      </c>
      <c r="J94" s="18">
        <v>1743.5038709999999</v>
      </c>
      <c r="K94" s="18">
        <v>1743.5038680000002</v>
      </c>
      <c r="L94" s="18">
        <v>1743.503862</v>
      </c>
    </row>
    <row r="95" spans="1:12" ht="15" customHeight="1">
      <c r="A95" s="64"/>
      <c r="B95" s="5" t="s">
        <v>13</v>
      </c>
      <c r="C95" s="17">
        <v>98.998405000000048</v>
      </c>
      <c r="D95" s="17">
        <v>345.21479799999975</v>
      </c>
      <c r="E95" s="18">
        <v>0</v>
      </c>
      <c r="F95" s="18">
        <v>269.23285499999974</v>
      </c>
      <c r="G95" s="18">
        <v>9.4600000000000009</v>
      </c>
      <c r="H95" s="18">
        <v>288.62</v>
      </c>
      <c r="I95" s="18">
        <v>0</v>
      </c>
      <c r="J95" s="18">
        <v>343.69707799999992</v>
      </c>
      <c r="K95" s="18">
        <v>1006.4994560000001</v>
      </c>
      <c r="L95" s="18">
        <v>0</v>
      </c>
    </row>
    <row r="96" spans="1:12" ht="15" customHeight="1">
      <c r="A96" s="64"/>
      <c r="B96" s="5" t="s">
        <v>14</v>
      </c>
      <c r="C96" s="17">
        <v>1644.505463</v>
      </c>
      <c r="D96" s="17">
        <v>1398.2890710000001</v>
      </c>
      <c r="E96" s="18">
        <v>1743.5038750000001</v>
      </c>
      <c r="F96" s="18">
        <v>1474.2710170000003</v>
      </c>
      <c r="G96" s="18">
        <v>1734.04</v>
      </c>
      <c r="H96" s="18">
        <v>1454.89</v>
      </c>
      <c r="I96" s="18">
        <v>1743.5038749999999</v>
      </c>
      <c r="J96" s="18">
        <v>1399.806793</v>
      </c>
      <c r="K96" s="18">
        <v>737.00441200000012</v>
      </c>
      <c r="L96" s="18">
        <v>1743.503862</v>
      </c>
    </row>
    <row r="97" spans="1:12" ht="15" customHeight="1">
      <c r="A97" s="65"/>
      <c r="B97" s="6" t="s">
        <v>15</v>
      </c>
      <c r="C97" s="14">
        <v>5.678129358758615E-2</v>
      </c>
      <c r="D97" s="14">
        <v>0.19800059187594482</v>
      </c>
      <c r="E97" s="15">
        <v>0</v>
      </c>
      <c r="F97" s="15">
        <v>0.15442056615059799</v>
      </c>
      <c r="G97" s="15">
        <v>0.01</v>
      </c>
      <c r="H97" s="15">
        <v>0.17</v>
      </c>
      <c r="I97" s="15">
        <v>0</v>
      </c>
      <c r="J97" s="15">
        <v>0.19713009171747342</v>
      </c>
      <c r="K97" s="15">
        <v>0.5772854735071915</v>
      </c>
      <c r="L97" s="15">
        <v>0</v>
      </c>
    </row>
    <row r="98" spans="1:12" ht="15" customHeight="1">
      <c r="A98" s="63" t="s">
        <v>39</v>
      </c>
      <c r="B98" s="5" t="s">
        <v>12</v>
      </c>
      <c r="C98" s="17">
        <v>216.16321000000002</v>
      </c>
      <c r="D98" s="17">
        <v>216.16321099999999</v>
      </c>
      <c r="E98" s="18">
        <v>216.16320999999999</v>
      </c>
      <c r="F98" s="18">
        <v>216.16321099999999</v>
      </c>
      <c r="G98" s="18">
        <v>216.16</v>
      </c>
      <c r="H98" s="18">
        <v>216.16</v>
      </c>
      <c r="I98" s="18">
        <v>216.16320999999999</v>
      </c>
      <c r="J98" s="18">
        <v>216.16321099999999</v>
      </c>
      <c r="K98" s="18">
        <v>216.16321099999999</v>
      </c>
      <c r="L98" s="18">
        <v>216.16321099999999</v>
      </c>
    </row>
    <row r="99" spans="1:12" ht="15" customHeight="1">
      <c r="A99" s="64"/>
      <c r="B99" s="5" t="s">
        <v>13</v>
      </c>
      <c r="C99" s="17">
        <v>28.850337999999994</v>
      </c>
      <c r="D99" s="17">
        <v>49.073046999999974</v>
      </c>
      <c r="E99" s="18">
        <v>0</v>
      </c>
      <c r="F99" s="18">
        <v>53.765081999999978</v>
      </c>
      <c r="G99" s="18">
        <v>0.9</v>
      </c>
      <c r="H99" s="18">
        <v>55.08</v>
      </c>
      <c r="I99" s="18">
        <v>0</v>
      </c>
      <c r="J99" s="18">
        <v>59.559845999999993</v>
      </c>
      <c r="K99" s="18">
        <v>169.822834</v>
      </c>
      <c r="L99" s="18">
        <v>0</v>
      </c>
    </row>
    <row r="100" spans="1:12" ht="15" customHeight="1">
      <c r="A100" s="64"/>
      <c r="B100" s="5" t="s">
        <v>14</v>
      </c>
      <c r="C100" s="17">
        <v>187.31287200000003</v>
      </c>
      <c r="D100" s="17">
        <v>167.09016400000002</v>
      </c>
      <c r="E100" s="18">
        <v>216.16320999999999</v>
      </c>
      <c r="F100" s="18">
        <v>162.39812900000001</v>
      </c>
      <c r="G100" s="18">
        <v>215.27</v>
      </c>
      <c r="H100" s="18">
        <v>161.08000000000001</v>
      </c>
      <c r="I100" s="18">
        <v>216.16320999999999</v>
      </c>
      <c r="J100" s="18">
        <v>156.603365</v>
      </c>
      <c r="K100" s="18">
        <v>46.340377000000004</v>
      </c>
      <c r="L100" s="18">
        <v>216.16321099999999</v>
      </c>
    </row>
    <row r="101" spans="1:12" ht="15" customHeight="1">
      <c r="A101" s="65"/>
      <c r="B101" s="6" t="s">
        <v>15</v>
      </c>
      <c r="C101" s="14">
        <v>0.13346553282586796</v>
      </c>
      <c r="D101" s="14">
        <v>0.22701849576059441</v>
      </c>
      <c r="E101" s="15">
        <v>0</v>
      </c>
      <c r="F101" s="15">
        <v>0.24872447883835322</v>
      </c>
      <c r="G101" s="15">
        <v>0</v>
      </c>
      <c r="H101" s="15">
        <v>0.25</v>
      </c>
      <c r="I101" s="15">
        <v>0</v>
      </c>
      <c r="J101" s="15">
        <v>0.27553183413804855</v>
      </c>
      <c r="K101" s="15">
        <v>0.78562320209057224</v>
      </c>
      <c r="L101" s="15">
        <v>0</v>
      </c>
    </row>
    <row r="102" spans="1:12" ht="15" customHeight="1">
      <c r="A102" s="63" t="s">
        <v>40</v>
      </c>
      <c r="B102" s="5" t="s">
        <v>12</v>
      </c>
      <c r="C102" s="17">
        <v>119.96060700000001</v>
      </c>
      <c r="D102" s="17">
        <v>119.960606</v>
      </c>
      <c r="E102" s="18">
        <v>119.960612</v>
      </c>
      <c r="F102" s="18">
        <v>119.96060900000001</v>
      </c>
      <c r="G102" s="18">
        <v>119.96</v>
      </c>
      <c r="H102" s="18">
        <v>119.96</v>
      </c>
      <c r="I102" s="18">
        <v>119.960615</v>
      </c>
      <c r="J102" s="18">
        <v>119.96060899999999</v>
      </c>
      <c r="K102" s="18">
        <v>119.960601</v>
      </c>
      <c r="L102" s="18">
        <v>119.960595</v>
      </c>
    </row>
    <row r="103" spans="1:12" ht="15" customHeight="1">
      <c r="A103" s="64"/>
      <c r="B103" s="5" t="s">
        <v>13</v>
      </c>
      <c r="C103" s="17">
        <v>102.99355000000001</v>
      </c>
      <c r="D103" s="17">
        <v>106.766711</v>
      </c>
      <c r="E103" s="18">
        <v>0</v>
      </c>
      <c r="F103" s="18">
        <v>108.608503</v>
      </c>
      <c r="G103" s="18">
        <v>93.25</v>
      </c>
      <c r="H103" s="18">
        <v>108.53</v>
      </c>
      <c r="I103" s="18">
        <v>0</v>
      </c>
      <c r="J103" s="18">
        <v>109.34514299999999</v>
      </c>
      <c r="K103" s="18">
        <v>118.931128</v>
      </c>
      <c r="L103" s="18">
        <v>0</v>
      </c>
    </row>
    <row r="104" spans="1:12" ht="15" customHeight="1">
      <c r="A104" s="64"/>
      <c r="B104" s="5" t="s">
        <v>14</v>
      </c>
      <c r="C104" s="17">
        <v>16.967057</v>
      </c>
      <c r="D104" s="17">
        <v>13.193894999999999</v>
      </c>
      <c r="E104" s="18">
        <v>119.960612</v>
      </c>
      <c r="F104" s="18">
        <v>11.352106000000001</v>
      </c>
      <c r="G104" s="18">
        <v>26.71</v>
      </c>
      <c r="H104" s="18">
        <v>11.43</v>
      </c>
      <c r="I104" s="18">
        <v>119.960615</v>
      </c>
      <c r="J104" s="18">
        <v>10.615466</v>
      </c>
      <c r="K104" s="18">
        <v>1.0294730000000001</v>
      </c>
      <c r="L104" s="18">
        <v>119.960595</v>
      </c>
    </row>
    <row r="105" spans="1:12" ht="15" customHeight="1">
      <c r="A105" s="65"/>
      <c r="B105" s="6" t="s">
        <v>15</v>
      </c>
      <c r="C105" s="14">
        <v>0.8585614275859742</v>
      </c>
      <c r="D105" s="14">
        <v>0.89001476868164542</v>
      </c>
      <c r="E105" s="15">
        <v>0</v>
      </c>
      <c r="F105" s="15">
        <v>0.90536805294144507</v>
      </c>
      <c r="G105" s="15">
        <v>0.78</v>
      </c>
      <c r="H105" s="15">
        <v>0.9</v>
      </c>
      <c r="I105" s="15">
        <v>0</v>
      </c>
      <c r="J105" s="15">
        <v>0.91150873533828092</v>
      </c>
      <c r="K105" s="15">
        <v>0.99141824072722018</v>
      </c>
      <c r="L105" s="15">
        <v>0</v>
      </c>
    </row>
    <row r="106" spans="1:12" ht="15" customHeight="1">
      <c r="A106" s="63" t="s">
        <v>41</v>
      </c>
      <c r="B106" s="5" t="s">
        <v>12</v>
      </c>
      <c r="C106" s="17">
        <v>11.879175</v>
      </c>
      <c r="D106" s="17">
        <v>11.879175</v>
      </c>
      <c r="E106" s="18">
        <v>11.879175</v>
      </c>
      <c r="F106" s="18">
        <v>11.879175</v>
      </c>
      <c r="G106" s="18">
        <v>11.88</v>
      </c>
      <c r="H106" s="18">
        <v>11.88</v>
      </c>
      <c r="I106" s="18">
        <v>11.879175</v>
      </c>
      <c r="J106" s="18">
        <v>11.879175</v>
      </c>
      <c r="K106" s="18">
        <v>11.879175</v>
      </c>
      <c r="L106" s="18">
        <v>11.879175</v>
      </c>
    </row>
    <row r="107" spans="1:12" ht="15" customHeight="1">
      <c r="A107" s="64"/>
      <c r="B107" s="5" t="s">
        <v>13</v>
      </c>
      <c r="C107" s="17">
        <v>0</v>
      </c>
      <c r="D107" s="17">
        <v>4.3814400000000004</v>
      </c>
      <c r="E107" s="18">
        <v>0</v>
      </c>
      <c r="F107" s="18">
        <v>4.2660090000000004</v>
      </c>
      <c r="G107" s="18">
        <v>0.39</v>
      </c>
      <c r="H107" s="18">
        <v>4.3099999999999996</v>
      </c>
      <c r="I107" s="18">
        <v>0</v>
      </c>
      <c r="J107" s="18">
        <v>4.5379329999999998</v>
      </c>
      <c r="K107" s="18">
        <v>11.879175</v>
      </c>
      <c r="L107" s="18">
        <v>0</v>
      </c>
    </row>
    <row r="108" spans="1:12" ht="15" customHeight="1">
      <c r="A108" s="64"/>
      <c r="B108" s="5" t="s">
        <v>14</v>
      </c>
      <c r="C108" s="17">
        <v>11.879175</v>
      </c>
      <c r="D108" s="17">
        <v>7.4977349999999996</v>
      </c>
      <c r="E108" s="18">
        <v>11.879175</v>
      </c>
      <c r="F108" s="18">
        <v>7.6131659999999997</v>
      </c>
      <c r="G108" s="18">
        <v>11.49</v>
      </c>
      <c r="H108" s="18">
        <v>7.57</v>
      </c>
      <c r="I108" s="18">
        <v>11.879175</v>
      </c>
      <c r="J108" s="18">
        <v>7.3412420000000003</v>
      </c>
      <c r="K108" s="18">
        <v>0</v>
      </c>
      <c r="L108" s="18">
        <v>11.879175</v>
      </c>
    </row>
    <row r="109" spans="1:12" ht="15" customHeight="1">
      <c r="A109" s="65"/>
      <c r="B109" s="6" t="s">
        <v>15</v>
      </c>
      <c r="C109" s="14">
        <v>0</v>
      </c>
      <c r="D109" s="14">
        <v>0.36883369425907103</v>
      </c>
      <c r="E109" s="14">
        <v>0</v>
      </c>
      <c r="F109" s="14">
        <v>0.35911660531981393</v>
      </c>
      <c r="G109" s="14">
        <v>0.03</v>
      </c>
      <c r="H109" s="14">
        <v>0.36</v>
      </c>
      <c r="I109" s="14">
        <v>0</v>
      </c>
      <c r="J109" s="14">
        <v>0.3820074205489859</v>
      </c>
      <c r="K109" s="14">
        <v>1</v>
      </c>
      <c r="L109" s="14">
        <v>0</v>
      </c>
    </row>
    <row r="110" spans="1:12" ht="15" customHeight="1">
      <c r="A110" s="66" t="s">
        <v>42</v>
      </c>
      <c r="B110" s="5" t="s">
        <v>12</v>
      </c>
      <c r="C110" s="17">
        <v>38.723286000000002</v>
      </c>
      <c r="D110" s="17">
        <v>38.723286000000002</v>
      </c>
      <c r="E110" s="18">
        <v>38.723286000000002</v>
      </c>
      <c r="F110" s="18">
        <v>38.723286000000002</v>
      </c>
      <c r="G110" s="18">
        <v>38.72</v>
      </c>
      <c r="H110" s="18">
        <v>38.72</v>
      </c>
      <c r="I110" s="18">
        <v>38.723286000000002</v>
      </c>
      <c r="J110" s="18">
        <v>38.723286000000002</v>
      </c>
      <c r="K110" s="18">
        <v>38.723286000000002</v>
      </c>
      <c r="L110" s="18">
        <v>38.723286000000002</v>
      </c>
    </row>
    <row r="111" spans="1:12" ht="15" customHeight="1">
      <c r="A111" s="66"/>
      <c r="B111" s="5" t="s">
        <v>13</v>
      </c>
      <c r="C111" s="17">
        <v>31.847441000000003</v>
      </c>
      <c r="D111" s="17">
        <v>38.723286000000002</v>
      </c>
      <c r="E111" s="18">
        <v>0</v>
      </c>
      <c r="F111" s="18">
        <v>38.723286000000002</v>
      </c>
      <c r="G111" s="18">
        <v>13.06</v>
      </c>
      <c r="H111" s="18">
        <v>38.07</v>
      </c>
      <c r="I111" s="18">
        <v>0</v>
      </c>
      <c r="J111" s="18">
        <v>38.723286000000002</v>
      </c>
      <c r="K111" s="18">
        <v>38.723286000000002</v>
      </c>
      <c r="L111" s="18">
        <v>0</v>
      </c>
    </row>
    <row r="112" spans="1:12" ht="15" customHeight="1">
      <c r="A112" s="66"/>
      <c r="B112" s="5" t="s">
        <v>14</v>
      </c>
      <c r="C112" s="17">
        <v>6.875845</v>
      </c>
      <c r="D112" s="17">
        <v>0</v>
      </c>
      <c r="E112" s="18">
        <v>38.723286000000002</v>
      </c>
      <c r="F112" s="18">
        <v>0</v>
      </c>
      <c r="G112" s="18">
        <v>25.67</v>
      </c>
      <c r="H112" s="18">
        <v>0.65</v>
      </c>
      <c r="I112" s="18">
        <v>38.723286000000002</v>
      </c>
      <c r="J112" s="18">
        <v>0</v>
      </c>
      <c r="K112" s="18">
        <v>0</v>
      </c>
      <c r="L112" s="18">
        <v>38.723286000000002</v>
      </c>
    </row>
    <row r="113" spans="1:12" ht="15" customHeight="1">
      <c r="A113" s="66"/>
      <c r="B113" s="6" t="s">
        <v>15</v>
      </c>
      <c r="C113" s="14">
        <v>0.82243642752838697</v>
      </c>
      <c r="D113" s="14">
        <v>1</v>
      </c>
      <c r="E113" s="15">
        <v>0</v>
      </c>
      <c r="F113" s="15">
        <v>1</v>
      </c>
      <c r="G113" s="15">
        <v>0.34</v>
      </c>
      <c r="H113" s="15">
        <v>0.98</v>
      </c>
      <c r="I113" s="15">
        <v>0</v>
      </c>
      <c r="J113" s="15">
        <v>1</v>
      </c>
      <c r="K113" s="15">
        <v>1</v>
      </c>
      <c r="L113" s="15">
        <v>0</v>
      </c>
    </row>
    <row r="114" spans="1:12" ht="15" customHeight="1">
      <c r="A114" s="67" t="s">
        <v>43</v>
      </c>
      <c r="B114" s="5" t="s">
        <v>12</v>
      </c>
      <c r="C114" s="17">
        <v>1.1079599999999998</v>
      </c>
      <c r="D114" s="17">
        <v>1.1079600000000001</v>
      </c>
      <c r="E114" s="18">
        <v>1.107958</v>
      </c>
      <c r="F114" s="18">
        <v>1.1079600000000001</v>
      </c>
      <c r="G114" s="18">
        <v>1.1100000000000001</v>
      </c>
      <c r="H114" s="18">
        <v>1.1100000000000001</v>
      </c>
      <c r="I114" s="18">
        <v>1.1079589999999999</v>
      </c>
      <c r="J114" s="18">
        <v>1.1079599999999998</v>
      </c>
      <c r="K114" s="18">
        <v>1.1079600000000001</v>
      </c>
      <c r="L114" s="18">
        <v>1.1079600000000001</v>
      </c>
    </row>
    <row r="115" spans="1:12" ht="15" customHeight="1">
      <c r="A115" s="68"/>
      <c r="B115" s="5" t="s">
        <v>13</v>
      </c>
      <c r="C115" s="17">
        <v>0</v>
      </c>
      <c r="D115" s="17">
        <v>0</v>
      </c>
      <c r="E115" s="18">
        <v>1.6127000000000002E-2</v>
      </c>
      <c r="F115" s="18">
        <v>0.39618600000000004</v>
      </c>
      <c r="G115" s="18">
        <v>0.39</v>
      </c>
      <c r="H115" s="18">
        <v>0.4</v>
      </c>
      <c r="I115" s="18">
        <v>0.44502599999999992</v>
      </c>
      <c r="J115" s="18">
        <v>0.42186299999999988</v>
      </c>
      <c r="K115" s="18">
        <v>0.59265100000000004</v>
      </c>
      <c r="L115" s="18">
        <v>0.59265100000000004</v>
      </c>
    </row>
    <row r="116" spans="1:12" ht="15" customHeight="1">
      <c r="A116" s="68"/>
      <c r="B116" s="5" t="s">
        <v>14</v>
      </c>
      <c r="C116" s="17">
        <v>1.1079599999999998</v>
      </c>
      <c r="D116" s="17">
        <v>1.1079600000000001</v>
      </c>
      <c r="E116" s="18">
        <v>1.091831</v>
      </c>
      <c r="F116" s="18">
        <v>0.71177400000000002</v>
      </c>
      <c r="G116" s="18">
        <v>0.71</v>
      </c>
      <c r="H116" s="18">
        <v>0.7</v>
      </c>
      <c r="I116" s="18">
        <v>0.66293299999999999</v>
      </c>
      <c r="J116" s="18">
        <v>0.68609699999999996</v>
      </c>
      <c r="K116" s="18">
        <v>0.51530900000000002</v>
      </c>
      <c r="L116" s="18">
        <v>0.51530900000000002</v>
      </c>
    </row>
    <row r="117" spans="1:12" ht="15" customHeight="1">
      <c r="A117" s="69"/>
      <c r="B117" s="6" t="s">
        <v>15</v>
      </c>
      <c r="C117" s="14">
        <v>0</v>
      </c>
      <c r="D117" s="14">
        <v>0</v>
      </c>
      <c r="E117" s="15">
        <v>1.4555605898418535E-2</v>
      </c>
      <c r="F117" s="15">
        <v>0.3575815011372252</v>
      </c>
      <c r="G117" s="15">
        <v>0.36</v>
      </c>
      <c r="H117" s="15">
        <v>0.36</v>
      </c>
      <c r="I117" s="15">
        <v>0.40166287741694406</v>
      </c>
      <c r="J117" s="15">
        <v>0.38075652550633593</v>
      </c>
      <c r="K117" s="15">
        <v>0.53490288458067081</v>
      </c>
      <c r="L117" s="15">
        <v>0.53490288458067081</v>
      </c>
    </row>
    <row r="118" spans="1:12" ht="15" customHeight="1">
      <c r="A118" s="67" t="s">
        <v>44</v>
      </c>
      <c r="B118" s="5" t="s">
        <v>12</v>
      </c>
      <c r="C118" s="17">
        <v>4.123348</v>
      </c>
      <c r="D118" s="17">
        <v>4.123348</v>
      </c>
      <c r="E118" s="18">
        <v>4.123348</v>
      </c>
      <c r="F118" s="18">
        <v>4.123346999999999</v>
      </c>
      <c r="G118" s="18">
        <v>4.12</v>
      </c>
      <c r="H118" s="18">
        <v>4.12</v>
      </c>
      <c r="I118" s="18">
        <v>4.1233490000000002</v>
      </c>
      <c r="J118" s="18">
        <v>4.1233489999999993</v>
      </c>
      <c r="K118" s="18">
        <v>4.1233490000000002</v>
      </c>
      <c r="L118" s="18">
        <v>4.1233469999999999</v>
      </c>
    </row>
    <row r="119" spans="1:12" ht="15" customHeight="1">
      <c r="A119" s="68"/>
      <c r="B119" s="5" t="s">
        <v>13</v>
      </c>
      <c r="C119" s="17">
        <v>0</v>
      </c>
      <c r="D119" s="17">
        <v>0</v>
      </c>
      <c r="E119" s="18">
        <v>0.99124799999999968</v>
      </c>
      <c r="F119" s="18">
        <v>1.181754999999999</v>
      </c>
      <c r="G119" s="18">
        <v>1.19</v>
      </c>
      <c r="H119" s="18">
        <v>1.1399999999999999</v>
      </c>
      <c r="I119" s="18">
        <v>0.59350399999999981</v>
      </c>
      <c r="J119" s="18">
        <v>2.4537069999999992</v>
      </c>
      <c r="K119" s="18">
        <v>2.0647609999999998</v>
      </c>
      <c r="L119" s="18">
        <v>2.8711329999999999</v>
      </c>
    </row>
    <row r="120" spans="1:12" ht="15" customHeight="1">
      <c r="A120" s="68"/>
      <c r="B120" s="5" t="s">
        <v>14</v>
      </c>
      <c r="C120" s="17">
        <v>4.123348</v>
      </c>
      <c r="D120" s="17">
        <v>4.123348</v>
      </c>
      <c r="E120" s="18">
        <v>3.1321000000000003</v>
      </c>
      <c r="F120" s="18">
        <v>2.941592</v>
      </c>
      <c r="G120" s="18">
        <v>2.93</v>
      </c>
      <c r="H120" s="18">
        <v>2.99</v>
      </c>
      <c r="I120" s="18">
        <v>3.5298450000000003</v>
      </c>
      <c r="J120" s="18">
        <v>1.6696420000000001</v>
      </c>
      <c r="K120" s="18">
        <v>2.0585880000000003</v>
      </c>
      <c r="L120" s="18">
        <v>1.2522139999999999</v>
      </c>
    </row>
    <row r="121" spans="1:12" ht="15" customHeight="1">
      <c r="A121" s="69"/>
      <c r="B121" s="6" t="s">
        <v>15</v>
      </c>
      <c r="C121" s="14">
        <v>0</v>
      </c>
      <c r="D121" s="14">
        <v>0</v>
      </c>
      <c r="E121" s="15">
        <v>0.24039882154016581</v>
      </c>
      <c r="F121" s="15">
        <v>0.28660090940684818</v>
      </c>
      <c r="G121" s="15">
        <v>0.28999999999999998</v>
      </c>
      <c r="H121" s="15">
        <v>0.28000000000000003</v>
      </c>
      <c r="I121" s="15">
        <v>0.14393736741663143</v>
      </c>
      <c r="J121" s="15">
        <v>0.59507623536111054</v>
      </c>
      <c r="K121" s="15">
        <v>0.50074854202251606</v>
      </c>
      <c r="L121" s="15">
        <v>0.69631127334177789</v>
      </c>
    </row>
    <row r="122" spans="1:12" ht="15" customHeight="1">
      <c r="A122" s="67" t="s">
        <v>45</v>
      </c>
      <c r="B122" s="5" t="s">
        <v>12</v>
      </c>
      <c r="C122" s="17">
        <v>1.316236</v>
      </c>
      <c r="D122" s="17">
        <v>1.316236</v>
      </c>
      <c r="E122" s="18">
        <v>1.3162359999999997</v>
      </c>
      <c r="F122" s="18">
        <v>1.316236</v>
      </c>
      <c r="G122" s="18">
        <v>1.32</v>
      </c>
      <c r="H122" s="18">
        <v>1.32</v>
      </c>
      <c r="I122" s="18">
        <v>1.316236</v>
      </c>
      <c r="J122" s="18">
        <v>1.316236</v>
      </c>
      <c r="K122" s="18">
        <v>1.316236</v>
      </c>
      <c r="L122" s="18">
        <v>1.3162370000000001</v>
      </c>
    </row>
    <row r="123" spans="1:12" ht="15" customHeight="1">
      <c r="A123" s="68"/>
      <c r="B123" s="5" t="s">
        <v>13</v>
      </c>
      <c r="C123" s="17">
        <v>0</v>
      </c>
      <c r="D123" s="17">
        <v>0</v>
      </c>
      <c r="E123" s="18">
        <v>0.59567199999999976</v>
      </c>
      <c r="F123" s="18">
        <v>0.54340600000000006</v>
      </c>
      <c r="G123" s="18">
        <v>0.54</v>
      </c>
      <c r="H123" s="18">
        <v>0.56000000000000005</v>
      </c>
      <c r="I123" s="18">
        <v>0.52706499999999989</v>
      </c>
      <c r="J123" s="18">
        <v>0.99611699999999992</v>
      </c>
      <c r="K123" s="18">
        <v>1.095953</v>
      </c>
      <c r="L123" s="18">
        <v>1.0959540000000001</v>
      </c>
    </row>
    <row r="124" spans="1:12" ht="15" customHeight="1">
      <c r="A124" s="68"/>
      <c r="B124" s="5" t="s">
        <v>14</v>
      </c>
      <c r="C124" s="17">
        <v>1.316236</v>
      </c>
      <c r="D124" s="17">
        <v>1.316236</v>
      </c>
      <c r="E124" s="18">
        <v>0.72056399999999998</v>
      </c>
      <c r="F124" s="18">
        <v>0.77282999999999991</v>
      </c>
      <c r="G124" s="18">
        <v>0.77</v>
      </c>
      <c r="H124" s="18">
        <v>0.76</v>
      </c>
      <c r="I124" s="18">
        <v>0.78917100000000007</v>
      </c>
      <c r="J124" s="18">
        <v>0.32011899999999999</v>
      </c>
      <c r="K124" s="18">
        <v>0.22028300000000001</v>
      </c>
      <c r="L124" s="18">
        <v>0.22028300000000001</v>
      </c>
    </row>
    <row r="125" spans="1:12" ht="15" customHeight="1">
      <c r="A125" s="69"/>
      <c r="B125" s="6" t="s">
        <v>15</v>
      </c>
      <c r="C125" s="14">
        <v>0</v>
      </c>
      <c r="D125" s="14">
        <v>0</v>
      </c>
      <c r="E125" s="15">
        <v>0.45255714020889859</v>
      </c>
      <c r="F125" s="15">
        <v>0.4128484557480574</v>
      </c>
      <c r="G125" s="15">
        <v>0.41</v>
      </c>
      <c r="H125" s="15">
        <v>0.42</v>
      </c>
      <c r="I125" s="15">
        <v>0.40043350888442492</v>
      </c>
      <c r="J125" s="15">
        <v>0.75679209503462896</v>
      </c>
      <c r="K125" s="15">
        <v>0.83264171470769677</v>
      </c>
      <c r="L125" s="15">
        <v>0.83264184185674772</v>
      </c>
    </row>
  </sheetData>
  <autoFilter ref="B1:L125" xr:uid="{0A81C690-5968-40EA-9542-AD00D72632C9}"/>
  <mergeCells count="31">
    <mergeCell ref="A50:A53"/>
    <mergeCell ref="A54:A57"/>
    <mergeCell ref="A78:A81"/>
    <mergeCell ref="A82:A85"/>
    <mergeCell ref="A86:A89"/>
    <mergeCell ref="A58:A61"/>
    <mergeCell ref="A62:A65"/>
    <mergeCell ref="A66:A69"/>
    <mergeCell ref="A70:A73"/>
    <mergeCell ref="A74:A77"/>
    <mergeCell ref="A110:A113"/>
    <mergeCell ref="A114:A117"/>
    <mergeCell ref="A118:A121"/>
    <mergeCell ref="A122:A125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90:A93"/>
    <mergeCell ref="A94:A97"/>
    <mergeCell ref="A98:A101"/>
    <mergeCell ref="A102:A105"/>
    <mergeCell ref="A106:A109"/>
  </mergeCells>
  <conditionalFormatting sqref="C5:L5 C9:L9 C13:L13 C17:L17 C21:L21 C25:L25 C29:L29 C33:L33 C37:L37 C41:L41 C45:L45 C49:L49 C53:L53 C57:L57 C61:L61 C65:L65 C69:L69 C73:L73 C77:L77 C81:L81 C85:L85 C89:L89">
    <cfRule type="cellIs" dxfId="1" priority="2" operator="greaterThan">
      <formula>0.25</formula>
    </cfRule>
  </conditionalFormatting>
  <conditionalFormatting sqref="C93:L93 C97:L97 C101:L101 C105:L105 C109:L109 C113:L113 C117:L117 C121:L121 C125:L125">
    <cfRule type="cellIs" dxfId="0" priority="1" operator="greaterThan">
      <formula>0.25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7034-7C2D-4492-94A2-FA509F726479}">
  <dimension ref="A1:AC62"/>
  <sheetViews>
    <sheetView tabSelected="1" topLeftCell="A27" zoomScale="90" zoomScaleNormal="90" workbookViewId="0">
      <selection activeCell="R52" sqref="N52:R58"/>
    </sheetView>
  </sheetViews>
  <sheetFormatPr defaultColWidth="11.42578125" defaultRowHeight="15" customHeight="1"/>
  <cols>
    <col min="1" max="1" width="12.5703125" customWidth="1"/>
    <col min="2" max="2" width="11.7109375" customWidth="1"/>
    <col min="3" max="3" width="18.140625" customWidth="1"/>
    <col min="4" max="27" width="11.7109375" customWidth="1"/>
    <col min="28" max="28" width="17.140625" customWidth="1"/>
    <col min="16360" max="16384" width="11.42578125" bestFit="1" customWidth="1"/>
  </cols>
  <sheetData>
    <row r="1" spans="1:29" ht="14.45">
      <c r="A1" s="7" t="s">
        <v>0</v>
      </c>
      <c r="B1" s="58" t="s">
        <v>46</v>
      </c>
      <c r="C1" s="19" t="s">
        <v>47</v>
      </c>
      <c r="D1" s="58" t="s">
        <v>2</v>
      </c>
      <c r="E1" s="58" t="s">
        <v>3</v>
      </c>
      <c r="F1" s="58" t="s">
        <v>4</v>
      </c>
      <c r="G1" s="58" t="s">
        <v>5</v>
      </c>
      <c r="H1" s="58" t="s">
        <v>48</v>
      </c>
      <c r="I1" s="56" t="s">
        <v>49</v>
      </c>
      <c r="J1" s="56" t="s">
        <v>50</v>
      </c>
      <c r="K1" s="56" t="s">
        <v>51</v>
      </c>
      <c r="L1" s="56" t="s">
        <v>52</v>
      </c>
      <c r="M1" s="56" t="s">
        <v>53</v>
      </c>
      <c r="N1" s="56" t="s">
        <v>54</v>
      </c>
      <c r="O1" s="56" t="s">
        <v>55</v>
      </c>
      <c r="P1" s="56" t="s">
        <v>56</v>
      </c>
      <c r="Q1" s="56" t="s">
        <v>57</v>
      </c>
      <c r="R1" s="56" t="s">
        <v>58</v>
      </c>
      <c r="S1" s="56" t="s">
        <v>59</v>
      </c>
      <c r="T1" s="56" t="s">
        <v>60</v>
      </c>
      <c r="U1" s="56" t="s">
        <v>61</v>
      </c>
      <c r="V1" s="56" t="s">
        <v>62</v>
      </c>
      <c r="W1" s="19" t="s">
        <v>63</v>
      </c>
      <c r="X1" s="19" t="s">
        <v>64</v>
      </c>
      <c r="Y1" s="19" t="s">
        <v>65</v>
      </c>
      <c r="Z1" s="19" t="s">
        <v>66</v>
      </c>
      <c r="AA1" s="19" t="s">
        <v>67</v>
      </c>
      <c r="AB1" s="45" t="s">
        <v>68</v>
      </c>
    </row>
    <row r="2" spans="1:29" ht="14.45">
      <c r="A2" s="24" t="s">
        <v>11</v>
      </c>
      <c r="B2" s="20">
        <v>1</v>
      </c>
      <c r="C2" s="20">
        <v>1</v>
      </c>
      <c r="D2" s="20">
        <v>0</v>
      </c>
      <c r="E2" s="20">
        <v>1</v>
      </c>
      <c r="F2" s="20">
        <v>1</v>
      </c>
      <c r="G2" s="20">
        <v>1</v>
      </c>
      <c r="H2" s="20">
        <v>1</v>
      </c>
      <c r="I2" s="55">
        <v>0</v>
      </c>
      <c r="J2" s="55">
        <v>0</v>
      </c>
      <c r="K2" s="55">
        <v>0</v>
      </c>
      <c r="L2" s="55">
        <v>0</v>
      </c>
      <c r="M2" s="55">
        <v>0</v>
      </c>
      <c r="N2" s="55">
        <v>0</v>
      </c>
      <c r="O2" s="55">
        <v>1</v>
      </c>
      <c r="P2" s="55">
        <v>1</v>
      </c>
      <c r="Q2" s="55">
        <v>0</v>
      </c>
      <c r="R2" s="55">
        <v>0</v>
      </c>
      <c r="S2" s="55">
        <v>1</v>
      </c>
      <c r="T2" s="55">
        <v>0</v>
      </c>
      <c r="U2" s="55">
        <v>1</v>
      </c>
      <c r="V2" s="55">
        <v>1</v>
      </c>
      <c r="W2" s="38">
        <v>1</v>
      </c>
      <c r="X2" s="38">
        <v>1</v>
      </c>
      <c r="Y2" s="38">
        <v>1</v>
      </c>
      <c r="Z2" s="38">
        <v>1</v>
      </c>
      <c r="AA2" s="38">
        <v>1</v>
      </c>
      <c r="AB2" s="44">
        <v>1</v>
      </c>
      <c r="AC2">
        <f t="shared" ref="AC2:AC32" si="0">SUM(B2:AB2)</f>
        <v>17</v>
      </c>
    </row>
    <row r="3" spans="1:29" ht="14.45">
      <c r="A3" s="24" t="s">
        <v>16</v>
      </c>
      <c r="B3" s="21">
        <v>1</v>
      </c>
      <c r="C3" s="21">
        <v>1</v>
      </c>
      <c r="D3" s="21">
        <v>0</v>
      </c>
      <c r="E3" s="21">
        <v>1</v>
      </c>
      <c r="F3" s="21">
        <v>1</v>
      </c>
      <c r="G3" s="21">
        <v>1</v>
      </c>
      <c r="H3" s="21">
        <v>1</v>
      </c>
      <c r="I3" s="55">
        <v>1</v>
      </c>
      <c r="J3" s="55">
        <v>1</v>
      </c>
      <c r="K3" s="55">
        <v>1</v>
      </c>
      <c r="L3" s="55">
        <v>1</v>
      </c>
      <c r="M3" s="55">
        <v>1</v>
      </c>
      <c r="N3" s="55">
        <v>1</v>
      </c>
      <c r="O3" s="55">
        <v>1</v>
      </c>
      <c r="P3" s="55">
        <v>1</v>
      </c>
      <c r="Q3" s="55">
        <v>1</v>
      </c>
      <c r="R3" s="55">
        <v>1</v>
      </c>
      <c r="S3" s="55">
        <v>1</v>
      </c>
      <c r="T3" s="55">
        <v>0</v>
      </c>
      <c r="U3" s="55">
        <v>1</v>
      </c>
      <c r="V3" s="55">
        <v>1</v>
      </c>
      <c r="W3" s="38">
        <v>1</v>
      </c>
      <c r="X3" s="38">
        <v>1</v>
      </c>
      <c r="Y3" s="38">
        <v>1</v>
      </c>
      <c r="Z3" s="38">
        <v>1</v>
      </c>
      <c r="AA3" s="38">
        <v>1</v>
      </c>
      <c r="AB3" s="44">
        <v>1</v>
      </c>
      <c r="AC3">
        <f t="shared" si="0"/>
        <v>25</v>
      </c>
    </row>
    <row r="4" spans="1:29" ht="14.45">
      <c r="A4" s="24" t="s">
        <v>17</v>
      </c>
      <c r="B4" s="20">
        <v>1</v>
      </c>
      <c r="C4" s="20">
        <v>1</v>
      </c>
      <c r="D4" s="20">
        <v>0</v>
      </c>
      <c r="E4" s="20">
        <v>1</v>
      </c>
      <c r="F4" s="20">
        <v>1</v>
      </c>
      <c r="G4" s="20">
        <v>1</v>
      </c>
      <c r="H4" s="20">
        <v>1</v>
      </c>
      <c r="I4" s="55">
        <v>1</v>
      </c>
      <c r="J4" s="55">
        <v>1</v>
      </c>
      <c r="K4" s="55">
        <v>1</v>
      </c>
      <c r="L4" s="55">
        <v>1</v>
      </c>
      <c r="M4" s="55">
        <v>1</v>
      </c>
      <c r="N4" s="55">
        <v>1</v>
      </c>
      <c r="O4" s="55">
        <v>1</v>
      </c>
      <c r="P4" s="55">
        <v>1</v>
      </c>
      <c r="Q4" s="55">
        <v>1</v>
      </c>
      <c r="R4" s="55">
        <v>1</v>
      </c>
      <c r="S4" s="55">
        <v>1</v>
      </c>
      <c r="T4" s="55">
        <v>0</v>
      </c>
      <c r="U4" s="55">
        <v>1</v>
      </c>
      <c r="V4" s="55">
        <v>1</v>
      </c>
      <c r="W4" s="38">
        <v>1</v>
      </c>
      <c r="X4" s="38">
        <v>1</v>
      </c>
      <c r="Y4" s="38">
        <v>1</v>
      </c>
      <c r="Z4" s="38">
        <v>1</v>
      </c>
      <c r="AA4" s="38">
        <v>1</v>
      </c>
      <c r="AB4" s="44">
        <v>1</v>
      </c>
      <c r="AC4">
        <f t="shared" si="0"/>
        <v>25</v>
      </c>
    </row>
    <row r="5" spans="1:29" ht="14.45">
      <c r="A5" s="24" t="s">
        <v>18</v>
      </c>
      <c r="B5" s="21">
        <v>1</v>
      </c>
      <c r="C5" s="21">
        <v>1</v>
      </c>
      <c r="D5" s="21">
        <v>0</v>
      </c>
      <c r="E5" s="21">
        <v>0</v>
      </c>
      <c r="F5" s="21">
        <v>1</v>
      </c>
      <c r="G5" s="21">
        <v>1</v>
      </c>
      <c r="H5" s="21">
        <v>1</v>
      </c>
      <c r="I5" s="55">
        <v>1</v>
      </c>
      <c r="J5" s="55">
        <v>1</v>
      </c>
      <c r="K5" s="55">
        <v>1</v>
      </c>
      <c r="L5" s="55">
        <v>1</v>
      </c>
      <c r="M5" s="55">
        <v>1</v>
      </c>
      <c r="N5" s="55">
        <v>1</v>
      </c>
      <c r="O5" s="55">
        <v>1</v>
      </c>
      <c r="P5" s="55">
        <v>1</v>
      </c>
      <c r="Q5" s="55">
        <v>1</v>
      </c>
      <c r="R5" s="55">
        <v>1</v>
      </c>
      <c r="S5" s="55">
        <v>1</v>
      </c>
      <c r="T5" s="55">
        <v>0</v>
      </c>
      <c r="U5" s="55">
        <v>1</v>
      </c>
      <c r="V5" s="55">
        <v>1</v>
      </c>
      <c r="W5" s="38">
        <v>1</v>
      </c>
      <c r="X5" s="38">
        <v>1</v>
      </c>
      <c r="Y5" s="38">
        <v>1</v>
      </c>
      <c r="Z5" s="38">
        <v>1</v>
      </c>
      <c r="AA5" s="38">
        <v>0</v>
      </c>
      <c r="AB5" s="44">
        <v>1</v>
      </c>
      <c r="AC5">
        <f t="shared" si="0"/>
        <v>23</v>
      </c>
    </row>
    <row r="6" spans="1:29" ht="14.45">
      <c r="A6" s="24" t="s">
        <v>19</v>
      </c>
      <c r="B6" s="20">
        <v>0</v>
      </c>
      <c r="C6" s="20">
        <v>0</v>
      </c>
      <c r="D6" s="20">
        <v>0</v>
      </c>
      <c r="E6" s="20">
        <v>1</v>
      </c>
      <c r="F6" s="20">
        <v>1</v>
      </c>
      <c r="G6" s="20">
        <v>1</v>
      </c>
      <c r="H6" s="20">
        <v>1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1</v>
      </c>
      <c r="P6" s="55">
        <v>1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38">
        <v>1</v>
      </c>
      <c r="X6" s="38">
        <v>1</v>
      </c>
      <c r="Y6" s="38">
        <v>1</v>
      </c>
      <c r="Z6" s="38">
        <v>1</v>
      </c>
      <c r="AA6" s="38">
        <v>1</v>
      </c>
      <c r="AB6" s="44">
        <v>1</v>
      </c>
      <c r="AC6">
        <f t="shared" si="0"/>
        <v>12</v>
      </c>
    </row>
    <row r="7" spans="1:29" ht="14.45">
      <c r="A7" s="24" t="s">
        <v>20</v>
      </c>
      <c r="B7" s="21">
        <v>1</v>
      </c>
      <c r="C7" s="21">
        <v>1</v>
      </c>
      <c r="D7" s="21">
        <v>0</v>
      </c>
      <c r="E7" s="21">
        <v>1</v>
      </c>
      <c r="F7" s="21">
        <v>1</v>
      </c>
      <c r="G7" s="21">
        <v>1</v>
      </c>
      <c r="H7" s="21">
        <v>1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1</v>
      </c>
      <c r="Q7" s="54">
        <v>1</v>
      </c>
      <c r="R7" s="54">
        <v>1</v>
      </c>
      <c r="S7" s="55">
        <v>0</v>
      </c>
      <c r="T7" s="55">
        <v>0</v>
      </c>
      <c r="U7" s="55">
        <v>0</v>
      </c>
      <c r="V7" s="55">
        <v>0</v>
      </c>
      <c r="W7" s="38">
        <v>1</v>
      </c>
      <c r="X7" s="38">
        <v>1</v>
      </c>
      <c r="Y7" s="38">
        <v>1</v>
      </c>
      <c r="Z7" s="38">
        <v>1</v>
      </c>
      <c r="AA7" s="38">
        <v>1</v>
      </c>
      <c r="AB7" s="44">
        <v>1</v>
      </c>
      <c r="AC7">
        <f t="shared" si="0"/>
        <v>15</v>
      </c>
    </row>
    <row r="8" spans="1:29" ht="14.45">
      <c r="A8" s="25" t="s">
        <v>21</v>
      </c>
      <c r="B8" s="20">
        <v>1</v>
      </c>
      <c r="C8" s="20">
        <v>1</v>
      </c>
      <c r="D8" s="20">
        <v>0</v>
      </c>
      <c r="E8" s="20">
        <v>0</v>
      </c>
      <c r="F8" s="20">
        <v>1</v>
      </c>
      <c r="G8" s="20">
        <v>1</v>
      </c>
      <c r="H8" s="20">
        <v>1</v>
      </c>
      <c r="I8" s="55">
        <v>1</v>
      </c>
      <c r="J8" s="55">
        <v>1</v>
      </c>
      <c r="K8" s="55">
        <v>1</v>
      </c>
      <c r="L8" s="55">
        <v>1</v>
      </c>
      <c r="M8" s="55">
        <v>1</v>
      </c>
      <c r="N8" s="55">
        <v>1</v>
      </c>
      <c r="O8" s="55">
        <v>1</v>
      </c>
      <c r="P8" s="55">
        <v>1</v>
      </c>
      <c r="Q8" s="55">
        <v>1</v>
      </c>
      <c r="R8" s="55">
        <v>1</v>
      </c>
      <c r="S8" s="55">
        <v>1</v>
      </c>
      <c r="T8" s="55">
        <v>1</v>
      </c>
      <c r="U8" s="55">
        <v>1</v>
      </c>
      <c r="V8" s="55">
        <v>1</v>
      </c>
      <c r="W8" s="38">
        <v>1</v>
      </c>
      <c r="X8" s="38">
        <v>1</v>
      </c>
      <c r="Y8" s="38">
        <v>1</v>
      </c>
      <c r="Z8" s="38">
        <v>1</v>
      </c>
      <c r="AA8" s="38">
        <v>1</v>
      </c>
      <c r="AB8" s="44">
        <v>1</v>
      </c>
      <c r="AC8">
        <f t="shared" si="0"/>
        <v>25</v>
      </c>
    </row>
    <row r="9" spans="1:29" ht="14.45">
      <c r="A9" s="26" t="s">
        <v>22</v>
      </c>
      <c r="B9" s="21">
        <v>1</v>
      </c>
      <c r="C9" s="21">
        <v>1</v>
      </c>
      <c r="D9" s="21">
        <v>0</v>
      </c>
      <c r="E9" s="21">
        <v>0</v>
      </c>
      <c r="F9" s="21">
        <v>1</v>
      </c>
      <c r="G9" s="21">
        <v>1</v>
      </c>
      <c r="H9" s="21">
        <v>1</v>
      </c>
      <c r="I9" s="55">
        <v>1</v>
      </c>
      <c r="J9" s="55">
        <v>1</v>
      </c>
      <c r="K9" s="55">
        <v>1</v>
      </c>
      <c r="L9" s="55">
        <v>1</v>
      </c>
      <c r="M9" s="55">
        <v>1</v>
      </c>
      <c r="N9" s="55">
        <v>1</v>
      </c>
      <c r="O9" s="55">
        <v>1</v>
      </c>
      <c r="P9" s="55">
        <v>1</v>
      </c>
      <c r="Q9" s="55">
        <v>1</v>
      </c>
      <c r="R9" s="55">
        <v>1</v>
      </c>
      <c r="S9" s="55">
        <v>1</v>
      </c>
      <c r="T9" s="55">
        <v>1</v>
      </c>
      <c r="U9" s="55">
        <v>1</v>
      </c>
      <c r="V9" s="55">
        <v>1</v>
      </c>
      <c r="W9" s="38">
        <v>1</v>
      </c>
      <c r="X9" s="38">
        <v>1</v>
      </c>
      <c r="Y9" s="38">
        <v>1</v>
      </c>
      <c r="Z9" s="38">
        <v>1</v>
      </c>
      <c r="AA9" s="38">
        <v>1</v>
      </c>
      <c r="AB9" s="44">
        <v>1</v>
      </c>
      <c r="AC9">
        <f t="shared" si="0"/>
        <v>25</v>
      </c>
    </row>
    <row r="10" spans="1:29" ht="14.45">
      <c r="A10" s="27" t="s">
        <v>23</v>
      </c>
      <c r="B10" s="20">
        <v>0</v>
      </c>
      <c r="C10" s="20">
        <v>0</v>
      </c>
      <c r="D10" s="20">
        <v>0</v>
      </c>
      <c r="E10" s="20">
        <v>1</v>
      </c>
      <c r="F10" s="20">
        <v>1</v>
      </c>
      <c r="G10" s="20">
        <v>1</v>
      </c>
      <c r="H10" s="20">
        <v>1</v>
      </c>
      <c r="I10" s="55">
        <v>0</v>
      </c>
      <c r="J10" s="55">
        <v>1</v>
      </c>
      <c r="K10" s="55">
        <v>1</v>
      </c>
      <c r="L10" s="55">
        <v>0</v>
      </c>
      <c r="M10" s="55">
        <v>1</v>
      </c>
      <c r="N10" s="55">
        <v>1</v>
      </c>
      <c r="O10" s="55">
        <v>1</v>
      </c>
      <c r="P10" s="55">
        <v>1</v>
      </c>
      <c r="Q10" s="55">
        <v>0</v>
      </c>
      <c r="R10" s="55">
        <v>0</v>
      </c>
      <c r="S10" s="55">
        <v>1</v>
      </c>
      <c r="T10" s="55">
        <v>0</v>
      </c>
      <c r="U10" s="55">
        <v>1</v>
      </c>
      <c r="V10" s="55">
        <v>1</v>
      </c>
      <c r="W10" s="38">
        <v>1</v>
      </c>
      <c r="X10" s="38">
        <v>1</v>
      </c>
      <c r="Y10" s="38">
        <v>1</v>
      </c>
      <c r="Z10" s="38">
        <v>1</v>
      </c>
      <c r="AA10" s="38">
        <v>1</v>
      </c>
      <c r="AB10" s="44">
        <v>1</v>
      </c>
      <c r="AC10">
        <f t="shared" si="0"/>
        <v>19</v>
      </c>
    </row>
    <row r="11" spans="1:29" ht="14.45">
      <c r="A11" s="27" t="s">
        <v>24</v>
      </c>
      <c r="B11" s="20">
        <v>0</v>
      </c>
      <c r="C11" s="20">
        <v>0</v>
      </c>
      <c r="D11" s="20">
        <v>0</v>
      </c>
      <c r="E11" s="20">
        <v>1</v>
      </c>
      <c r="F11" s="20">
        <v>1</v>
      </c>
      <c r="G11" s="20">
        <v>1</v>
      </c>
      <c r="H11" s="20">
        <v>1</v>
      </c>
      <c r="I11" s="55">
        <v>0</v>
      </c>
      <c r="J11" s="55">
        <v>1</v>
      </c>
      <c r="K11" s="55">
        <v>1</v>
      </c>
      <c r="L11" s="55">
        <v>0</v>
      </c>
      <c r="M11" s="55">
        <v>1</v>
      </c>
      <c r="N11" s="55">
        <v>1</v>
      </c>
      <c r="O11" s="55">
        <v>1</v>
      </c>
      <c r="P11" s="55">
        <v>1</v>
      </c>
      <c r="Q11" s="55">
        <v>0</v>
      </c>
      <c r="R11" s="55">
        <v>0</v>
      </c>
      <c r="S11" s="55">
        <v>1</v>
      </c>
      <c r="T11" s="55">
        <v>0</v>
      </c>
      <c r="U11" s="55">
        <v>1</v>
      </c>
      <c r="V11" s="55">
        <v>1</v>
      </c>
      <c r="W11" s="38">
        <v>1</v>
      </c>
      <c r="X11" s="38">
        <v>1</v>
      </c>
      <c r="Y11" s="38">
        <v>1</v>
      </c>
      <c r="Z11" s="38">
        <v>1</v>
      </c>
      <c r="AA11" s="38">
        <v>1</v>
      </c>
      <c r="AB11" s="44">
        <v>1</v>
      </c>
      <c r="AC11">
        <f t="shared" si="0"/>
        <v>19</v>
      </c>
    </row>
    <row r="12" spans="1:29" ht="14.45">
      <c r="A12" s="27" t="s">
        <v>25</v>
      </c>
      <c r="B12" s="21">
        <v>0</v>
      </c>
      <c r="C12" s="21">
        <v>0</v>
      </c>
      <c r="D12" s="21">
        <v>0</v>
      </c>
      <c r="E12" s="21">
        <v>0</v>
      </c>
      <c r="F12" s="21">
        <v>1</v>
      </c>
      <c r="G12" s="21">
        <v>1</v>
      </c>
      <c r="H12" s="21">
        <v>1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4">
        <v>1</v>
      </c>
      <c r="O12" s="55">
        <v>1</v>
      </c>
      <c r="P12" s="55">
        <v>1</v>
      </c>
      <c r="Q12" s="55">
        <v>0</v>
      </c>
      <c r="R12" s="55">
        <v>0</v>
      </c>
      <c r="S12" s="55">
        <v>1</v>
      </c>
      <c r="T12" s="55">
        <v>0</v>
      </c>
      <c r="U12" s="55">
        <v>1</v>
      </c>
      <c r="V12" s="55">
        <v>1</v>
      </c>
      <c r="W12" s="38">
        <v>1</v>
      </c>
      <c r="X12" s="38">
        <v>1</v>
      </c>
      <c r="Y12" s="38">
        <v>1</v>
      </c>
      <c r="Z12" s="38">
        <v>1</v>
      </c>
      <c r="AA12" s="38">
        <v>1</v>
      </c>
      <c r="AB12" s="44">
        <v>1</v>
      </c>
      <c r="AC12">
        <f t="shared" si="0"/>
        <v>15</v>
      </c>
    </row>
    <row r="13" spans="1:29" ht="14.45">
      <c r="A13" s="27" t="s">
        <v>26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55">
        <v>0</v>
      </c>
      <c r="J13" s="55">
        <v>0</v>
      </c>
      <c r="K13" s="55">
        <v>0</v>
      </c>
      <c r="L13" s="55">
        <v>0</v>
      </c>
      <c r="M13" s="55">
        <v>1</v>
      </c>
      <c r="N13" s="55">
        <v>0</v>
      </c>
      <c r="O13" s="55">
        <v>0</v>
      </c>
      <c r="P13" s="55">
        <v>1</v>
      </c>
      <c r="Q13" s="55">
        <v>0</v>
      </c>
      <c r="R13" s="55">
        <v>0</v>
      </c>
      <c r="S13" s="55">
        <v>0</v>
      </c>
      <c r="T13" s="55">
        <v>1</v>
      </c>
      <c r="U13" s="55">
        <v>0</v>
      </c>
      <c r="V13" s="55">
        <v>0</v>
      </c>
      <c r="W13" s="38">
        <v>1</v>
      </c>
      <c r="X13" s="38">
        <v>1</v>
      </c>
      <c r="Y13" s="38">
        <v>1</v>
      </c>
      <c r="Z13" s="38">
        <v>1</v>
      </c>
      <c r="AA13" s="38">
        <v>1</v>
      </c>
      <c r="AB13" s="44">
        <v>1</v>
      </c>
      <c r="AC13">
        <f t="shared" si="0"/>
        <v>9</v>
      </c>
    </row>
    <row r="14" spans="1:29" ht="14.45">
      <c r="A14" s="28" t="s">
        <v>27</v>
      </c>
      <c r="B14" s="21">
        <v>1</v>
      </c>
      <c r="C14" s="21">
        <v>1</v>
      </c>
      <c r="D14" s="21">
        <v>0</v>
      </c>
      <c r="E14" s="21">
        <v>0</v>
      </c>
      <c r="F14" s="21">
        <v>1</v>
      </c>
      <c r="G14" s="21">
        <v>1</v>
      </c>
      <c r="H14" s="21">
        <v>1</v>
      </c>
      <c r="I14" s="55">
        <v>1</v>
      </c>
      <c r="J14" s="55">
        <v>1</v>
      </c>
      <c r="K14" s="55">
        <v>1</v>
      </c>
      <c r="L14" s="55">
        <v>1</v>
      </c>
      <c r="M14" s="55">
        <v>1</v>
      </c>
      <c r="N14" s="55">
        <v>1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5">
        <v>1</v>
      </c>
      <c r="V14" s="55">
        <v>1</v>
      </c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44">
        <v>1</v>
      </c>
      <c r="AC14">
        <f t="shared" si="0"/>
        <v>25</v>
      </c>
    </row>
    <row r="15" spans="1:29" ht="14.45">
      <c r="A15" s="28" t="s">
        <v>28</v>
      </c>
      <c r="B15" s="20">
        <v>1</v>
      </c>
      <c r="C15" s="20">
        <v>1</v>
      </c>
      <c r="D15" s="20">
        <v>0</v>
      </c>
      <c r="E15" s="20">
        <v>0</v>
      </c>
      <c r="F15" s="20">
        <v>1</v>
      </c>
      <c r="G15" s="20">
        <v>1</v>
      </c>
      <c r="H15" s="20">
        <v>1</v>
      </c>
      <c r="I15" s="55">
        <v>1</v>
      </c>
      <c r="J15" s="55">
        <v>1</v>
      </c>
      <c r="K15" s="55">
        <v>1</v>
      </c>
      <c r="L15" s="55">
        <v>1</v>
      </c>
      <c r="M15" s="55">
        <v>1</v>
      </c>
      <c r="N15" s="55">
        <v>1</v>
      </c>
      <c r="O15" s="55">
        <v>1</v>
      </c>
      <c r="P15" s="55">
        <v>1</v>
      </c>
      <c r="Q15" s="55">
        <v>1</v>
      </c>
      <c r="R15" s="55">
        <v>1</v>
      </c>
      <c r="S15" s="55">
        <v>1</v>
      </c>
      <c r="T15" s="55">
        <v>0</v>
      </c>
      <c r="U15" s="55">
        <v>1</v>
      </c>
      <c r="V15" s="55">
        <v>1</v>
      </c>
      <c r="W15" s="38">
        <v>1</v>
      </c>
      <c r="X15" s="38">
        <v>1</v>
      </c>
      <c r="Y15" s="38">
        <v>1</v>
      </c>
      <c r="Z15" s="38">
        <v>1</v>
      </c>
      <c r="AA15" s="38">
        <v>1</v>
      </c>
      <c r="AB15" s="44">
        <v>1</v>
      </c>
      <c r="AC15">
        <f t="shared" si="0"/>
        <v>24</v>
      </c>
    </row>
    <row r="16" spans="1:29" ht="14.45">
      <c r="A16" s="28" t="s">
        <v>29</v>
      </c>
      <c r="B16" s="21">
        <v>0</v>
      </c>
      <c r="C16" s="21">
        <v>0</v>
      </c>
      <c r="D16" s="21">
        <v>0</v>
      </c>
      <c r="E16" s="21">
        <v>1</v>
      </c>
      <c r="F16" s="21">
        <v>1</v>
      </c>
      <c r="G16" s="21">
        <v>1</v>
      </c>
      <c r="H16" s="21">
        <v>1</v>
      </c>
      <c r="I16" s="55">
        <v>0</v>
      </c>
      <c r="J16" s="55">
        <v>1</v>
      </c>
      <c r="K16" s="55">
        <v>0</v>
      </c>
      <c r="L16" s="55">
        <v>0</v>
      </c>
      <c r="M16" s="55">
        <v>1</v>
      </c>
      <c r="N16" s="55">
        <v>1</v>
      </c>
      <c r="O16" s="55">
        <v>0</v>
      </c>
      <c r="P16" s="55">
        <v>1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38">
        <v>1</v>
      </c>
      <c r="X16" s="38">
        <v>1</v>
      </c>
      <c r="Y16" s="38">
        <v>1</v>
      </c>
      <c r="Z16" s="38">
        <v>1</v>
      </c>
      <c r="AA16" s="38">
        <v>1</v>
      </c>
      <c r="AB16" s="44">
        <v>1</v>
      </c>
      <c r="AC16">
        <f t="shared" si="0"/>
        <v>14</v>
      </c>
    </row>
    <row r="17" spans="1:29" ht="14.45">
      <c r="A17" s="28" t="s">
        <v>30</v>
      </c>
      <c r="B17" s="20">
        <v>0</v>
      </c>
      <c r="C17" s="20">
        <v>0</v>
      </c>
      <c r="D17" s="20">
        <v>0</v>
      </c>
      <c r="E17" s="20">
        <v>1</v>
      </c>
      <c r="F17" s="20">
        <v>0</v>
      </c>
      <c r="G17" s="20">
        <v>0</v>
      </c>
      <c r="H17" s="20">
        <v>1</v>
      </c>
      <c r="I17" s="55">
        <v>0</v>
      </c>
      <c r="J17" s="55">
        <v>1</v>
      </c>
      <c r="K17" s="55">
        <v>0</v>
      </c>
      <c r="L17" s="55">
        <v>0</v>
      </c>
      <c r="M17" s="55">
        <v>1</v>
      </c>
      <c r="N17" s="55">
        <v>1</v>
      </c>
      <c r="O17" s="55">
        <v>0</v>
      </c>
      <c r="P17" s="55">
        <v>1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38">
        <v>1</v>
      </c>
      <c r="X17" s="38">
        <v>1</v>
      </c>
      <c r="Y17" s="38">
        <v>1</v>
      </c>
      <c r="Z17" s="38">
        <v>1</v>
      </c>
      <c r="AA17" s="38">
        <v>1</v>
      </c>
      <c r="AB17" s="44">
        <v>1</v>
      </c>
      <c r="AC17">
        <f t="shared" si="0"/>
        <v>12</v>
      </c>
    </row>
    <row r="18" spans="1:29" ht="14.45">
      <c r="A18" s="28" t="s">
        <v>31</v>
      </c>
      <c r="B18" s="21">
        <v>1</v>
      </c>
      <c r="C18" s="21">
        <v>1</v>
      </c>
      <c r="D18" s="21">
        <v>0</v>
      </c>
      <c r="E18" s="21">
        <v>0</v>
      </c>
      <c r="F18" s="21">
        <v>1</v>
      </c>
      <c r="G18" s="21">
        <v>1</v>
      </c>
      <c r="H18" s="21">
        <v>1</v>
      </c>
      <c r="I18" s="55">
        <v>0</v>
      </c>
      <c r="J18" s="55">
        <v>1</v>
      </c>
      <c r="K18" s="55">
        <v>0</v>
      </c>
      <c r="L18" s="55">
        <v>0</v>
      </c>
      <c r="M18" s="55">
        <v>1</v>
      </c>
      <c r="N18" s="55">
        <v>1</v>
      </c>
      <c r="O18" s="55">
        <v>0</v>
      </c>
      <c r="P18" s="55">
        <v>1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38">
        <v>1</v>
      </c>
      <c r="X18" s="38">
        <v>1</v>
      </c>
      <c r="Y18" s="38">
        <v>1</v>
      </c>
      <c r="Z18" s="38">
        <v>1</v>
      </c>
      <c r="AA18" s="38">
        <v>1</v>
      </c>
      <c r="AB18" s="44">
        <v>1</v>
      </c>
      <c r="AC18">
        <f t="shared" si="0"/>
        <v>15</v>
      </c>
    </row>
    <row r="19" spans="1:29" ht="14.45">
      <c r="A19" s="29" t="s">
        <v>32</v>
      </c>
      <c r="B19" s="20">
        <v>0</v>
      </c>
      <c r="C19" s="20">
        <v>0</v>
      </c>
      <c r="D19" s="20">
        <v>0</v>
      </c>
      <c r="E19" s="20">
        <v>0</v>
      </c>
      <c r="F19" s="20">
        <v>1</v>
      </c>
      <c r="G19" s="20">
        <v>0</v>
      </c>
      <c r="H19" s="20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38">
        <v>0</v>
      </c>
      <c r="X19" s="38">
        <v>0</v>
      </c>
      <c r="Y19" s="38">
        <v>1</v>
      </c>
      <c r="Z19" s="38">
        <v>1</v>
      </c>
      <c r="AA19" s="38">
        <v>0</v>
      </c>
      <c r="AB19" s="44">
        <v>1</v>
      </c>
      <c r="AC19">
        <f t="shared" si="0"/>
        <v>4</v>
      </c>
    </row>
    <row r="20" spans="1:29" ht="14.45">
      <c r="A20" s="30" t="s">
        <v>33</v>
      </c>
      <c r="B20" s="21">
        <v>0</v>
      </c>
      <c r="C20" s="21">
        <v>0</v>
      </c>
      <c r="D20" s="21">
        <v>1</v>
      </c>
      <c r="E20" s="21">
        <v>0</v>
      </c>
      <c r="F20" s="21">
        <v>1</v>
      </c>
      <c r="G20" s="21">
        <v>0</v>
      </c>
      <c r="H20" s="21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38">
        <v>0</v>
      </c>
      <c r="X20" s="38">
        <v>1</v>
      </c>
      <c r="Y20" s="38">
        <v>1</v>
      </c>
      <c r="Z20" s="38">
        <v>1</v>
      </c>
      <c r="AA20" s="38">
        <v>0</v>
      </c>
      <c r="AB20" s="44">
        <v>0</v>
      </c>
      <c r="AC20">
        <f t="shared" si="0"/>
        <v>5</v>
      </c>
    </row>
    <row r="21" spans="1:29" ht="14.45">
      <c r="A21" s="30" t="s">
        <v>34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1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38">
        <v>1</v>
      </c>
      <c r="X21" s="38">
        <v>1</v>
      </c>
      <c r="Y21" s="38">
        <v>1</v>
      </c>
      <c r="Z21" s="38">
        <v>1</v>
      </c>
      <c r="AA21" s="38">
        <v>1</v>
      </c>
      <c r="AB21" s="44">
        <v>1</v>
      </c>
      <c r="AC21">
        <f t="shared" si="0"/>
        <v>7</v>
      </c>
    </row>
    <row r="22" spans="1:29" ht="14.45">
      <c r="A22" s="30" t="s">
        <v>35</v>
      </c>
      <c r="B22" s="20">
        <v>1</v>
      </c>
      <c r="C22" s="20">
        <v>1</v>
      </c>
      <c r="D22" s="20">
        <v>0</v>
      </c>
      <c r="E22" s="20">
        <v>0</v>
      </c>
      <c r="F22" s="20">
        <v>1</v>
      </c>
      <c r="G22" s="20">
        <v>1</v>
      </c>
      <c r="H22" s="20">
        <v>1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38">
        <v>0</v>
      </c>
      <c r="X22" s="38">
        <v>1</v>
      </c>
      <c r="Y22" s="38">
        <v>1</v>
      </c>
      <c r="Z22" s="38">
        <v>1</v>
      </c>
      <c r="AA22" s="38">
        <v>0</v>
      </c>
      <c r="AB22" s="44">
        <v>0</v>
      </c>
      <c r="AC22">
        <f t="shared" si="0"/>
        <v>8</v>
      </c>
    </row>
    <row r="23" spans="1:29" ht="14.45">
      <c r="A23" s="30" t="s">
        <v>36</v>
      </c>
      <c r="B23" s="21">
        <v>0</v>
      </c>
      <c r="C23" s="21">
        <v>0</v>
      </c>
      <c r="D23" s="21">
        <v>0</v>
      </c>
      <c r="E23" s="21">
        <v>0</v>
      </c>
      <c r="F23" s="21">
        <v>1</v>
      </c>
      <c r="G23" s="21">
        <v>0</v>
      </c>
      <c r="H23" s="21">
        <v>1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38">
        <v>0</v>
      </c>
      <c r="X23" s="38">
        <v>1</v>
      </c>
      <c r="Y23" s="38">
        <v>1</v>
      </c>
      <c r="Z23" s="38">
        <v>1</v>
      </c>
      <c r="AA23" s="38">
        <v>0</v>
      </c>
      <c r="AB23" s="44">
        <v>0</v>
      </c>
      <c r="AC23">
        <f t="shared" si="0"/>
        <v>5</v>
      </c>
    </row>
    <row r="24" spans="1:29" ht="14.45">
      <c r="A24" s="30" t="s">
        <v>37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1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38">
        <v>1</v>
      </c>
      <c r="X24" s="38">
        <v>1</v>
      </c>
      <c r="Y24" s="38">
        <v>1</v>
      </c>
      <c r="Z24" s="38">
        <v>1</v>
      </c>
      <c r="AA24" s="38">
        <v>1</v>
      </c>
      <c r="AB24" s="44">
        <v>1</v>
      </c>
      <c r="AC24">
        <f t="shared" si="0"/>
        <v>7</v>
      </c>
    </row>
    <row r="25" spans="1:29" ht="14.45">
      <c r="A25" s="31" t="s">
        <v>38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38">
        <v>0</v>
      </c>
      <c r="X25" s="37">
        <v>0</v>
      </c>
      <c r="Y25" s="38">
        <v>1</v>
      </c>
      <c r="Z25" s="38">
        <v>1</v>
      </c>
      <c r="AA25" s="38">
        <v>0</v>
      </c>
      <c r="AB25" s="44">
        <v>0</v>
      </c>
      <c r="AC25">
        <f t="shared" si="0"/>
        <v>2</v>
      </c>
    </row>
    <row r="26" spans="1:29" ht="14.45">
      <c r="A26" s="31" t="s">
        <v>39</v>
      </c>
      <c r="B26" s="20">
        <v>0</v>
      </c>
      <c r="C26" s="20">
        <v>0</v>
      </c>
      <c r="D26" s="20">
        <v>0</v>
      </c>
      <c r="E26" s="20">
        <v>0</v>
      </c>
      <c r="F26" s="20">
        <v>1</v>
      </c>
      <c r="G26" s="20">
        <v>0</v>
      </c>
      <c r="H26" s="20">
        <v>1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38">
        <v>0</v>
      </c>
      <c r="X26" s="38">
        <v>1</v>
      </c>
      <c r="Y26" s="38">
        <v>1</v>
      </c>
      <c r="Z26" s="38">
        <v>1</v>
      </c>
      <c r="AA26" s="38">
        <v>0</v>
      </c>
      <c r="AB26" s="44">
        <v>0</v>
      </c>
      <c r="AC26">
        <f t="shared" si="0"/>
        <v>5</v>
      </c>
    </row>
    <row r="27" spans="1:29" ht="14.45">
      <c r="A27" s="31" t="s">
        <v>40</v>
      </c>
      <c r="B27" s="21">
        <v>1</v>
      </c>
      <c r="C27" s="21">
        <v>1</v>
      </c>
      <c r="D27" s="21">
        <v>1</v>
      </c>
      <c r="E27" s="21">
        <v>0</v>
      </c>
      <c r="F27" s="21">
        <v>1</v>
      </c>
      <c r="G27" s="21">
        <v>1</v>
      </c>
      <c r="H27" s="21">
        <v>1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38">
        <v>0</v>
      </c>
      <c r="X27" s="38">
        <v>1</v>
      </c>
      <c r="Y27" s="38">
        <v>1</v>
      </c>
      <c r="Z27" s="38">
        <v>1</v>
      </c>
      <c r="AA27" s="38">
        <v>0</v>
      </c>
      <c r="AB27" s="44">
        <v>0</v>
      </c>
      <c r="AC27">
        <f t="shared" si="0"/>
        <v>9</v>
      </c>
    </row>
    <row r="28" spans="1:29" ht="14.45">
      <c r="A28" s="31" t="s">
        <v>41</v>
      </c>
      <c r="B28" s="20">
        <v>0</v>
      </c>
      <c r="C28" s="20">
        <v>0</v>
      </c>
      <c r="D28" s="20">
        <v>1</v>
      </c>
      <c r="E28" s="20">
        <v>0</v>
      </c>
      <c r="F28" s="20">
        <v>1</v>
      </c>
      <c r="G28" s="20">
        <v>0</v>
      </c>
      <c r="H28" s="20">
        <v>1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38">
        <v>0</v>
      </c>
      <c r="X28" s="38">
        <v>1</v>
      </c>
      <c r="Y28" s="38">
        <v>1</v>
      </c>
      <c r="Z28" s="38">
        <v>1</v>
      </c>
      <c r="AA28" s="38">
        <v>0</v>
      </c>
      <c r="AB28" s="44">
        <v>0</v>
      </c>
      <c r="AC28">
        <f t="shared" si="0"/>
        <v>6</v>
      </c>
    </row>
    <row r="29" spans="1:29" ht="14.45">
      <c r="A29" s="32" t="s">
        <v>42</v>
      </c>
      <c r="B29" s="21">
        <v>1</v>
      </c>
      <c r="C29" s="21">
        <v>1</v>
      </c>
      <c r="D29" s="21">
        <v>1</v>
      </c>
      <c r="E29" s="21">
        <v>0</v>
      </c>
      <c r="F29" s="21">
        <v>1</v>
      </c>
      <c r="G29" s="21">
        <v>1</v>
      </c>
      <c r="H29" s="21">
        <v>1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38">
        <v>0</v>
      </c>
      <c r="X29" s="38">
        <v>1</v>
      </c>
      <c r="Y29" s="38">
        <v>1</v>
      </c>
      <c r="Z29" s="38">
        <v>1</v>
      </c>
      <c r="AA29" s="38">
        <v>0</v>
      </c>
      <c r="AB29" s="44">
        <v>0</v>
      </c>
      <c r="AC29">
        <f t="shared" si="0"/>
        <v>9</v>
      </c>
    </row>
    <row r="30" spans="1:29" ht="14.45">
      <c r="A30" s="33" t="s">
        <v>43</v>
      </c>
      <c r="B30" s="20">
        <v>0</v>
      </c>
      <c r="C30" s="20">
        <v>0</v>
      </c>
      <c r="D30" s="20">
        <v>0</v>
      </c>
      <c r="E30" s="20">
        <v>0</v>
      </c>
      <c r="F30" s="20">
        <v>1</v>
      </c>
      <c r="G30" s="20">
        <v>1</v>
      </c>
      <c r="H30" s="20">
        <v>1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1</v>
      </c>
      <c r="P30" s="55">
        <v>1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38">
        <v>1</v>
      </c>
      <c r="X30" s="38">
        <v>1</v>
      </c>
      <c r="Y30" s="38">
        <v>1</v>
      </c>
      <c r="Z30" s="38">
        <v>1</v>
      </c>
      <c r="AA30" s="38">
        <v>1</v>
      </c>
      <c r="AB30" s="44">
        <v>0</v>
      </c>
      <c r="AC30">
        <f t="shared" si="0"/>
        <v>10</v>
      </c>
    </row>
    <row r="31" spans="1:29" ht="14.45">
      <c r="A31" s="33" t="s">
        <v>44</v>
      </c>
      <c r="B31" s="21">
        <v>0</v>
      </c>
      <c r="C31" s="21">
        <v>0</v>
      </c>
      <c r="D31" s="21">
        <v>0</v>
      </c>
      <c r="E31" s="21">
        <v>0</v>
      </c>
      <c r="F31" s="21">
        <v>1</v>
      </c>
      <c r="G31" s="21">
        <v>1</v>
      </c>
      <c r="H31" s="21">
        <v>1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1</v>
      </c>
      <c r="P31" s="55">
        <v>1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38">
        <v>0</v>
      </c>
      <c r="X31" s="38">
        <v>1</v>
      </c>
      <c r="Y31" s="38">
        <v>1</v>
      </c>
      <c r="Z31" s="38">
        <v>1</v>
      </c>
      <c r="AA31" s="38">
        <v>1</v>
      </c>
      <c r="AB31" s="44">
        <v>0</v>
      </c>
      <c r="AC31">
        <f t="shared" si="0"/>
        <v>9</v>
      </c>
    </row>
    <row r="32" spans="1:29" ht="14.45">
      <c r="A32" s="33" t="s">
        <v>45</v>
      </c>
      <c r="B32" s="20">
        <v>0</v>
      </c>
      <c r="C32" s="20">
        <v>0</v>
      </c>
      <c r="D32" s="20">
        <v>0</v>
      </c>
      <c r="E32" s="20">
        <v>1</v>
      </c>
      <c r="F32" s="20">
        <v>1</v>
      </c>
      <c r="G32" s="20">
        <v>1</v>
      </c>
      <c r="H32" s="20">
        <v>1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1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38">
        <v>1</v>
      </c>
      <c r="X32" s="38">
        <v>1</v>
      </c>
      <c r="Y32" s="38">
        <v>1</v>
      </c>
      <c r="Z32" s="38">
        <v>1</v>
      </c>
      <c r="AA32" s="38">
        <v>1</v>
      </c>
      <c r="AB32" s="44">
        <v>0</v>
      </c>
      <c r="AC32">
        <f t="shared" si="0"/>
        <v>10</v>
      </c>
    </row>
    <row r="33" spans="1:29" ht="14.45">
      <c r="B33">
        <f t="shared" ref="B33:AC33" si="1">SUM(B2:B32)</f>
        <v>13</v>
      </c>
      <c r="C33">
        <f t="shared" si="1"/>
        <v>13</v>
      </c>
      <c r="D33">
        <f t="shared" si="1"/>
        <v>4</v>
      </c>
      <c r="E33">
        <f t="shared" si="1"/>
        <v>10</v>
      </c>
      <c r="F33">
        <f t="shared" si="1"/>
        <v>26</v>
      </c>
      <c r="G33">
        <f t="shared" si="1"/>
        <v>21</v>
      </c>
      <c r="H33">
        <f t="shared" si="1"/>
        <v>27</v>
      </c>
      <c r="I33">
        <f t="shared" si="1"/>
        <v>7</v>
      </c>
      <c r="J33">
        <f t="shared" si="1"/>
        <v>12</v>
      </c>
      <c r="K33">
        <f t="shared" si="1"/>
        <v>9</v>
      </c>
      <c r="L33">
        <f t="shared" si="1"/>
        <v>7</v>
      </c>
      <c r="M33">
        <f t="shared" si="1"/>
        <v>13</v>
      </c>
      <c r="N33">
        <f t="shared" si="1"/>
        <v>13</v>
      </c>
      <c r="O33">
        <f t="shared" si="1"/>
        <v>14</v>
      </c>
      <c r="P33">
        <f t="shared" si="1"/>
        <v>20</v>
      </c>
      <c r="Q33">
        <f t="shared" si="1"/>
        <v>8</v>
      </c>
      <c r="R33">
        <f t="shared" si="1"/>
        <v>8</v>
      </c>
      <c r="S33">
        <f t="shared" si="1"/>
        <v>11</v>
      </c>
      <c r="T33">
        <f t="shared" si="1"/>
        <v>4</v>
      </c>
      <c r="U33">
        <f t="shared" si="1"/>
        <v>11</v>
      </c>
      <c r="V33">
        <f t="shared" si="1"/>
        <v>11</v>
      </c>
      <c r="W33">
        <f t="shared" si="1"/>
        <v>21</v>
      </c>
      <c r="X33">
        <f t="shared" si="1"/>
        <v>29</v>
      </c>
      <c r="Y33">
        <f t="shared" si="1"/>
        <v>31</v>
      </c>
      <c r="Z33">
        <f t="shared" si="1"/>
        <v>31</v>
      </c>
      <c r="AA33">
        <f t="shared" si="1"/>
        <v>21</v>
      </c>
      <c r="AB33">
        <f t="shared" si="1"/>
        <v>20</v>
      </c>
      <c r="AC33">
        <f t="shared" si="1"/>
        <v>415</v>
      </c>
    </row>
    <row r="34" spans="1:29" ht="12.75" customHeight="1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9" ht="29.25" customHeight="1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</row>
    <row r="36" spans="1:29" ht="15" customHeight="1">
      <c r="A36" s="88" t="s">
        <v>69</v>
      </c>
      <c r="B36" s="89"/>
      <c r="C36" s="89"/>
      <c r="D36" s="89"/>
      <c r="E36" s="89"/>
      <c r="F36" s="89"/>
      <c r="G36" s="89"/>
      <c r="H36" s="89"/>
      <c r="I36" s="89"/>
      <c r="J36" s="22"/>
      <c r="K36" s="57" t="s">
        <v>70</v>
      </c>
      <c r="L36" s="59" t="s">
        <v>71</v>
      </c>
      <c r="M36" s="59"/>
      <c r="N36" s="59"/>
      <c r="O36" s="59"/>
    </row>
    <row r="37" spans="1:29" ht="15" customHeight="1">
      <c r="A37" s="90" t="s">
        <v>72</v>
      </c>
      <c r="B37" s="90"/>
      <c r="C37" s="90"/>
      <c r="D37" s="90"/>
      <c r="E37" s="90"/>
      <c r="F37" s="90"/>
      <c r="G37" s="90"/>
      <c r="H37" s="90"/>
      <c r="I37" s="90"/>
      <c r="J37" s="23"/>
      <c r="L37" s="8"/>
      <c r="M37" s="8"/>
      <c r="N37" s="8"/>
      <c r="O37" s="8"/>
    </row>
    <row r="38" spans="1:29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29" ht="15" customHeight="1">
      <c r="A39" s="34"/>
      <c r="B39" s="34"/>
      <c r="C39" s="34"/>
      <c r="D39" s="34"/>
      <c r="E39" s="34"/>
      <c r="F39" s="34"/>
      <c r="G39" s="8"/>
      <c r="H39" s="8"/>
      <c r="I39" s="8"/>
      <c r="J39" s="8"/>
      <c r="K39" s="8"/>
      <c r="L39" s="8"/>
      <c r="M39" s="8"/>
    </row>
    <row r="40" spans="1:29" ht="15" customHeight="1">
      <c r="A40" s="35"/>
      <c r="B40" s="35"/>
      <c r="C40" s="35"/>
      <c r="D40" s="35"/>
      <c r="E40" s="35"/>
      <c r="F40" s="35"/>
    </row>
    <row r="41" spans="1:29" ht="15" customHeight="1">
      <c r="A41" s="35"/>
      <c r="B41" s="35"/>
      <c r="C41" s="35"/>
      <c r="D41" s="35"/>
      <c r="E41" s="35"/>
      <c r="F41" s="35"/>
    </row>
    <row r="42" spans="1:29" ht="15" customHeight="1">
      <c r="A42" s="35"/>
      <c r="B42" s="35"/>
      <c r="C42" s="35"/>
      <c r="D42" s="35"/>
      <c r="E42" s="35"/>
      <c r="F42" s="35"/>
    </row>
    <row r="43" spans="1:29" ht="15" customHeight="1">
      <c r="A43" s="35"/>
      <c r="B43" s="35"/>
      <c r="C43" s="35"/>
      <c r="D43" s="35"/>
      <c r="E43" s="35"/>
      <c r="F43" s="35"/>
    </row>
    <row r="44" spans="1:29" ht="15" customHeight="1">
      <c r="A44" s="35"/>
      <c r="B44" s="35"/>
      <c r="C44" s="35"/>
      <c r="D44" s="35"/>
      <c r="E44" s="35"/>
      <c r="F44" s="35"/>
    </row>
    <row r="45" spans="1:29" ht="15" customHeight="1">
      <c r="A45" s="35"/>
      <c r="B45" s="35"/>
      <c r="C45" s="35"/>
      <c r="D45" s="35"/>
      <c r="E45" s="35"/>
      <c r="F45" s="35"/>
    </row>
    <row r="46" spans="1:29" ht="15" customHeight="1">
      <c r="A46" s="35"/>
      <c r="B46" s="35"/>
      <c r="C46" s="35"/>
      <c r="D46" s="35"/>
      <c r="E46" s="35"/>
      <c r="F46" s="35"/>
    </row>
    <row r="47" spans="1:29" ht="15" customHeight="1">
      <c r="A47" s="35"/>
      <c r="B47" s="35"/>
      <c r="C47" s="35"/>
      <c r="D47" s="35"/>
      <c r="E47" s="35"/>
      <c r="F47" s="35"/>
    </row>
    <row r="48" spans="1:29" ht="15" customHeight="1">
      <c r="A48" s="35"/>
      <c r="B48" s="35"/>
      <c r="C48" s="35"/>
      <c r="D48" s="35"/>
      <c r="E48" s="35"/>
      <c r="F48" s="35"/>
      <c r="G48" s="8"/>
      <c r="H48" s="8"/>
      <c r="I48" s="8"/>
      <c r="J48" s="8"/>
      <c r="L48" s="8"/>
    </row>
    <row r="49" spans="1:13" ht="15" customHeight="1">
      <c r="A49" s="35"/>
      <c r="B49" s="35"/>
      <c r="C49" s="35"/>
      <c r="D49" s="35"/>
      <c r="E49" s="35"/>
      <c r="F49" s="35"/>
      <c r="G49" s="10"/>
      <c r="H49" s="10"/>
      <c r="I49" s="10"/>
      <c r="J49" s="10"/>
      <c r="L49" s="10"/>
    </row>
    <row r="50" spans="1:13" ht="15" customHeight="1">
      <c r="A50" s="35"/>
      <c r="B50" s="35"/>
      <c r="C50" s="35"/>
      <c r="D50" s="35"/>
      <c r="E50" s="35"/>
      <c r="F50" s="35"/>
    </row>
    <row r="51" spans="1:13" ht="15" customHeight="1">
      <c r="A51" s="35"/>
      <c r="B51" s="35"/>
      <c r="C51" s="35"/>
      <c r="D51" s="35"/>
      <c r="E51" s="35"/>
      <c r="F51" s="35"/>
    </row>
    <row r="52" spans="1:13" ht="15" customHeight="1">
      <c r="A52" s="35"/>
      <c r="B52" s="35"/>
      <c r="C52" s="35"/>
      <c r="D52" s="35"/>
      <c r="E52" s="35"/>
      <c r="F52" s="35"/>
    </row>
    <row r="60" spans="1:13" ht="15" customHeight="1">
      <c r="G60" s="11"/>
      <c r="H60" s="11"/>
      <c r="I60" s="11"/>
      <c r="J60" s="11"/>
      <c r="K60" s="12"/>
      <c r="L60" s="11"/>
      <c r="M60" s="36"/>
    </row>
    <row r="62" spans="1:13" ht="15" customHeight="1">
      <c r="A62" s="36"/>
      <c r="B62" s="36"/>
      <c r="C62" s="36"/>
      <c r="D62" s="36"/>
      <c r="E62" s="36"/>
      <c r="F62" s="36"/>
    </row>
  </sheetData>
  <autoFilter ref="A1:AB37" xr:uid="{8EBD437E-9127-4CDB-B6BE-9EB8C3A8AAF6}"/>
  <mergeCells count="4">
    <mergeCell ref="A34:AA34"/>
    <mergeCell ref="A35:AA35"/>
    <mergeCell ref="A36:I36"/>
    <mergeCell ref="A37:I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B406-71B3-49C3-A071-CA1C98F17BA5}">
  <dimension ref="A1:U77"/>
  <sheetViews>
    <sheetView topLeftCell="A10" zoomScaleNormal="100" workbookViewId="0">
      <pane xSplit="1" topLeftCell="B1" activePane="topRight" state="frozen"/>
      <selection pane="topRight"/>
    </sheetView>
  </sheetViews>
  <sheetFormatPr defaultColWidth="11.42578125" defaultRowHeight="15" customHeight="1"/>
  <cols>
    <col min="1" max="1" width="21" customWidth="1"/>
    <col min="2" max="2" width="15.7109375" customWidth="1"/>
    <col min="3" max="19" width="12.7109375" customWidth="1"/>
    <col min="20" max="20" width="17.140625" customWidth="1"/>
  </cols>
  <sheetData>
    <row r="1" spans="1:21" ht="14.45">
      <c r="A1" s="7" t="s">
        <v>0</v>
      </c>
      <c r="B1" s="58" t="s">
        <v>47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48</v>
      </c>
      <c r="H1" s="56" t="s">
        <v>54</v>
      </c>
      <c r="I1" s="56" t="s">
        <v>55</v>
      </c>
      <c r="J1" s="56" t="s">
        <v>56</v>
      </c>
      <c r="K1" s="56" t="s">
        <v>57</v>
      </c>
      <c r="L1" s="56" t="s">
        <v>58</v>
      </c>
      <c r="M1" s="56" t="s">
        <v>62</v>
      </c>
      <c r="N1" s="19" t="s">
        <v>63</v>
      </c>
      <c r="O1" s="19" t="s">
        <v>64</v>
      </c>
      <c r="P1" s="19" t="s">
        <v>65</v>
      </c>
      <c r="Q1" s="19" t="s">
        <v>66</v>
      </c>
      <c r="R1" s="19" t="s">
        <v>67</v>
      </c>
      <c r="S1" s="45" t="s">
        <v>68</v>
      </c>
      <c r="T1" t="s">
        <v>73</v>
      </c>
      <c r="U1" t="s">
        <v>74</v>
      </c>
    </row>
    <row r="2" spans="1:21" ht="14.45">
      <c r="A2" s="24" t="s">
        <v>11</v>
      </c>
      <c r="B2" s="20">
        <v>1</v>
      </c>
      <c r="C2" s="20">
        <v>0</v>
      </c>
      <c r="D2" s="20">
        <v>1</v>
      </c>
      <c r="E2" s="20">
        <v>1</v>
      </c>
      <c r="F2" s="20">
        <v>1</v>
      </c>
      <c r="G2" s="20">
        <v>1</v>
      </c>
      <c r="H2" s="55">
        <v>0</v>
      </c>
      <c r="I2" s="55">
        <v>1</v>
      </c>
      <c r="J2" s="55">
        <v>1</v>
      </c>
      <c r="K2" s="55">
        <v>0</v>
      </c>
      <c r="L2" s="55">
        <v>0</v>
      </c>
      <c r="M2" s="55">
        <v>1</v>
      </c>
      <c r="N2" s="38">
        <v>1</v>
      </c>
      <c r="O2" s="38">
        <v>1</v>
      </c>
      <c r="P2" s="38">
        <v>1</v>
      </c>
      <c r="Q2" s="38">
        <v>1</v>
      </c>
      <c r="R2" s="38">
        <v>1</v>
      </c>
      <c r="S2" s="44">
        <v>1</v>
      </c>
      <c r="T2">
        <f>SUM(B2:S2)</f>
        <v>14</v>
      </c>
      <c r="U2">
        <f>SUM(B2:M2)</f>
        <v>8</v>
      </c>
    </row>
    <row r="3" spans="1:21" ht="14.45">
      <c r="A3" s="24" t="s">
        <v>16</v>
      </c>
      <c r="B3" s="21">
        <v>1</v>
      </c>
      <c r="C3" s="21">
        <v>0</v>
      </c>
      <c r="D3" s="21">
        <v>1</v>
      </c>
      <c r="E3" s="21">
        <v>1</v>
      </c>
      <c r="F3" s="21">
        <v>1</v>
      </c>
      <c r="G3" s="21">
        <v>1</v>
      </c>
      <c r="H3" s="55">
        <v>1</v>
      </c>
      <c r="I3" s="55">
        <v>1</v>
      </c>
      <c r="J3" s="55">
        <v>1</v>
      </c>
      <c r="K3" s="55">
        <v>1</v>
      </c>
      <c r="L3" s="55">
        <v>1</v>
      </c>
      <c r="M3" s="55">
        <v>1</v>
      </c>
      <c r="N3" s="38">
        <v>1</v>
      </c>
      <c r="O3" s="38">
        <v>1</v>
      </c>
      <c r="P3" s="38">
        <v>1</v>
      </c>
      <c r="Q3" s="38">
        <v>1</v>
      </c>
      <c r="R3" s="38">
        <v>1</v>
      </c>
      <c r="S3" s="44">
        <v>1</v>
      </c>
      <c r="T3">
        <f t="shared" ref="T3:T31" si="0">SUM(B3:S3)</f>
        <v>17</v>
      </c>
      <c r="U3">
        <f t="shared" ref="U3:U32" si="1">SUM(B3:M3)</f>
        <v>11</v>
      </c>
    </row>
    <row r="4" spans="1:21" ht="14.45">
      <c r="A4" s="24" t="s">
        <v>17</v>
      </c>
      <c r="B4" s="20">
        <v>1</v>
      </c>
      <c r="C4" s="20">
        <v>0</v>
      </c>
      <c r="D4" s="20">
        <v>1</v>
      </c>
      <c r="E4" s="20">
        <v>1</v>
      </c>
      <c r="F4" s="20">
        <v>1</v>
      </c>
      <c r="G4" s="20">
        <v>1</v>
      </c>
      <c r="H4" s="55">
        <v>1</v>
      </c>
      <c r="I4" s="55">
        <v>1</v>
      </c>
      <c r="J4" s="55">
        <v>1</v>
      </c>
      <c r="K4" s="55">
        <v>1</v>
      </c>
      <c r="L4" s="55">
        <v>1</v>
      </c>
      <c r="M4" s="55">
        <v>1</v>
      </c>
      <c r="N4" s="38">
        <v>1</v>
      </c>
      <c r="O4" s="38">
        <v>1</v>
      </c>
      <c r="P4" s="38">
        <v>1</v>
      </c>
      <c r="Q4" s="38">
        <v>1</v>
      </c>
      <c r="R4" s="38">
        <v>1</v>
      </c>
      <c r="S4" s="44">
        <v>1</v>
      </c>
      <c r="T4">
        <f t="shared" si="0"/>
        <v>17</v>
      </c>
      <c r="U4">
        <f t="shared" si="1"/>
        <v>11</v>
      </c>
    </row>
    <row r="5" spans="1:21" ht="14.45">
      <c r="A5" s="24" t="s">
        <v>18</v>
      </c>
      <c r="B5" s="21">
        <v>1</v>
      </c>
      <c r="C5" s="21">
        <v>0</v>
      </c>
      <c r="D5" s="21">
        <v>0</v>
      </c>
      <c r="E5" s="21">
        <v>1</v>
      </c>
      <c r="F5" s="21">
        <v>1</v>
      </c>
      <c r="G5" s="21">
        <v>1</v>
      </c>
      <c r="H5" s="55">
        <v>1</v>
      </c>
      <c r="I5" s="55">
        <v>1</v>
      </c>
      <c r="J5" s="55">
        <v>1</v>
      </c>
      <c r="K5" s="55">
        <v>1</v>
      </c>
      <c r="L5" s="55">
        <v>1</v>
      </c>
      <c r="M5" s="55">
        <v>1</v>
      </c>
      <c r="N5" s="38">
        <v>1</v>
      </c>
      <c r="O5" s="38">
        <v>1</v>
      </c>
      <c r="P5" s="38">
        <v>1</v>
      </c>
      <c r="Q5" s="38">
        <v>1</v>
      </c>
      <c r="R5" s="38">
        <v>0</v>
      </c>
      <c r="S5" s="44">
        <v>1</v>
      </c>
      <c r="T5">
        <f t="shared" si="0"/>
        <v>15</v>
      </c>
      <c r="U5">
        <f t="shared" si="1"/>
        <v>10</v>
      </c>
    </row>
    <row r="6" spans="1:21" ht="14.45">
      <c r="A6" s="24" t="s">
        <v>19</v>
      </c>
      <c r="B6" s="20">
        <v>0</v>
      </c>
      <c r="C6" s="20">
        <v>0</v>
      </c>
      <c r="D6" s="20">
        <v>1</v>
      </c>
      <c r="E6" s="20">
        <v>1</v>
      </c>
      <c r="F6" s="20">
        <v>1</v>
      </c>
      <c r="G6" s="20">
        <v>1</v>
      </c>
      <c r="H6" s="55">
        <v>0</v>
      </c>
      <c r="I6" s="55">
        <v>1</v>
      </c>
      <c r="J6" s="55">
        <v>1</v>
      </c>
      <c r="K6" s="55">
        <v>0</v>
      </c>
      <c r="L6" s="55">
        <v>0</v>
      </c>
      <c r="M6" s="55">
        <v>0</v>
      </c>
      <c r="N6" s="38">
        <v>1</v>
      </c>
      <c r="O6" s="38">
        <v>1</v>
      </c>
      <c r="P6" s="38">
        <v>1</v>
      </c>
      <c r="Q6" s="38">
        <v>1</v>
      </c>
      <c r="R6" s="38">
        <v>1</v>
      </c>
      <c r="S6" s="44">
        <v>1</v>
      </c>
      <c r="T6">
        <f t="shared" si="0"/>
        <v>12</v>
      </c>
      <c r="U6">
        <f t="shared" si="1"/>
        <v>6</v>
      </c>
    </row>
    <row r="7" spans="1:21" ht="14.45">
      <c r="A7" s="24" t="s">
        <v>20</v>
      </c>
      <c r="B7" s="21">
        <v>1</v>
      </c>
      <c r="C7" s="21">
        <v>0</v>
      </c>
      <c r="D7" s="21">
        <v>1</v>
      </c>
      <c r="E7" s="21">
        <v>1</v>
      </c>
      <c r="F7" s="21">
        <v>1</v>
      </c>
      <c r="G7" s="21">
        <v>1</v>
      </c>
      <c r="H7" s="55">
        <v>0</v>
      </c>
      <c r="I7" s="55">
        <v>0</v>
      </c>
      <c r="J7" s="55">
        <v>1</v>
      </c>
      <c r="K7" s="54">
        <v>1</v>
      </c>
      <c r="L7" s="54">
        <v>1</v>
      </c>
      <c r="M7" s="55">
        <v>0</v>
      </c>
      <c r="N7" s="38">
        <v>1</v>
      </c>
      <c r="O7" s="38">
        <v>1</v>
      </c>
      <c r="P7" s="38">
        <v>1</v>
      </c>
      <c r="Q7" s="38">
        <v>1</v>
      </c>
      <c r="R7" s="38">
        <v>1</v>
      </c>
      <c r="S7" s="44">
        <v>1</v>
      </c>
      <c r="T7">
        <f t="shared" si="0"/>
        <v>14</v>
      </c>
      <c r="U7">
        <f t="shared" si="1"/>
        <v>8</v>
      </c>
    </row>
    <row r="8" spans="1:21" ht="14.45">
      <c r="A8" s="25" t="s">
        <v>21</v>
      </c>
      <c r="B8" s="20">
        <v>1</v>
      </c>
      <c r="C8" s="20">
        <v>0</v>
      </c>
      <c r="D8" s="20">
        <v>0</v>
      </c>
      <c r="E8" s="20">
        <v>1</v>
      </c>
      <c r="F8" s="20">
        <v>1</v>
      </c>
      <c r="G8" s="20">
        <v>1</v>
      </c>
      <c r="H8" s="55">
        <v>1</v>
      </c>
      <c r="I8" s="55">
        <v>1</v>
      </c>
      <c r="J8" s="55">
        <v>1</v>
      </c>
      <c r="K8" s="55">
        <v>1</v>
      </c>
      <c r="L8" s="55">
        <v>1</v>
      </c>
      <c r="M8" s="55">
        <v>1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44">
        <v>1</v>
      </c>
      <c r="T8">
        <f t="shared" si="0"/>
        <v>16</v>
      </c>
      <c r="U8">
        <f t="shared" si="1"/>
        <v>10</v>
      </c>
    </row>
    <row r="9" spans="1:21" ht="14.45">
      <c r="A9" s="26" t="s">
        <v>22</v>
      </c>
      <c r="B9" s="21">
        <v>1</v>
      </c>
      <c r="C9" s="21">
        <v>0</v>
      </c>
      <c r="D9" s="21">
        <v>0</v>
      </c>
      <c r="E9" s="21">
        <v>1</v>
      </c>
      <c r="F9" s="21">
        <v>1</v>
      </c>
      <c r="G9" s="21">
        <v>1</v>
      </c>
      <c r="H9" s="55">
        <v>1</v>
      </c>
      <c r="I9" s="55">
        <v>1</v>
      </c>
      <c r="J9" s="55">
        <v>1</v>
      </c>
      <c r="K9" s="55">
        <v>1</v>
      </c>
      <c r="L9" s="55">
        <v>1</v>
      </c>
      <c r="M9" s="55">
        <v>1</v>
      </c>
      <c r="N9" s="38">
        <v>1</v>
      </c>
      <c r="O9" s="38">
        <v>1</v>
      </c>
      <c r="P9" s="38">
        <v>1</v>
      </c>
      <c r="Q9" s="38">
        <v>1</v>
      </c>
      <c r="R9" s="38">
        <v>1</v>
      </c>
      <c r="S9" s="44">
        <v>1</v>
      </c>
      <c r="T9">
        <f t="shared" si="0"/>
        <v>16</v>
      </c>
      <c r="U9">
        <f t="shared" si="1"/>
        <v>10</v>
      </c>
    </row>
    <row r="10" spans="1:21" ht="14.45">
      <c r="A10" s="27" t="s">
        <v>23</v>
      </c>
      <c r="B10" s="20">
        <v>0</v>
      </c>
      <c r="C10" s="20">
        <v>0</v>
      </c>
      <c r="D10" s="20">
        <v>1</v>
      </c>
      <c r="E10" s="20">
        <v>1</v>
      </c>
      <c r="F10" s="20">
        <v>1</v>
      </c>
      <c r="G10" s="20">
        <v>1</v>
      </c>
      <c r="H10" s="55">
        <v>1</v>
      </c>
      <c r="I10" s="55">
        <v>1</v>
      </c>
      <c r="J10" s="55">
        <v>1</v>
      </c>
      <c r="K10" s="55">
        <v>0</v>
      </c>
      <c r="L10" s="55">
        <v>0</v>
      </c>
      <c r="M10" s="55">
        <v>1</v>
      </c>
      <c r="N10" s="38">
        <v>1</v>
      </c>
      <c r="O10" s="38">
        <v>1</v>
      </c>
      <c r="P10" s="38">
        <v>1</v>
      </c>
      <c r="Q10" s="38">
        <v>1</v>
      </c>
      <c r="R10" s="38">
        <v>1</v>
      </c>
      <c r="S10" s="44">
        <v>1</v>
      </c>
      <c r="T10">
        <f t="shared" si="0"/>
        <v>14</v>
      </c>
      <c r="U10">
        <f t="shared" si="1"/>
        <v>8</v>
      </c>
    </row>
    <row r="11" spans="1:21" ht="14.45">
      <c r="A11" s="27" t="s">
        <v>24</v>
      </c>
      <c r="B11" s="20">
        <v>0</v>
      </c>
      <c r="C11" s="20">
        <v>0</v>
      </c>
      <c r="D11" s="20">
        <v>1</v>
      </c>
      <c r="E11" s="20">
        <v>1</v>
      </c>
      <c r="F11" s="20">
        <v>1</v>
      </c>
      <c r="G11" s="20">
        <v>1</v>
      </c>
      <c r="H11" s="55">
        <v>1</v>
      </c>
      <c r="I11" s="55">
        <v>1</v>
      </c>
      <c r="J11" s="55">
        <v>1</v>
      </c>
      <c r="K11" s="55">
        <v>0</v>
      </c>
      <c r="L11" s="55">
        <v>0</v>
      </c>
      <c r="M11" s="55">
        <v>1</v>
      </c>
      <c r="N11" s="39">
        <v>1</v>
      </c>
      <c r="O11" s="38">
        <v>1</v>
      </c>
      <c r="P11" s="38">
        <v>1</v>
      </c>
      <c r="Q11" s="38">
        <v>1</v>
      </c>
      <c r="R11" s="38">
        <v>1</v>
      </c>
      <c r="S11" s="44">
        <v>1</v>
      </c>
      <c r="T11">
        <f t="shared" si="0"/>
        <v>14</v>
      </c>
      <c r="U11">
        <f t="shared" si="1"/>
        <v>8</v>
      </c>
    </row>
    <row r="12" spans="1:21" ht="14.45">
      <c r="A12" s="27" t="s">
        <v>25</v>
      </c>
      <c r="B12" s="21">
        <v>0</v>
      </c>
      <c r="C12" s="21">
        <v>0</v>
      </c>
      <c r="D12" s="21">
        <v>0</v>
      </c>
      <c r="E12" s="21">
        <v>1</v>
      </c>
      <c r="F12" s="21">
        <v>1</v>
      </c>
      <c r="G12" s="21">
        <v>1</v>
      </c>
      <c r="H12" s="54">
        <v>1</v>
      </c>
      <c r="I12" s="55">
        <v>1</v>
      </c>
      <c r="J12" s="55">
        <v>1</v>
      </c>
      <c r="K12" s="55">
        <v>0</v>
      </c>
      <c r="L12" s="55">
        <v>0</v>
      </c>
      <c r="M12" s="55">
        <v>1</v>
      </c>
      <c r="N12" s="38">
        <v>1</v>
      </c>
      <c r="O12" s="38">
        <v>1</v>
      </c>
      <c r="P12" s="38">
        <v>1</v>
      </c>
      <c r="Q12" s="38">
        <v>1</v>
      </c>
      <c r="R12" s="38">
        <v>1</v>
      </c>
      <c r="S12" s="44">
        <v>1</v>
      </c>
      <c r="T12">
        <f t="shared" si="0"/>
        <v>13</v>
      </c>
      <c r="U12">
        <f t="shared" si="1"/>
        <v>7</v>
      </c>
    </row>
    <row r="13" spans="1:21" ht="14.45">
      <c r="A13" s="27" t="s">
        <v>26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55">
        <v>0</v>
      </c>
      <c r="I13" s="55">
        <v>0</v>
      </c>
      <c r="J13" s="55">
        <v>1</v>
      </c>
      <c r="K13" s="55">
        <v>0</v>
      </c>
      <c r="L13" s="55">
        <v>0</v>
      </c>
      <c r="M13" s="55">
        <v>0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44">
        <v>1</v>
      </c>
      <c r="T13">
        <f t="shared" si="0"/>
        <v>7</v>
      </c>
      <c r="U13">
        <f t="shared" si="1"/>
        <v>1</v>
      </c>
    </row>
    <row r="14" spans="1:21" ht="14.25" customHeight="1">
      <c r="A14" s="28" t="s">
        <v>27</v>
      </c>
      <c r="B14" s="21">
        <v>1</v>
      </c>
      <c r="C14" s="21">
        <v>0</v>
      </c>
      <c r="D14" s="21">
        <v>0</v>
      </c>
      <c r="E14" s="21">
        <v>1</v>
      </c>
      <c r="F14" s="21">
        <v>1</v>
      </c>
      <c r="G14" s="21">
        <v>1</v>
      </c>
      <c r="H14" s="55">
        <v>1</v>
      </c>
      <c r="I14" s="55">
        <v>1</v>
      </c>
      <c r="J14" s="55">
        <v>1</v>
      </c>
      <c r="K14" s="55">
        <v>1</v>
      </c>
      <c r="L14" s="55">
        <v>1</v>
      </c>
      <c r="M14" s="55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44">
        <v>1</v>
      </c>
      <c r="T14">
        <f t="shared" si="0"/>
        <v>16</v>
      </c>
      <c r="U14">
        <f t="shared" si="1"/>
        <v>10</v>
      </c>
    </row>
    <row r="15" spans="1:21" ht="14.45">
      <c r="A15" s="28" t="s">
        <v>28</v>
      </c>
      <c r="B15" s="20">
        <v>1</v>
      </c>
      <c r="C15" s="20">
        <v>0</v>
      </c>
      <c r="D15" s="20">
        <v>0</v>
      </c>
      <c r="E15" s="20">
        <v>1</v>
      </c>
      <c r="F15" s="20">
        <v>1</v>
      </c>
      <c r="G15" s="20">
        <v>1</v>
      </c>
      <c r="H15" s="55">
        <v>1</v>
      </c>
      <c r="I15" s="55">
        <v>1</v>
      </c>
      <c r="J15" s="55">
        <v>1</v>
      </c>
      <c r="K15" s="55">
        <v>1</v>
      </c>
      <c r="L15" s="55">
        <v>1</v>
      </c>
      <c r="M15" s="55">
        <v>1</v>
      </c>
      <c r="N15" s="38">
        <v>1</v>
      </c>
      <c r="O15" s="38">
        <v>1</v>
      </c>
      <c r="P15" s="38">
        <v>1</v>
      </c>
      <c r="Q15" s="38">
        <v>1</v>
      </c>
      <c r="R15" s="38">
        <v>1</v>
      </c>
      <c r="S15" s="44">
        <v>1</v>
      </c>
      <c r="T15">
        <f t="shared" si="0"/>
        <v>16</v>
      </c>
      <c r="U15">
        <f t="shared" si="1"/>
        <v>10</v>
      </c>
    </row>
    <row r="16" spans="1:21" ht="14.45">
      <c r="A16" s="28" t="s">
        <v>29</v>
      </c>
      <c r="B16" s="21">
        <v>0</v>
      </c>
      <c r="C16" s="21">
        <v>0</v>
      </c>
      <c r="D16" s="21">
        <v>1</v>
      </c>
      <c r="E16" s="21">
        <v>1</v>
      </c>
      <c r="F16" s="21">
        <v>1</v>
      </c>
      <c r="G16" s="21">
        <v>1</v>
      </c>
      <c r="H16" s="55">
        <v>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38">
        <v>1</v>
      </c>
      <c r="O16" s="38">
        <v>1</v>
      </c>
      <c r="P16" s="38">
        <v>1</v>
      </c>
      <c r="Q16" s="38">
        <v>1</v>
      </c>
      <c r="R16" s="38">
        <v>1</v>
      </c>
      <c r="S16" s="44">
        <v>1</v>
      </c>
      <c r="T16">
        <f t="shared" si="0"/>
        <v>12</v>
      </c>
      <c r="U16">
        <f t="shared" si="1"/>
        <v>6</v>
      </c>
    </row>
    <row r="17" spans="1:21" ht="14.45">
      <c r="A17" s="28" t="s">
        <v>30</v>
      </c>
      <c r="B17" s="20">
        <v>0</v>
      </c>
      <c r="C17" s="20">
        <v>0</v>
      </c>
      <c r="D17" s="20">
        <v>1</v>
      </c>
      <c r="E17" s="20">
        <v>0</v>
      </c>
      <c r="F17" s="20">
        <v>0</v>
      </c>
      <c r="G17" s="20">
        <v>1</v>
      </c>
      <c r="H17" s="55">
        <v>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38">
        <v>1</v>
      </c>
      <c r="O17" s="38">
        <v>1</v>
      </c>
      <c r="P17" s="38">
        <v>1</v>
      </c>
      <c r="Q17" s="38">
        <v>1</v>
      </c>
      <c r="R17" s="38">
        <v>1</v>
      </c>
      <c r="S17" s="44">
        <v>1</v>
      </c>
      <c r="T17">
        <f t="shared" si="0"/>
        <v>10</v>
      </c>
      <c r="U17">
        <f t="shared" si="1"/>
        <v>4</v>
      </c>
    </row>
    <row r="18" spans="1:21" ht="14.45">
      <c r="A18" s="28" t="s">
        <v>31</v>
      </c>
      <c r="B18" s="21">
        <v>1</v>
      </c>
      <c r="C18" s="21">
        <v>0</v>
      </c>
      <c r="D18" s="21">
        <v>0</v>
      </c>
      <c r="E18" s="21">
        <v>1</v>
      </c>
      <c r="F18" s="21">
        <v>1</v>
      </c>
      <c r="G18" s="21">
        <v>1</v>
      </c>
      <c r="H18" s="55">
        <v>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38">
        <v>1</v>
      </c>
      <c r="O18" s="38">
        <v>1</v>
      </c>
      <c r="P18" s="38">
        <v>1</v>
      </c>
      <c r="Q18" s="38">
        <v>1</v>
      </c>
      <c r="R18" s="38">
        <v>1</v>
      </c>
      <c r="S18" s="44">
        <v>1</v>
      </c>
      <c r="T18">
        <f t="shared" si="0"/>
        <v>12</v>
      </c>
      <c r="U18">
        <f t="shared" si="1"/>
        <v>6</v>
      </c>
    </row>
    <row r="19" spans="1:21" ht="14.45">
      <c r="A19" s="53" t="s">
        <v>32</v>
      </c>
      <c r="B19" s="20">
        <v>0</v>
      </c>
      <c r="C19" s="20">
        <v>0</v>
      </c>
      <c r="D19" s="20">
        <v>0</v>
      </c>
      <c r="E19" s="20">
        <v>1</v>
      </c>
      <c r="F19" s="20">
        <v>0</v>
      </c>
      <c r="G19" s="20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38">
        <v>0</v>
      </c>
      <c r="O19" s="38">
        <v>0</v>
      </c>
      <c r="P19" s="38">
        <v>1</v>
      </c>
      <c r="Q19" s="38">
        <v>1</v>
      </c>
      <c r="R19" s="38">
        <v>0</v>
      </c>
      <c r="S19" s="44">
        <v>1</v>
      </c>
      <c r="T19">
        <f t="shared" si="0"/>
        <v>4</v>
      </c>
      <c r="U19">
        <f t="shared" si="1"/>
        <v>1</v>
      </c>
    </row>
    <row r="20" spans="1:21" ht="14.45">
      <c r="A20" s="30" t="s">
        <v>33</v>
      </c>
      <c r="B20" s="21">
        <v>0</v>
      </c>
      <c r="C20" s="21">
        <v>1</v>
      </c>
      <c r="D20" s="21">
        <v>0</v>
      </c>
      <c r="E20" s="21">
        <v>1</v>
      </c>
      <c r="F20" s="21">
        <v>0</v>
      </c>
      <c r="G20" s="21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38">
        <v>0</v>
      </c>
      <c r="O20" s="38">
        <v>1</v>
      </c>
      <c r="P20" s="38">
        <v>1</v>
      </c>
      <c r="Q20" s="38">
        <v>1</v>
      </c>
      <c r="R20" s="38">
        <v>0</v>
      </c>
      <c r="S20" s="44">
        <v>0</v>
      </c>
      <c r="T20">
        <f t="shared" si="0"/>
        <v>5</v>
      </c>
      <c r="U20">
        <f t="shared" si="1"/>
        <v>2</v>
      </c>
    </row>
    <row r="21" spans="1:21" ht="14.45">
      <c r="A21" s="30" t="s">
        <v>34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1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38">
        <v>1</v>
      </c>
      <c r="O21" s="38">
        <v>1</v>
      </c>
      <c r="P21" s="38">
        <v>1</v>
      </c>
      <c r="Q21" s="38">
        <v>1</v>
      </c>
      <c r="R21" s="38">
        <v>1</v>
      </c>
      <c r="S21" s="44">
        <v>1</v>
      </c>
      <c r="T21">
        <f t="shared" si="0"/>
        <v>7</v>
      </c>
      <c r="U21">
        <f t="shared" si="1"/>
        <v>1</v>
      </c>
    </row>
    <row r="22" spans="1:21" ht="14.45">
      <c r="A22" s="30" t="s">
        <v>35</v>
      </c>
      <c r="B22" s="20">
        <v>1</v>
      </c>
      <c r="C22" s="20">
        <v>0</v>
      </c>
      <c r="D22" s="20">
        <v>0</v>
      </c>
      <c r="E22" s="20">
        <v>1</v>
      </c>
      <c r="F22" s="20">
        <v>1</v>
      </c>
      <c r="G22" s="20">
        <v>1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38">
        <v>0</v>
      </c>
      <c r="O22" s="38">
        <v>1</v>
      </c>
      <c r="P22" s="38">
        <v>1</v>
      </c>
      <c r="Q22" s="38">
        <v>1</v>
      </c>
      <c r="R22" s="38">
        <v>0</v>
      </c>
      <c r="S22" s="44">
        <v>0</v>
      </c>
      <c r="T22">
        <f t="shared" si="0"/>
        <v>7</v>
      </c>
      <c r="U22">
        <f t="shared" si="1"/>
        <v>4</v>
      </c>
    </row>
    <row r="23" spans="1:21" ht="14.45">
      <c r="A23" s="30" t="s">
        <v>36</v>
      </c>
      <c r="B23" s="21">
        <v>0</v>
      </c>
      <c r="C23" s="21">
        <v>0</v>
      </c>
      <c r="D23" s="21">
        <v>0</v>
      </c>
      <c r="E23" s="21">
        <v>1</v>
      </c>
      <c r="F23" s="21">
        <v>0</v>
      </c>
      <c r="G23" s="21">
        <v>1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38">
        <v>0</v>
      </c>
      <c r="O23" s="38">
        <v>1</v>
      </c>
      <c r="P23" s="38">
        <v>1</v>
      </c>
      <c r="Q23" s="38">
        <v>1</v>
      </c>
      <c r="R23" s="38">
        <v>0</v>
      </c>
      <c r="S23" s="44">
        <v>0</v>
      </c>
      <c r="T23">
        <f t="shared" si="0"/>
        <v>5</v>
      </c>
      <c r="U23">
        <f t="shared" si="1"/>
        <v>2</v>
      </c>
    </row>
    <row r="24" spans="1:21" ht="14.45">
      <c r="A24" s="30" t="s">
        <v>37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1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38">
        <v>1</v>
      </c>
      <c r="O24" s="38">
        <v>1</v>
      </c>
      <c r="P24" s="38">
        <v>1</v>
      </c>
      <c r="Q24" s="38">
        <v>1</v>
      </c>
      <c r="R24" s="38">
        <v>1</v>
      </c>
      <c r="S24" s="44">
        <v>1</v>
      </c>
      <c r="T24">
        <f t="shared" si="0"/>
        <v>7</v>
      </c>
      <c r="U24">
        <f t="shared" si="1"/>
        <v>1</v>
      </c>
    </row>
    <row r="25" spans="1:21" ht="14.45">
      <c r="A25" s="31" t="s">
        <v>38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38">
        <v>0</v>
      </c>
      <c r="O25" s="37">
        <v>0</v>
      </c>
      <c r="P25" s="38">
        <v>1</v>
      </c>
      <c r="Q25" s="38">
        <v>1</v>
      </c>
      <c r="R25" s="38">
        <v>0</v>
      </c>
      <c r="S25" s="44">
        <v>0</v>
      </c>
      <c r="T25">
        <f t="shared" si="0"/>
        <v>2</v>
      </c>
      <c r="U25">
        <f t="shared" si="1"/>
        <v>0</v>
      </c>
    </row>
    <row r="26" spans="1:21" ht="14.45">
      <c r="A26" s="31" t="s">
        <v>39</v>
      </c>
      <c r="B26" s="20">
        <v>0</v>
      </c>
      <c r="C26" s="20">
        <v>0</v>
      </c>
      <c r="D26" s="20">
        <v>0</v>
      </c>
      <c r="E26" s="20">
        <v>1</v>
      </c>
      <c r="F26" s="20">
        <v>0</v>
      </c>
      <c r="G26" s="20">
        <v>1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38">
        <v>0</v>
      </c>
      <c r="O26" s="38">
        <v>1</v>
      </c>
      <c r="P26" s="38">
        <v>1</v>
      </c>
      <c r="Q26" s="38">
        <v>1</v>
      </c>
      <c r="R26" s="38">
        <v>0</v>
      </c>
      <c r="S26" s="44">
        <v>0</v>
      </c>
      <c r="T26">
        <f t="shared" si="0"/>
        <v>5</v>
      </c>
      <c r="U26">
        <f t="shared" si="1"/>
        <v>2</v>
      </c>
    </row>
    <row r="27" spans="1:21" ht="14.45">
      <c r="A27" s="31" t="s">
        <v>40</v>
      </c>
      <c r="B27" s="21">
        <v>1</v>
      </c>
      <c r="C27" s="21">
        <v>1</v>
      </c>
      <c r="D27" s="21">
        <v>0</v>
      </c>
      <c r="E27" s="21">
        <v>1</v>
      </c>
      <c r="F27" s="21">
        <v>1</v>
      </c>
      <c r="G27" s="21">
        <v>1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38">
        <v>0</v>
      </c>
      <c r="O27" s="38">
        <v>1</v>
      </c>
      <c r="P27" s="38">
        <v>1</v>
      </c>
      <c r="Q27" s="38">
        <v>1</v>
      </c>
      <c r="R27" s="38">
        <v>0</v>
      </c>
      <c r="S27" s="44">
        <v>0</v>
      </c>
      <c r="T27">
        <f t="shared" si="0"/>
        <v>8</v>
      </c>
      <c r="U27">
        <f t="shared" si="1"/>
        <v>5</v>
      </c>
    </row>
    <row r="28" spans="1:21" ht="14.45">
      <c r="A28" s="31" t="s">
        <v>41</v>
      </c>
      <c r="B28" s="20">
        <v>0</v>
      </c>
      <c r="C28" s="20">
        <v>1</v>
      </c>
      <c r="D28" s="20">
        <v>0</v>
      </c>
      <c r="E28" s="20">
        <v>1</v>
      </c>
      <c r="F28" s="20">
        <v>0</v>
      </c>
      <c r="G28" s="20">
        <v>1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38">
        <v>0</v>
      </c>
      <c r="O28" s="38">
        <v>1</v>
      </c>
      <c r="P28" s="38">
        <v>1</v>
      </c>
      <c r="Q28" s="38">
        <v>1</v>
      </c>
      <c r="R28" s="38">
        <v>0</v>
      </c>
      <c r="S28" s="44">
        <v>0</v>
      </c>
      <c r="T28">
        <f t="shared" si="0"/>
        <v>6</v>
      </c>
      <c r="U28">
        <f t="shared" si="1"/>
        <v>3</v>
      </c>
    </row>
    <row r="29" spans="1:21" ht="14.45">
      <c r="A29" s="32" t="s">
        <v>42</v>
      </c>
      <c r="B29" s="21">
        <v>1</v>
      </c>
      <c r="C29" s="21">
        <v>1</v>
      </c>
      <c r="D29" s="21">
        <v>0</v>
      </c>
      <c r="E29" s="21">
        <v>1</v>
      </c>
      <c r="F29" s="21">
        <v>1</v>
      </c>
      <c r="G29" s="21">
        <v>1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38">
        <v>0</v>
      </c>
      <c r="O29" s="38">
        <v>1</v>
      </c>
      <c r="P29" s="38">
        <v>1</v>
      </c>
      <c r="Q29" s="38">
        <v>1</v>
      </c>
      <c r="R29" s="38">
        <v>0</v>
      </c>
      <c r="S29" s="44">
        <v>0</v>
      </c>
      <c r="T29">
        <f t="shared" si="0"/>
        <v>8</v>
      </c>
      <c r="U29">
        <f t="shared" si="1"/>
        <v>5</v>
      </c>
    </row>
    <row r="30" spans="1:21" ht="14.45">
      <c r="A30" s="33" t="s">
        <v>43</v>
      </c>
      <c r="B30" s="20">
        <v>0</v>
      </c>
      <c r="C30" s="20">
        <v>0</v>
      </c>
      <c r="D30" s="20">
        <v>0</v>
      </c>
      <c r="E30" s="20">
        <v>1</v>
      </c>
      <c r="F30" s="20">
        <v>1</v>
      </c>
      <c r="G30" s="20">
        <v>1</v>
      </c>
      <c r="H30" s="55">
        <v>0</v>
      </c>
      <c r="I30" s="55">
        <v>1</v>
      </c>
      <c r="J30" s="55">
        <v>1</v>
      </c>
      <c r="K30" s="55">
        <v>0</v>
      </c>
      <c r="L30" s="55">
        <v>0</v>
      </c>
      <c r="M30" s="55">
        <v>0</v>
      </c>
      <c r="N30" s="38">
        <v>1</v>
      </c>
      <c r="O30" s="38">
        <v>1</v>
      </c>
      <c r="P30" s="38">
        <v>1</v>
      </c>
      <c r="Q30" s="38">
        <v>1</v>
      </c>
      <c r="R30" s="38">
        <v>1</v>
      </c>
      <c r="S30" s="44">
        <v>0</v>
      </c>
      <c r="T30">
        <f t="shared" si="0"/>
        <v>10</v>
      </c>
      <c r="U30">
        <f t="shared" si="1"/>
        <v>5</v>
      </c>
    </row>
    <row r="31" spans="1:21" ht="14.45">
      <c r="A31" s="33" t="s">
        <v>44</v>
      </c>
      <c r="B31" s="21">
        <v>0</v>
      </c>
      <c r="C31" s="21">
        <v>0</v>
      </c>
      <c r="D31" s="21">
        <v>0</v>
      </c>
      <c r="E31" s="21">
        <v>1</v>
      </c>
      <c r="F31" s="21">
        <v>1</v>
      </c>
      <c r="G31" s="21">
        <v>1</v>
      </c>
      <c r="H31" s="55">
        <v>0</v>
      </c>
      <c r="I31" s="55">
        <v>1</v>
      </c>
      <c r="J31" s="55">
        <v>1</v>
      </c>
      <c r="K31" s="55">
        <v>0</v>
      </c>
      <c r="L31" s="55">
        <v>0</v>
      </c>
      <c r="M31" s="55">
        <v>0</v>
      </c>
      <c r="N31" s="38">
        <v>0</v>
      </c>
      <c r="O31" s="38">
        <v>1</v>
      </c>
      <c r="P31" s="38">
        <v>1</v>
      </c>
      <c r="Q31" s="38">
        <v>1</v>
      </c>
      <c r="R31" s="38">
        <v>1</v>
      </c>
      <c r="S31" s="44">
        <v>0</v>
      </c>
      <c r="T31">
        <f t="shared" si="0"/>
        <v>9</v>
      </c>
      <c r="U31">
        <f t="shared" si="1"/>
        <v>5</v>
      </c>
    </row>
    <row r="32" spans="1:21" ht="17.25" customHeight="1">
      <c r="A32" s="33" t="s">
        <v>45</v>
      </c>
      <c r="B32" s="20">
        <v>0</v>
      </c>
      <c r="C32" s="20">
        <v>0</v>
      </c>
      <c r="D32" s="20">
        <v>1</v>
      </c>
      <c r="E32" s="20">
        <v>1</v>
      </c>
      <c r="F32" s="20">
        <v>1</v>
      </c>
      <c r="G32" s="20">
        <v>1</v>
      </c>
      <c r="H32" s="55">
        <v>0</v>
      </c>
      <c r="I32" s="55">
        <v>0</v>
      </c>
      <c r="J32" s="55">
        <v>1</v>
      </c>
      <c r="K32" s="55">
        <v>0</v>
      </c>
      <c r="L32" s="55">
        <v>0</v>
      </c>
      <c r="M32" s="55">
        <v>0</v>
      </c>
      <c r="N32" s="38">
        <v>1</v>
      </c>
      <c r="O32" s="38">
        <v>1</v>
      </c>
      <c r="P32" s="38">
        <v>1</v>
      </c>
      <c r="Q32" s="38">
        <v>1</v>
      </c>
      <c r="R32" s="38">
        <v>1</v>
      </c>
      <c r="S32" s="44">
        <v>0</v>
      </c>
      <c r="T32">
        <f>SUM(B32:S32)</f>
        <v>10</v>
      </c>
      <c r="U32">
        <f t="shared" si="1"/>
        <v>5</v>
      </c>
    </row>
    <row r="33" spans="1:20" ht="17.25" customHeight="1">
      <c r="B33">
        <f>SUM(B2:B32)</f>
        <v>13</v>
      </c>
      <c r="C33">
        <f t="shared" ref="C33:S33" si="2">SUM(C2:C32)</f>
        <v>4</v>
      </c>
      <c r="D33">
        <f t="shared" si="2"/>
        <v>10</v>
      </c>
      <c r="E33">
        <f t="shared" si="2"/>
        <v>26</v>
      </c>
      <c r="F33">
        <f t="shared" si="2"/>
        <v>21</v>
      </c>
      <c r="G33">
        <f t="shared" si="2"/>
        <v>27</v>
      </c>
      <c r="H33">
        <f t="shared" si="2"/>
        <v>13</v>
      </c>
      <c r="I33">
        <f t="shared" si="2"/>
        <v>14</v>
      </c>
      <c r="J33">
        <f t="shared" si="2"/>
        <v>20</v>
      </c>
      <c r="K33">
        <f t="shared" si="2"/>
        <v>8</v>
      </c>
      <c r="L33">
        <f t="shared" si="2"/>
        <v>8</v>
      </c>
      <c r="M33">
        <f t="shared" si="2"/>
        <v>11</v>
      </c>
      <c r="N33">
        <f t="shared" si="2"/>
        <v>21</v>
      </c>
      <c r="O33">
        <f t="shared" si="2"/>
        <v>29</v>
      </c>
      <c r="P33">
        <f t="shared" si="2"/>
        <v>31</v>
      </c>
      <c r="Q33">
        <f t="shared" si="2"/>
        <v>31</v>
      </c>
      <c r="R33">
        <f>SUM(R2:R32)</f>
        <v>21</v>
      </c>
      <c r="S33">
        <f t="shared" si="2"/>
        <v>20</v>
      </c>
      <c r="T33">
        <f>SUM(B33:S33)</f>
        <v>328</v>
      </c>
    </row>
    <row r="34" spans="1:20" ht="19.5" customHeight="1">
      <c r="A34" s="86" t="s">
        <v>75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</row>
    <row r="35" spans="1:20" ht="21" customHeight="1">
      <c r="A35" s="86" t="s">
        <v>76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</row>
    <row r="36" spans="1:20" ht="13.5" customHeight="1">
      <c r="A36" s="88" t="s">
        <v>69</v>
      </c>
      <c r="B36" s="89"/>
      <c r="C36" s="89"/>
      <c r="D36" s="89"/>
      <c r="E36" s="89"/>
      <c r="F36" s="89"/>
      <c r="G36" s="89"/>
      <c r="H36" s="89"/>
      <c r="I36" s="89"/>
      <c r="J36" s="22"/>
      <c r="K36" s="57" t="s">
        <v>70</v>
      </c>
    </row>
    <row r="37" spans="1:20" ht="18.75" customHeight="1">
      <c r="A37" s="90" t="s">
        <v>72</v>
      </c>
      <c r="B37" s="90"/>
      <c r="C37" s="90"/>
      <c r="D37" s="90"/>
      <c r="E37" s="90"/>
      <c r="F37" s="90"/>
      <c r="G37" s="90"/>
      <c r="H37" s="90"/>
      <c r="I37" s="90"/>
      <c r="J37" s="23"/>
    </row>
    <row r="38" spans="1:20" ht="17.2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0" ht="23.25" customHeight="1">
      <c r="A39" s="9" t="s">
        <v>77</v>
      </c>
      <c r="B39" s="51" t="s">
        <v>78</v>
      </c>
      <c r="C39" s="34"/>
      <c r="D39" s="34"/>
      <c r="E39" s="34"/>
      <c r="F39" s="34"/>
      <c r="G39" s="34"/>
      <c r="H39" s="8"/>
      <c r="I39" s="8"/>
      <c r="J39" s="8"/>
    </row>
    <row r="40" spans="1:20" ht="15" customHeight="1">
      <c r="A40" s="48" t="s">
        <v>2</v>
      </c>
      <c r="B40" s="52">
        <v>4</v>
      </c>
      <c r="C40" s="35"/>
      <c r="D40" s="35"/>
      <c r="E40" s="35"/>
      <c r="F40" s="35"/>
      <c r="G40" s="35"/>
    </row>
    <row r="41" spans="1:20" ht="15" customHeight="1">
      <c r="A41" s="48" t="s">
        <v>57</v>
      </c>
      <c r="B41" s="52">
        <v>8</v>
      </c>
      <c r="C41" s="35"/>
      <c r="D41" s="35"/>
      <c r="E41" s="35"/>
      <c r="F41" s="35"/>
      <c r="G41" s="35"/>
    </row>
    <row r="42" spans="1:20" ht="15" customHeight="1">
      <c r="A42" s="48" t="s">
        <v>58</v>
      </c>
      <c r="B42" s="52">
        <v>8</v>
      </c>
      <c r="C42" s="35"/>
      <c r="D42" s="35"/>
      <c r="E42" s="35"/>
      <c r="F42" s="35"/>
      <c r="G42" s="35"/>
    </row>
    <row r="43" spans="1:20" ht="15" customHeight="1">
      <c r="A43" s="49" t="s">
        <v>3</v>
      </c>
      <c r="B43" s="52">
        <v>10</v>
      </c>
      <c r="C43" s="35"/>
      <c r="D43" s="35"/>
      <c r="E43" s="35"/>
      <c r="F43" s="35"/>
      <c r="G43" s="35"/>
    </row>
    <row r="44" spans="1:20" ht="15" customHeight="1">
      <c r="A44" s="48" t="s">
        <v>62</v>
      </c>
      <c r="B44" s="52">
        <v>11</v>
      </c>
      <c r="C44" s="35"/>
      <c r="D44" s="35"/>
      <c r="E44" s="35"/>
      <c r="F44" s="35"/>
      <c r="G44" s="35"/>
    </row>
    <row r="45" spans="1:20" ht="15" customHeight="1">
      <c r="A45" s="48" t="s">
        <v>47</v>
      </c>
      <c r="B45" s="52">
        <v>13</v>
      </c>
      <c r="C45" s="35"/>
      <c r="D45" s="35"/>
      <c r="E45" s="35"/>
      <c r="F45" s="35"/>
      <c r="G45" s="35"/>
    </row>
    <row r="46" spans="1:20" ht="15" customHeight="1">
      <c r="A46" s="49" t="s">
        <v>54</v>
      </c>
      <c r="B46" s="52">
        <v>13</v>
      </c>
      <c r="C46" s="35"/>
      <c r="D46" s="35"/>
      <c r="E46" s="35"/>
      <c r="F46" s="35"/>
      <c r="G46" s="35"/>
    </row>
    <row r="47" spans="1:20" ht="15" customHeight="1">
      <c r="A47" s="48" t="s">
        <v>55</v>
      </c>
      <c r="B47" s="52">
        <v>14</v>
      </c>
      <c r="C47" s="35"/>
      <c r="D47" s="35"/>
      <c r="E47" s="35"/>
      <c r="F47" s="35"/>
      <c r="G47" s="35"/>
    </row>
    <row r="48" spans="1:20" ht="15" customHeight="1">
      <c r="A48" s="48" t="s">
        <v>56</v>
      </c>
      <c r="B48" s="52">
        <v>20</v>
      </c>
      <c r="C48" s="35"/>
      <c r="D48" s="35"/>
      <c r="E48" s="35"/>
      <c r="F48" s="35"/>
      <c r="G48" s="35"/>
      <c r="H48" s="8"/>
      <c r="I48" s="8"/>
    </row>
    <row r="49" spans="1:10" ht="15" customHeight="1">
      <c r="A49" s="50" t="s">
        <v>68</v>
      </c>
      <c r="B49" s="52">
        <v>20</v>
      </c>
      <c r="C49" s="35"/>
      <c r="D49" s="35"/>
      <c r="E49" s="35"/>
      <c r="F49" s="35"/>
      <c r="G49" s="35"/>
      <c r="H49" s="10"/>
      <c r="I49" s="10"/>
    </row>
    <row r="50" spans="1:10" ht="15" customHeight="1">
      <c r="A50" s="49" t="s">
        <v>5</v>
      </c>
      <c r="B50" s="52">
        <v>21</v>
      </c>
      <c r="C50" s="35"/>
      <c r="D50" s="35"/>
      <c r="E50" s="35"/>
      <c r="F50" s="35"/>
      <c r="G50" s="35"/>
    </row>
    <row r="51" spans="1:10" ht="15" customHeight="1">
      <c r="A51" s="40" t="s">
        <v>63</v>
      </c>
      <c r="B51" s="52">
        <v>21</v>
      </c>
      <c r="C51" s="35"/>
      <c r="D51" s="35"/>
      <c r="E51" s="35"/>
      <c r="F51" s="35"/>
      <c r="G51" s="35"/>
    </row>
    <row r="52" spans="1:10" ht="15" customHeight="1">
      <c r="A52" s="40" t="s">
        <v>67</v>
      </c>
      <c r="B52" s="52">
        <v>21</v>
      </c>
    </row>
    <row r="53" spans="1:10" ht="15" customHeight="1">
      <c r="A53" s="46" t="s">
        <v>4</v>
      </c>
      <c r="B53" s="52">
        <v>26</v>
      </c>
    </row>
    <row r="54" spans="1:10" ht="15" customHeight="1">
      <c r="A54" s="47" t="s">
        <v>48</v>
      </c>
      <c r="B54" s="52">
        <v>27</v>
      </c>
    </row>
    <row r="55" spans="1:10" ht="15" customHeight="1">
      <c r="A55" s="41" t="s">
        <v>64</v>
      </c>
      <c r="B55" s="52">
        <v>29</v>
      </c>
    </row>
    <row r="56" spans="1:10" ht="15" customHeight="1">
      <c r="A56" s="41" t="s">
        <v>65</v>
      </c>
      <c r="B56" s="52">
        <v>31</v>
      </c>
    </row>
    <row r="57" spans="1:10" ht="15" customHeight="1">
      <c r="A57" s="41" t="s">
        <v>66</v>
      </c>
      <c r="B57" s="52">
        <v>31</v>
      </c>
    </row>
    <row r="59" spans="1:10" ht="15" customHeight="1">
      <c r="H59" s="11"/>
      <c r="I59" s="11"/>
      <c r="J59" s="36"/>
    </row>
    <row r="60" spans="1:10" ht="15" customHeight="1">
      <c r="A60" s="42"/>
    </row>
    <row r="61" spans="1:10" ht="15" customHeight="1">
      <c r="A61" s="42"/>
    </row>
    <row r="62" spans="1:10" ht="15" customHeight="1">
      <c r="A62" s="42"/>
    </row>
    <row r="63" spans="1:10" ht="15" customHeight="1">
      <c r="A63" s="42"/>
    </row>
    <row r="64" spans="1:10" ht="15" customHeight="1">
      <c r="A64" s="42"/>
    </row>
    <row r="65" spans="1:1" ht="15" customHeight="1">
      <c r="A65" s="42"/>
    </row>
    <row r="66" spans="1:1" ht="15" customHeight="1">
      <c r="A66" s="42"/>
    </row>
    <row r="67" spans="1:1" ht="15" customHeight="1">
      <c r="A67" s="42"/>
    </row>
    <row r="68" spans="1:1" ht="15" customHeight="1">
      <c r="A68" s="42"/>
    </row>
    <row r="69" spans="1:1" ht="15" customHeight="1">
      <c r="A69" s="42"/>
    </row>
    <row r="70" spans="1:1" ht="15" customHeight="1">
      <c r="A70" s="42"/>
    </row>
    <row r="71" spans="1:1" ht="15" customHeight="1">
      <c r="A71" s="42"/>
    </row>
    <row r="72" spans="1:1" ht="15" customHeight="1">
      <c r="A72" s="43"/>
    </row>
    <row r="73" spans="1:1" ht="15" customHeight="1">
      <c r="A73" s="43"/>
    </row>
    <row r="74" spans="1:1" ht="15" customHeight="1">
      <c r="A74" s="43"/>
    </row>
    <row r="75" spans="1:1" ht="15" customHeight="1">
      <c r="A75" s="43"/>
    </row>
    <row r="76" spans="1:1" ht="15" customHeight="1">
      <c r="A76" s="43"/>
    </row>
    <row r="77" spans="1:1" ht="15" customHeight="1">
      <c r="A77" s="43"/>
    </row>
  </sheetData>
  <autoFilter ref="A1:U37" xr:uid="{5743B406-71B3-49C3-A071-CA1C98F17BA5}"/>
  <sortState xmlns:xlrd2="http://schemas.microsoft.com/office/spreadsheetml/2017/richdata2" ref="A40:B57">
    <sortCondition ref="B40:B57"/>
  </sortState>
  <mergeCells count="4">
    <mergeCell ref="A36:I36"/>
    <mergeCell ref="A37:I37"/>
    <mergeCell ref="A34:S34"/>
    <mergeCell ref="A35:S3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2024-09-11T18:44:33+00:00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2F128952-D7DE-4064-B375-F5E215D740B8}"/>
</file>

<file path=customXml/itemProps3.xml><?xml version="1.0" encoding="utf-8"?>
<ds:datastoreItem xmlns:ds="http://schemas.openxmlformats.org/officeDocument/2006/customXml" ds:itemID="{EEBA4B1D-7F38-43FC-9C9A-B27D87B4C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Luisa Fernanda Cepeda Benitez</cp:lastModifiedBy>
  <cp:revision/>
  <dcterms:created xsi:type="dcterms:W3CDTF">2023-06-01T14:44:35Z</dcterms:created>
  <dcterms:modified xsi:type="dcterms:W3CDTF">2025-05-14T19:28:28Z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