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xr:revisionPtr revIDLastSave="16" documentId="11_341A73D057C530A959AD274B3FB0842B62230938" xr6:coauthVersionLast="47" xr6:coauthVersionMax="47" xr10:uidLastSave="{DB4B676A-C265-4E44-9748-F99577F4BB0F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6" i="1"/>
  <c r="G5" i="1"/>
  <c r="G4" i="1"/>
  <c r="G3" i="1"/>
  <c r="G2" i="1"/>
  <c r="F14" i="1"/>
</calcChain>
</file>

<file path=xl/sharedStrings.xml><?xml version="1.0" encoding="utf-8"?>
<sst xmlns="http://schemas.openxmlformats.org/spreadsheetml/2006/main" count="40" uniqueCount="34">
  <si>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</si>
  <si>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</si>
  <si>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</si>
  <si>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</si>
  <si>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</si>
  <si>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</si>
  <si>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</si>
  <si>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03</t>
  </si>
  <si>
    <t>03Va-73</t>
  </si>
  <si>
    <t>Suelos ubicados en clima cálido húmedo con régimen de humedad údico con pendientes entre 1% y 3%. La temperatura media oscila por encima de los 24 °C y se encuentran ubicados por debajo de los 1.000 metros de altitud. Su textura es franco limosa; el nivel de profundidad es profundo;  y, presentan un nivel de drenaje bueno. No presenta limitantes.</t>
  </si>
  <si>
    <t>05</t>
  </si>
  <si>
    <t>05VaE-61</t>
  </si>
  <si>
    <t>Suelos ubicados en clima cálido húmedo con régimen de humedad údico con pendientes entre 1% y 3%. La temperatura media oscila por encima de los 24 °C y se encuentran ubicados por debajo de los 1.000 metros de altitud. Su textura es arcillo limosa; el nivel de profundidad es profundo;  y, presentan un nivel de drenaje bueno. Presenta limitantes específicas como E: Encharcamiento.</t>
  </si>
  <si>
    <t>08</t>
  </si>
  <si>
    <t>08VaL-44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</si>
  <si>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L: Acidez intercambiable (Al) &gt; 60%.</t>
  </si>
  <si>
    <t>08Vai-44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</si>
  <si>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pobre. Presenta limitantes específicas como i: Inundaciones.</t>
  </si>
  <si>
    <t>09</t>
  </si>
  <si>
    <t>09VaEL-38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</si>
  <si>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superficiales;  y, presentan un nivel de drenaje imperfecto. Presenta limitantes específicas como EL: Encharcamiento - Acidez intercambiable (Al) &gt; 60%.</t>
  </si>
  <si>
    <t>09VaiE-38</t>
  </si>
  <si>
    <t>Suelos ubicados en clima cálido húmedo con régimen de humedad acuíco con pendientes entre 1% y 3%. La temperatura media oscila por encima de los 24 °C y se encuentran ubicados por debajo de los 1.000 metros de altitud. Su textura es arcillo limosa; el nivel de profundidad es muy superficial;  y, presentan un nivel de drenaje pobre. Presenta limitantes específicas como iE: Inundaciones - Encharcamiento.</t>
  </si>
  <si>
    <t>13</t>
  </si>
  <si>
    <t>13VaELs3-6</t>
  </si>
  <si>
    <t>Suelos ubicados en clima cálido húmedo con régimen de humedad údico con pendientes entre 1% y 3%. La temperatura media oscila por encima de los 24 °C y se encuentran ubicados por debajo de los 1.000 metros de altitud. Su textura es franco arcillosa; el nivel de profundidad es superficiales;  y, presentan un nivel de drenaje imperfecto. Presenta limitantes específicas como ELs3: Encharcamiento - Acidez intercambiable (Al) &gt; 60% - Susceptibilidad a la pérdida de suelo muy fuerte.</t>
  </si>
  <si>
    <t>13VaEs3-6</t>
  </si>
  <si>
    <t>Suelos ubicados en clima cálido húmedo con régimen de humedad údico con pendientes entre 1% y 3%. La temperatura media oscila por encima de los 24 °C y se encuentran ubicados por debajo de los 1.000 metros de altitud. Su textura es arcillo limosa; el nivel de profundidad es profundo;  y, presentan un nivel de drenaje bueno. Presenta limitantes específicas como Es3: Encharcamiento - Susceptibilidad a la pérdida de suelo muy fuerte.</t>
  </si>
  <si>
    <t>13VaLs3-6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</si>
  <si>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Ls3: Acidez intercambiable (Al) &gt; 60% - Susceptibilidad a la pérdida de suelo muy fuerte.</t>
  </si>
  <si>
    <t>13VaiEs3-6</t>
  </si>
  <si>
    <t>Suelos ubicados en clima cálido húmedo con régimen de humedad acuíco con pendientes entre 1% y 3%. La temperatura media oscila por encima de los 24 °C y se encuentran ubicados por debajo de los 1.000 metros de altitud. Su textura es arcillo limosa; el nivel de profundidad es muy superficial;  y, presentan un nivel de drenaje pobre. Presenta limitantes específicas como iEs3: Inundaciones - Encharcamiento - Susceptibilidad a la pérdida de suelo muy fuerte.</t>
  </si>
  <si>
    <t>13Vais3-6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</si>
  <si>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pobre. Presenta limitantes específicas como is3: Inundaciones -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</si>
</sst>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FFFFFF"/>
      <name val="Calibri"/>
    </font>
    <font>
      <b/>
      <sz val="11"/>
      <color rgb="FFFFFFFF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16</xdr:col>
      <xdr:colOff>0</xdr:colOff>
      <xdr:row>4</xdr:row>
      <xdr:rowOff>314325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D59EBE-3F59-4865-E2E1-43302E3F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0" y="571500"/>
          <a:ext cx="4572000" cy="3228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topLeftCell="D1" workbookViewId="0">
      <selection activeCell="I3" sqref="I3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ht="76.5">
      <c r="A2" s="7">
        <v>1</v>
      </c>
      <c r="B2" s="9" t="s">
        <v>7</v>
      </c>
      <c r="C2" s="1" t="s">
        <v>8</v>
      </c>
      <c r="D2" s="7" t="s">
        <v>9</v>
      </c>
      <c r="E2" s="15">
        <v>4</v>
      </c>
      <c r="F2" s="14">
        <v>7.2560624984207998</v>
      </c>
      <c r="G2" s="8">
        <f>F2/F14</f>
        <v>3.2723525137055109E-5</v>
      </c>
    </row>
    <row r="3" spans="1:7" ht="76.5">
      <c r="A3" s="7">
        <v>2</v>
      </c>
      <c r="B3" s="10" t="s">
        <v>10</v>
      </c>
      <c r="C3" s="2" t="s">
        <v>11</v>
      </c>
      <c r="D3" s="7" t="s">
        <v>12</v>
      </c>
      <c r="E3" s="15">
        <v>29</v>
      </c>
      <c r="F3" s="14">
        <v>24434.54031562572</v>
      </c>
      <c r="G3" s="8">
        <f>F3/F14</f>
        <v>0.11019534277781996</v>
      </c>
    </row>
    <row r="4" spans="1:7" ht="76.5">
      <c r="A4" s="7">
        <v>3</v>
      </c>
      <c r="B4" s="11" t="s">
        <v>13</v>
      </c>
      <c r="C4" s="3" t="s">
        <v>14</v>
      </c>
      <c r="D4" s="7" t="s">
        <v>15</v>
      </c>
      <c r="E4" s="15">
        <v>19</v>
      </c>
      <c r="F4" s="14">
        <v>14428.26007195931</v>
      </c>
      <c r="G4" s="8">
        <f>F4/F14</f>
        <v>6.5068834681548809E-2</v>
      </c>
    </row>
    <row r="5" spans="1:7" ht="76.5">
      <c r="A5" s="7">
        <v>4</v>
      </c>
      <c r="B5" s="11" t="s">
        <v>13</v>
      </c>
      <c r="C5" s="3" t="s">
        <v>16</v>
      </c>
      <c r="D5" s="7" t="s">
        <v>17</v>
      </c>
      <c r="E5" s="15">
        <v>14</v>
      </c>
      <c r="F5" s="14">
        <v>12874.159058372399</v>
      </c>
      <c r="G5" s="8">
        <f>F5/F14</f>
        <v>5.8060121127234438E-2</v>
      </c>
    </row>
    <row r="6" spans="1:7" ht="91.5">
      <c r="A6" s="7">
        <v>5</v>
      </c>
      <c r="B6" s="12" t="s">
        <v>18</v>
      </c>
      <c r="C6" s="4" t="s">
        <v>19</v>
      </c>
      <c r="D6" s="7" t="s">
        <v>20</v>
      </c>
      <c r="E6" s="15">
        <v>28</v>
      </c>
      <c r="F6" s="14">
        <v>144436.64582668911</v>
      </c>
      <c r="G6" s="8">
        <f>F6/F14</f>
        <v>0.65138306229449539</v>
      </c>
    </row>
    <row r="7" spans="1:7" ht="76.5">
      <c r="A7" s="7">
        <v>6</v>
      </c>
      <c r="B7" s="12" t="s">
        <v>18</v>
      </c>
      <c r="C7" s="4" t="s">
        <v>21</v>
      </c>
      <c r="D7" s="7" t="s">
        <v>22</v>
      </c>
      <c r="E7" s="15">
        <v>119</v>
      </c>
      <c r="F7" s="14">
        <v>13579.667062195889</v>
      </c>
      <c r="G7" s="8">
        <f>F7/F14</f>
        <v>6.124183419855047E-2</v>
      </c>
    </row>
    <row r="8" spans="1:7" ht="91.5">
      <c r="A8" s="7">
        <v>7</v>
      </c>
      <c r="B8" s="13" t="s">
        <v>23</v>
      </c>
      <c r="C8" s="5" t="s">
        <v>24</v>
      </c>
      <c r="D8" s="7" t="s">
        <v>25</v>
      </c>
      <c r="E8" s="15">
        <v>26</v>
      </c>
      <c r="F8" s="14">
        <v>1497.954866307919</v>
      </c>
      <c r="G8" s="8">
        <f>F8/F14</f>
        <v>6.7555046187197957E-3</v>
      </c>
    </row>
    <row r="9" spans="1:7" ht="91.5">
      <c r="A9" s="7">
        <v>8</v>
      </c>
      <c r="B9" s="13" t="s">
        <v>23</v>
      </c>
      <c r="C9" s="5" t="s">
        <v>26</v>
      </c>
      <c r="D9" s="7" t="s">
        <v>27</v>
      </c>
      <c r="E9" s="15">
        <v>4</v>
      </c>
      <c r="F9" s="14">
        <v>1423.3311243346891</v>
      </c>
      <c r="G9" s="8">
        <f>F9/F14</f>
        <v>6.4189650841149654E-3</v>
      </c>
    </row>
    <row r="10" spans="1:7" ht="91.5">
      <c r="A10" s="7">
        <v>9</v>
      </c>
      <c r="B10" s="13" t="s">
        <v>23</v>
      </c>
      <c r="C10" s="5" t="s">
        <v>28</v>
      </c>
      <c r="D10" s="7" t="s">
        <v>29</v>
      </c>
      <c r="E10" s="15">
        <v>2</v>
      </c>
      <c r="F10" s="14">
        <v>70.837400984267816</v>
      </c>
      <c r="G10" s="8">
        <f>F10/F14</f>
        <v>3.1946382383790623E-4</v>
      </c>
    </row>
    <row r="11" spans="1:7" ht="91.5">
      <c r="A11" s="7">
        <v>10</v>
      </c>
      <c r="B11" s="13" t="s">
        <v>23</v>
      </c>
      <c r="C11" s="5" t="s">
        <v>30</v>
      </c>
      <c r="D11" s="7" t="s">
        <v>31</v>
      </c>
      <c r="E11" s="15">
        <v>102</v>
      </c>
      <c r="F11" s="14">
        <v>8928.5617070620956</v>
      </c>
      <c r="G11" s="8">
        <f>F11/F14</f>
        <v>4.026619306578224E-2</v>
      </c>
    </row>
    <row r="12" spans="1:7" ht="91.5">
      <c r="A12" s="7">
        <v>11</v>
      </c>
      <c r="B12" s="13" t="s">
        <v>23</v>
      </c>
      <c r="C12" s="5" t="s">
        <v>32</v>
      </c>
      <c r="D12" s="7" t="s">
        <v>33</v>
      </c>
      <c r="E12" s="15">
        <v>1</v>
      </c>
      <c r="F12" s="14">
        <v>57.198488327490303</v>
      </c>
      <c r="G12" s="8">
        <f>F12/F14</f>
        <v>2.5795480275887155E-4</v>
      </c>
    </row>
    <row r="14" spans="1:7">
      <c r="F14" s="16">
        <f>SUM(F2:F12)</f>
        <v>221738.41198435734</v>
      </c>
    </row>
  </sheetData>
  <mergeCells count="5">
    <mergeCell ref="B2"/>
    <mergeCell ref="B3"/>
    <mergeCell ref="B4:B5"/>
    <mergeCell ref="B6:B7"/>
    <mergeCell ref="B8:B12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2025-03-13T15:53:03+00:00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98C48-E4F6-46C5-A22C-4ED9D416851F}"/>
</file>

<file path=customXml/itemProps2.xml><?xml version="1.0" encoding="utf-8"?>
<ds:datastoreItem xmlns:ds="http://schemas.openxmlformats.org/officeDocument/2006/customXml" ds:itemID="{BADF7799-15AD-47EB-9FEB-38B4013653EA}"/>
</file>

<file path=customXml/itemProps3.xml><?xml version="1.0" encoding="utf-8"?>
<ds:datastoreItem xmlns:ds="http://schemas.openxmlformats.org/officeDocument/2006/customXml" ds:itemID="{055F3BCA-5E4B-4297-9301-A61877E190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Ana Maria Gonzalez Alonso</cp:lastModifiedBy>
  <cp:revision/>
  <dcterms:created xsi:type="dcterms:W3CDTF">2025-03-12T11:49:43Z</dcterms:created>
  <dcterms:modified xsi:type="dcterms:W3CDTF">2025-09-30T07:33:41Z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