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xr:revisionPtr revIDLastSave="31" documentId="11_C43149F5943085DB4A87ED725A1A13E9D283849B" xr6:coauthVersionLast="47" xr6:coauthVersionMax="47" xr10:uidLastSave="{2C66481C-654A-4564-8B4E-E1D7C846394B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</calcChain>
</file>

<file path=xl/sharedStrings.xml><?xml version="1.0" encoding="utf-8"?>
<sst xmlns="http://schemas.openxmlformats.org/spreadsheetml/2006/main" count="163" uniqueCount="117">
  <si>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</si>
  <si>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</si>
  <si>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</si>
  <si>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</si>
  <si>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</si>
  <si>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</si>
  <si>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</si>
  <si>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05</t>
  </si>
  <si>
    <t>05Pa-61</t>
  </si>
  <si>
    <t>Suelos ubicados en clima templado muy húmedo con régimen de humedad údico con pendientes entre 1% y 3%. La temperatura media oscila entre 18 y 24 °C y se encuentran ubicados entre 1.000 y 2.000 metros de altitud. Su textura es franco arcillo arenosa; el nivel de profundidad es profundo;  y, presentan un nivel de drenaje bueno. No presenta limitantes.</t>
  </si>
  <si>
    <t>05Pas1-61</t>
  </si>
  <si>
    <t>Suelos ubicados en clima templado muy húmedo con régimen de humedad údico con pendientes entre 1% y 3%. La temperatura media oscila entre 18 y 24 °C y se encuentran ubicados entre 1.000 y 2.000 metros de altitud. Su textura es franco arcillo arenosa; el nivel de profundidad es profundo;  y, presentan un nivel de drenaje bueno. Presenta limitantes específicas como s1: Susceptibilidad a la pérdida de suelo moderada.</t>
  </si>
  <si>
    <t>05Ta-61</t>
  </si>
  <si>
    <t>Suelos ubicados en clima cálido plúvial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No presenta limitantes.</t>
  </si>
  <si>
    <t>05Ua-61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</si>
  <si>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</si>
  <si>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07</t>
  </si>
  <si>
    <t>07Pai-49</t>
  </si>
  <si>
    <t>Suelos ubicados en clima templado muy húmedo con régimen de humedad údico con pendientes entre 1% y 3%. La temperatura media oscila entre 18 y 24 °C y se encuentran ubicados entre 1.000 y 2.000 metros de altitud. Su textura es franco arcillo limoso; el nivel de profundidad es moderadamente profundo;  y, presentan un nivel de drenaje bueno. Presenta limitantes específicas como i: Inundaciones.</t>
  </si>
  <si>
    <t>07Pd-49</t>
  </si>
  <si>
    <t>Suelos ubicados en clima templado muy húmedo con régimen de humedad údico con pendientes entre 12% y 25%. La temperatura media oscila entre 18 y 24 °C y se encuentran ubicados entre 1.000 y 2.000 metros de altitud. Su textura es franco arcillo arenosa; el nivel de profundidad es profundo;  y, presentan un nivel de drenaje bueno. No presenta limitantes.</t>
  </si>
  <si>
    <t>07Tai-49</t>
  </si>
  <si>
    <t>Suelos ubicados en clima cálido plúvial con régimen de humedad údico con pendientes entre 1% y 3%. La temperatura media oscila por encima de los 24 °C y se encuentran ubicados por debajo de los 1.000 metros de altitud. Su textura es franco arcillo limoso; el nivel de profundidad es moderadamente profundo;  y, presentan un nivel de drenaje bueno. Presenta limitantes específicas como i: Inundaciones.</t>
  </si>
  <si>
    <t>07Td-49</t>
  </si>
  <si>
    <t>Suelos ubicados en clima cálido plúvial con régimen de humedad údico con pendientes entre 12% y 25%.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</si>
  <si>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07Uai-49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</si>
  <si>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limoso; el nivel de profundidad es moderadamente profundo;  y, presentan un nivel de drenaje bueno. Presenta limitantes específicas como i: Inundaciones.</t>
  </si>
  <si>
    <t>07Ud-49</t>
  </si>
  <si>
    <t>Suelos ubicados en clima cálido muy húmedo con régimen de humedad údico con pendientes entre 12% y 25%.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</si>
  <si>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08</t>
  </si>
  <si>
    <t>08PaL-44</t>
  </si>
  <si>
    <t>Suelos ubicados en clima templado muy húmedo con régimen de humedad údico con pendientes entre 1% y 3%. La temperatura media oscila entre 18 y 24 °C y se encuentran ubicados entre 1.000 y 2.000 metros de altitud. Su textura es arcillosa; el nivel de profundidad es moderadamente profundo;  y, presentan un nivel de drenaje moderado. Presenta limitantes específicas como L: Acidez intercambiable (Al) &gt; 60%.</t>
  </si>
  <si>
    <t>08UaL-44</t>
  </si>
  <si>
    <t>Suelos ubicados en clima cálido muy húmedo con régimen de humedad údico con pendientes entre 1% y 3%. La temperatura media oscila por encima de los 24 °C y se encuentran ubicados por debajo de los 1.000 metros de altitud. Su textura es arcillosa; el nivel de profundidad es moderadamente profundo;  y, presentan un nivel de drenaje moderado. Presenta limitantes específicas como L: Acidez intercambiable (Al) &gt; 60%.</t>
  </si>
  <si>
    <t>09</t>
  </si>
  <si>
    <t>09PdL-38</t>
  </si>
  <si>
    <t>Suelos ubicados en clima templado muy húmedo con régimen de humedad údico con pendientes entre 12% y 25%. La temperatura media oscila entre 18 y 24 °C y se encuentran ubicados entre 1.000 y 2.000 metros de altitud. Su textura es arcillosa; el nivel de profundidad es profundo;  y, presentan un nivel de drenaje bueno. Presenta limitantes específicas como L: Acidez intercambiable (Al) &gt; 60%.</t>
  </si>
  <si>
    <t>09Pe-38</t>
  </si>
  <si>
    <t>Suelos ubicados en clima templado muy húmedo con régimen de humedad údico con pendientes entre 25% y 50%. La temperatura media oscila entre 18 y 24 °C y se encuentran ubicados entre 1.000 y 2.000 metros de altitud. Su textura es franco arcillo arenosa; el nivel de profundidad es profundo;  y, presentan un nivel de drenaje bueno. No presenta limitantes.</t>
  </si>
  <si>
    <t>09TcL-38</t>
  </si>
  <si>
    <t>Suelos ubicados en clima cálido plúvial con régimen de humedad údico con pendientes entre 7% y 12%.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</si>
  <si>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09Te-38</t>
  </si>
  <si>
    <t>Suelos ubicados en clima cálido plúvial con régimen de humedad údico con pendientes entre 25% y 50%.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</si>
  <si>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09UcL-38</t>
  </si>
  <si>
    <t>Suelos ubicados en clima cálido muy húmedo con régimen de humedad údico con pendientes entre 7% y 12%.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</si>
  <si>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09UdL-38</t>
  </si>
  <si>
    <t>Suelos ubicados en clima cálido muy húmedo con régimen de humedad údico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</si>
  <si>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09Ue-38</t>
  </si>
  <si>
    <t>Suelos ubicados en clima cálido muy húmedo con régimen de humedad údico con pendientes entre 25% y 50%.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</si>
  <si>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09Ues1-38</t>
  </si>
  <si>
    <t>Suelos ubicados en clima cálido muy húmedo con régimen de humedad údico con pendientes entre 25% y 50%. La temperatura media oscila por encima de los 24 °C y se encuentran ubicados por debajo de los 1.000 metros de altitud. Su textura es franco arcillo arenosa; el nivel de profundidad es profundo;  y, presentan un nivel de drenaje bueno. Presenta limitantes específicas como s1: Susceptibilidad a la pérdida de suelo moderada.</t>
  </si>
  <si>
    <t>10</t>
  </si>
  <si>
    <t>10PdL-30</t>
  </si>
  <si>
    <t>10PdLs1-30</t>
  </si>
  <si>
    <t>Suelos ubicados en clima templado muy húmedo con régimen de humedad údico con pendientes entre 12% y 25%. La temperatura media oscila entre 18 y 24 °C y se encuentran ubicados entre 1.000 y 2.000 metros de altitud. Su textura es arcillosa; el nivel de profundidad es profundo;  y, presentan un nivel de drenaje bueno. Presenta limitantes específicas como Ls1: Acidez intercambiable (Al) &gt; 60% - Susceptibilidad a la pérdida de suelo moderada.</t>
  </si>
  <si>
    <t>10PeL-30</t>
  </si>
  <si>
    <t>Suelos ubicados en clima templado muy húmedo con régimen de humedad údico con pendientes entre 25% y 50%. La temperatura media oscila entre 18 y 24 °C y se encuentran ubicados entre 1.000 y 2.000 metros de altitud. Su textura es arcillosa; el nivel de profundidad es profundo;  y, presentan un nivel de drenaje bueno. Presenta limitantes específicas como L: Acidez intercambiable (Al) &gt; 60%.</t>
  </si>
  <si>
    <t>10TdL-30</t>
  </si>
  <si>
    <t>Suelos ubicados en clima cálido plúvial con régimen de humedad údico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</si>
  <si>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10TeL-30</t>
  </si>
  <si>
    <t>Suelos ubicados en clima cálido plúvial con régimen de humedad údico con pendientes entre 25% y 50%.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</si>
  <si>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10UdL-30</t>
  </si>
  <si>
    <t>10UdL2s1-30</t>
  </si>
  <si>
    <t>Suelos ubicados en clima cálido muy húmedo con régimen de humedad údico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L2s1: Acidez intercambiable (Al) &gt; 60% - Erosión moderada - Susceptibilidad a la pérdida de suelo moderada.</t>
  </si>
  <si>
    <t>10UdLs1-30</t>
  </si>
  <si>
    <t>Suelos ubicados en clima cálido muy húmedo con régimen de humedad údico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Ls1: Acidez intercambiable (Al) &gt; 60% - Susceptibilidad a la pérdida de suelo moderada.</t>
  </si>
  <si>
    <t>10UeL-30</t>
  </si>
  <si>
    <t>Suelos ubicados en clima cálido muy húmedo con régimen de humedad údico con pendientes entre 25% y 50%.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</si>
  <si>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11</t>
  </si>
  <si>
    <t>11Kf-23</t>
  </si>
  <si>
    <t>Suelos ubicados en clima frío muy húmedo con régimen de humedad údico con pendientes entre 50% y 75%. La temperatura media oscila entre 12 y 18 °C y se encuentran ubicados entre 2.000 y 3.000 metros de altitud. Su textura es franco arenosa; el nivel de profundidad es superficiales;  y, presentan un nivel de drenaje excesivo. No presenta limitantes.</t>
  </si>
  <si>
    <t>11PeLs1-23</t>
  </si>
  <si>
    <t>Suelos ubicados en clima templado muy húmedo con régimen de humedad údico con pendientes entre 25% y 50%. La temperatura media oscila entre 18 y 24 °C y se encuentran ubicados entre 1.000 y 2.000 metros de altitud. Su textura es arcillosa; el nivel de profundidad es profundo;  y, presentan un nivel de drenaje bueno. Presenta limitantes específicas como Ls1: Acidez intercambiable (Al) &gt; 60% - Susceptibilidad a la pérdida de suelo moderada.</t>
  </si>
  <si>
    <t>11Pf-23</t>
  </si>
  <si>
    <t>Suelos ubicados en clima templado muy húmedo con régimen de humedad údico con pendientes entre 50% y 75%. La temperatura media oscila entre 18 y 24 °C y se encuentran ubicados entre 1.000 y 2.000 metros de altitud. Su textura es franco arenosa; el nivel de profundidad es superficiales;  y, presentan un nivel de drenaje excesivo. No presenta limitantes.</t>
  </si>
  <si>
    <t>11PgL-23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</si>
  <si>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profundo;  y, presentan un nivel de drenaje bueno. Presenta limitantes específicas como L: Acidez intercambiable (Al) &gt; 60%.</t>
  </si>
  <si>
    <t>11UaL-23</t>
  </si>
  <si>
    <t>Suelos ubicados en clima cálido muy húmedo con régimen de humedad acuíco con pendientes entre 1% y 3%. La temperatura media oscila por encima de los 24 °C y se encuentran ubicados por debajo de los 1.000 metros de altitud. Su textura es franco arenosa; el nivel de profundidad es muy superficial;  y, presentan un nivel de drenaje muy pobre. Presenta limitantes específicas como L: Acidez intercambiable (Al) &gt; 60%.</t>
  </si>
  <si>
    <t>12</t>
  </si>
  <si>
    <t>12AgLs1-17</t>
  </si>
  <si>
    <t>Suelos ubicados en clima extremadamente frío, húmedo con régimen de humedad údico con pendientes superiores al 75%. La temperatura media oscila entre 4 y 8 °C y se encuentran ubicados entre 3.600 y 4.200 metros de altitud. Su textura es franco arenosa; el nivel de profundidad es muy profundo;  y, presentan un nivel de drenaje bueno. Presenta limitantes específicas como Ls1: Acidez intercambiable (Al) &gt; 60% - Susceptibilidad a la pérdida de suelo moderada.</t>
  </si>
  <si>
    <t>12GgL-17</t>
  </si>
  <si>
    <t>Suelos ubicados en clima muy frío muy húmedo con régimen de humedad údico con pendientes superiores al 75%. La temperatura media oscila entre 8 y 12 °C y se encuentran ubicados entre 3.000 y 3.600 metros de altitud. Su textura es franco arenosa; el nivel de profundidad es muy profundo;  y, presentan un nivel de drenaje bueno. Presenta limitantes específicas como L: Acidez intercambiable (Al) &gt; 60%.</t>
  </si>
  <si>
    <t>12GgLs1-17</t>
  </si>
  <si>
    <t>Suelos ubicados en clima muy frío muy húmedo con régimen de humedad údico con pendientes superiores al 75%. La temperatura media oscila entre 8 y 12 °C y se encuentran ubicados entre 3.000 y 3.600 metros de altitud. Su textura es franco arenosa; el nivel de profundidad es muy profundo;  y, presentan un nivel de drenaje bueno. Presenta limitantes específicas como Ls1: Acidez intercambiable (Al) &gt; 60% - Susceptibilidad a la pérdida de suelo moderada.</t>
  </si>
  <si>
    <t>12Ggs1-17</t>
  </si>
  <si>
    <t>Suelos ubicados en clima muy frío muy húmedo con régimen de humedad údico con pendientes superiores al 75%. La temperatura media oscila entre 8 y 12 °C y se encuentran ubicados entre 3.000 y 3.600 metros de altitud. Su textura es franco arcillo arenosa; el nivel de profundidad es moderadamente profundo;  y, presentan un nivel de drenaje bueno. Presenta limitantes específicas como s1: Susceptibilidad a la pérdida de suelo moderada.</t>
  </si>
  <si>
    <t>12HgL-17</t>
  </si>
  <si>
    <t>Suelos ubicados en clima muy frío húmedo con régimen de humedad údico con pendientes superiores al 75%. La temperatura media oscila entre 8 y 12 °C y se encuentran ubicados entre 3.000 y 3.600 metros de altitud. Su textura es franca; el nivel de profundidad es profundo;  y, presentan un nivel de drenaje bueno. Presenta limitantes específicas como L: Acidez intercambiable (Al) &gt; 60%.</t>
  </si>
  <si>
    <t>12HgLs1-17</t>
  </si>
  <si>
    <t>Suelos ubicados en clima muy frío húmedo con régimen de humedad údico con pendientes superiores al 75%. La temperatura media oscila entre 8 y 12 °C y se encuentran ubicados entre 3.000 y 3.600 metros de altitud. Su textura es franco arenosa; el nivel de profundidad es muy profundo;  y, presentan un nivel de drenaje bueno. Presenta limitantes específicas como Ls1: Acidez intercambiable (Al) &gt; 60% - Susceptibilidad a la pérdida de suelo moderada.</t>
  </si>
  <si>
    <t>12KgL-17</t>
  </si>
  <si>
    <t>Suelos ubicados en clima frío muy húmedo con régimen de humedad údico con pendientes superiores al 75%. La temperatura media oscila entre 12 y 18 °C y se encuentran ubicados entre 2.000 y 3.000 metros de altitud. Su textura es franca; el nivel de profundidad es profundo;  y, presentan un nivel de drenaje bueno. Presenta limitantes específicas como L: Acidez intercambiable (Al) &gt; 60%.</t>
  </si>
  <si>
    <t>12KgLs1-17</t>
  </si>
  <si>
    <t>Suelos ubicados en clima frío muy húmedo con régimen de humedad údico con pendientes superiores al 75%. La temperatura media oscila entre 12 y 18 °C y se encuentran ubicados entre 2.000 y 3.000 metros de altitud. Su textura es franca; el nivel de profundidad es profundo;  y, presentan un nivel de drenaje bueno. Presenta limitantes específicas como Ls1: Acidez intercambiable (Al) &gt; 60% - Susceptibilidad a la pérdida de suelo moderada.</t>
  </si>
  <si>
    <t>12Kgs1-17</t>
  </si>
  <si>
    <t>Suelos ubicados en clima frío muy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bueno. Presenta limitantes específicas como s1: Susceptibilidad a la pérdida de suelo moderada.</t>
  </si>
  <si>
    <t>12LgL-17</t>
  </si>
  <si>
    <t>Suelos ubicados en clima frío húmedo con régimen de humedad údico con pendientes superiores al 75%. La temperatura media oscila entre 12 y 18 °C y se encuentran ubicados entre 2.000 y 3.000 metros de altitud. Su textura es franca; el nivel de profundidad es profundo;  y, presentan un nivel de drenaje bueno. Presenta limitantes específicas como L: Acidez intercambiable (Al) &gt; 60%.</t>
  </si>
  <si>
    <t>12LgLs1-17</t>
  </si>
  <si>
    <t>Suelos ubicados en clima frío húmedo con régimen de humedad údico con pendientes superiores al 75%. La temperatura media oscila entre 12 y 18 °C y se encuentran ubicados entre 2.000 y 3.000 metros de altitud. Su textura es franca; el nivel de profundidad es profundo;  y, presentan un nivel de drenaje bueno. Presenta limitantes específicas como Ls1: Acidez intercambiable (Al) &gt; 60% - Susceptibilidad a la pérdida de suelo moderada.</t>
  </si>
  <si>
    <t>12PgL-17</t>
  </si>
  <si>
    <t>Suelos ubicados en clima templado muy húmedo con régimen de humedad údico con pendientes superiores al 75%. La temperatura media oscila entre 18 y 24 °C y se encuentran ubicados entre 1.000 y 2.000 metros de altitud. Su textura es franca; el nivel de profundidad es profundo;  y, presentan un nivel de drenaje bueno. Presenta limitantes específicas como L: Acidez intercambiable (Al) &gt; 60%.</t>
  </si>
  <si>
    <t>12PgLs1-17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</si>
  <si>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profundo;  y, presentan un nivel de drenaje bueno. Presenta limitantes específicas como Ls1: Acidez intercambiable (Al) &gt; 60% - Susceptibilidad a la pérdida de suelo moderada.</t>
  </si>
  <si>
    <t>12UfL-17</t>
  </si>
  <si>
    <t>Suelos ubicados en clima cálido muy húmedo con régimen de humedad údico con pendientes entre 50% y 75%.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</si>
  <si>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13</t>
  </si>
  <si>
    <t>13UaLs3-6</t>
  </si>
  <si>
    <t>Suelos ubicados en clima cálido muy húmedo con régimen de humedad acuíco con pendientes entre 1% y 3%. La temperatura media oscila por encima de los 24 °C y se encuentran ubicados por debajo de los 1.000 metros de altitud. Su textura es franco arenosa; el nivel de profundidad es muy superficial;  y, presentan un nivel de drenaje muy pobre. Presenta limitantes específicas como Ls3: Acidez intercambiable (Al) &gt; 60% - Susceptibilidad a la pérdida de suelo muy fuerte.</t>
  </si>
  <si>
    <t>13Uais3-6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</si>
  <si>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limoso; el nivel de profundidad es moderadamente profundo;  y, presentan un nivel de drenaje bueno. Presenta limitantes específicas como is3: Inundaciones - Susceptibilidad a la pérdida de suelo muy fuerte.</t>
  </si>
  <si>
    <t>13Uas3-6</t>
  </si>
  <si>
    <t>Suelos ubicados en clima cálido muy húmedo con régimen de humedad údico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s3: Susceptibilidad a la pérdida de suelo muy fuerte.</t>
  </si>
  <si>
    <t>13UdLs3-6</t>
  </si>
  <si>
    <t>Suelos ubicados en clima cálido muy húmedo con régimen de humedad údico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Ls3: Acidez intercambiable (Al) &gt; 60%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</si>
</sst>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4FAD5B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/>
    </xf>
    <xf numFmtId="4" fontId="4" fillId="11" borderId="4" xfId="0" applyNumberFormat="1" applyFont="1" applyFill="1" applyBorder="1" applyAlignment="1">
      <alignment vertical="center"/>
    </xf>
    <xf numFmtId="4" fontId="5" fillId="0" borderId="0" xfId="0" applyNumberFormat="1" applyFont="1"/>
    <xf numFmtId="10" fontId="0" fillId="0" borderId="0" xfId="0" applyNumberFormat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15</xdr:col>
      <xdr:colOff>0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E3277-B50E-479A-9564-63525D23F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571500"/>
          <a:ext cx="4572000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51" workbookViewId="0">
      <selection sqref="A1:G53"/>
    </sheetView>
  </sheetViews>
  <sheetFormatPr defaultColWidth="11.42578125" defaultRowHeight="15"/>
  <cols>
    <col min="1" max="3" width="15.7109375" customWidth="1"/>
    <col min="4" max="4" width="39.140625" customWidth="1"/>
    <col min="5" max="7" width="15.7109375" customWidth="1"/>
  </cols>
  <sheetData>
    <row r="1" spans="1:8" ht="45" customHeight="1">
      <c r="A1" s="9" t="s">
        <v>0</v>
      </c>
      <c r="B1" s="9" t="s">
        <v>1</v>
      </c>
      <c r="C1" s="9" t="s">
        <v>2</v>
      </c>
      <c r="D1" s="9" t="s">
        <v>3</v>
      </c>
      <c r="E1" s="12" t="s">
        <v>4</v>
      </c>
      <c r="F1" s="12" t="s">
        <v>5</v>
      </c>
      <c r="G1" s="12" t="s">
        <v>6</v>
      </c>
    </row>
    <row r="2" spans="1:8" ht="76.5">
      <c r="A2" s="10">
        <v>1</v>
      </c>
      <c r="B2" s="21" t="s">
        <v>7</v>
      </c>
      <c r="C2" s="1" t="s">
        <v>8</v>
      </c>
      <c r="D2" s="11" t="s">
        <v>9</v>
      </c>
      <c r="E2" s="13">
        <v>3</v>
      </c>
      <c r="F2" s="14">
        <v>11982.57</v>
      </c>
      <c r="G2" s="13">
        <v>6.26</v>
      </c>
      <c r="H2" s="17">
        <f>F2/$F$54</f>
        <v>6.1744755140256256E-2</v>
      </c>
    </row>
    <row r="3" spans="1:8" ht="91.5">
      <c r="A3" s="10">
        <v>2</v>
      </c>
      <c r="B3" s="21" t="s">
        <v>7</v>
      </c>
      <c r="C3" s="1" t="s">
        <v>10</v>
      </c>
      <c r="D3" s="11" t="s">
        <v>11</v>
      </c>
      <c r="E3" s="13">
        <v>3</v>
      </c>
      <c r="F3" s="13">
        <v>265.23</v>
      </c>
      <c r="G3" s="13">
        <v>0.14000000000000001</v>
      </c>
      <c r="H3" s="17">
        <f t="shared" ref="H3:H53" si="0">F3/$F$54</f>
        <v>1.3666985801752186E-3</v>
      </c>
    </row>
    <row r="4" spans="1:8" ht="76.5">
      <c r="A4" s="10">
        <v>3</v>
      </c>
      <c r="B4" s="21" t="s">
        <v>7</v>
      </c>
      <c r="C4" s="1" t="s">
        <v>12</v>
      </c>
      <c r="D4" s="11" t="s">
        <v>13</v>
      </c>
      <c r="E4" s="13">
        <v>2</v>
      </c>
      <c r="F4" s="13">
        <v>9.92</v>
      </c>
      <c r="G4" s="13">
        <v>0.01</v>
      </c>
      <c r="H4" s="17">
        <f t="shared" si="0"/>
        <v>5.1116577745119964E-5</v>
      </c>
    </row>
    <row r="5" spans="1:8" ht="76.5">
      <c r="A5" s="10">
        <v>4</v>
      </c>
      <c r="B5" s="21" t="s">
        <v>7</v>
      </c>
      <c r="C5" s="1" t="s">
        <v>14</v>
      </c>
      <c r="D5" s="11" t="s">
        <v>15</v>
      </c>
      <c r="E5" s="13">
        <v>2</v>
      </c>
      <c r="F5" s="13">
        <v>44.57</v>
      </c>
      <c r="G5" s="13">
        <v>0.02</v>
      </c>
      <c r="H5" s="17">
        <f t="shared" si="0"/>
        <v>2.2966389819556419E-4</v>
      </c>
    </row>
    <row r="6" spans="1:8" ht="76.5">
      <c r="A6" s="10">
        <v>5</v>
      </c>
      <c r="B6" s="22" t="s">
        <v>16</v>
      </c>
      <c r="C6" s="2" t="s">
        <v>17</v>
      </c>
      <c r="D6" s="11" t="s">
        <v>18</v>
      </c>
      <c r="E6" s="13">
        <v>4</v>
      </c>
      <c r="F6" s="14">
        <v>1096.0899999999999</v>
      </c>
      <c r="G6" s="13">
        <v>0.56999999999999995</v>
      </c>
      <c r="H6" s="17">
        <f t="shared" si="0"/>
        <v>5.6480211391782796E-3</v>
      </c>
    </row>
    <row r="7" spans="1:8" ht="76.5">
      <c r="A7" s="10">
        <v>6</v>
      </c>
      <c r="B7" s="22" t="s">
        <v>16</v>
      </c>
      <c r="C7" s="2" t="s">
        <v>19</v>
      </c>
      <c r="D7" s="11" t="s">
        <v>20</v>
      </c>
      <c r="E7" s="13">
        <v>2</v>
      </c>
      <c r="F7" s="14">
        <v>15550.44</v>
      </c>
      <c r="G7" s="13">
        <v>8.1199999999999992</v>
      </c>
      <c r="H7" s="17">
        <f t="shared" si="0"/>
        <v>8.0129564035365253E-2</v>
      </c>
    </row>
    <row r="8" spans="1:8" ht="76.5">
      <c r="A8" s="10">
        <v>7</v>
      </c>
      <c r="B8" s="22" t="s">
        <v>16</v>
      </c>
      <c r="C8" s="2" t="s">
        <v>21</v>
      </c>
      <c r="D8" s="11" t="s">
        <v>22</v>
      </c>
      <c r="E8" s="13">
        <v>2</v>
      </c>
      <c r="F8" s="13">
        <v>687.44</v>
      </c>
      <c r="G8" s="13">
        <v>0.36</v>
      </c>
      <c r="H8" s="17">
        <f t="shared" si="0"/>
        <v>3.5422963916436762E-3</v>
      </c>
    </row>
    <row r="9" spans="1:8" ht="76.5">
      <c r="A9" s="10">
        <v>8</v>
      </c>
      <c r="B9" s="22" t="s">
        <v>16</v>
      </c>
      <c r="C9" s="2" t="s">
        <v>23</v>
      </c>
      <c r="D9" s="11" t="s">
        <v>24</v>
      </c>
      <c r="E9" s="13">
        <v>2</v>
      </c>
      <c r="F9" s="14">
        <v>2227.77</v>
      </c>
      <c r="G9" s="13">
        <v>1.1599999999999999</v>
      </c>
      <c r="H9" s="17">
        <f t="shared" si="0"/>
        <v>1.147943330677882E-2</v>
      </c>
    </row>
    <row r="10" spans="1:8" ht="76.5">
      <c r="A10" s="10">
        <v>9</v>
      </c>
      <c r="B10" s="22" t="s">
        <v>16</v>
      </c>
      <c r="C10" s="2" t="s">
        <v>25</v>
      </c>
      <c r="D10" s="11" t="s">
        <v>26</v>
      </c>
      <c r="E10" s="13">
        <v>11</v>
      </c>
      <c r="F10" s="14">
        <v>1262.26</v>
      </c>
      <c r="G10" s="13">
        <v>0.66</v>
      </c>
      <c r="H10" s="17">
        <f t="shared" si="0"/>
        <v>6.5042753452172501E-3</v>
      </c>
    </row>
    <row r="11" spans="1:8" ht="76.5">
      <c r="A11" s="10">
        <v>10</v>
      </c>
      <c r="B11" s="22" t="s">
        <v>16</v>
      </c>
      <c r="C11" s="2" t="s">
        <v>27</v>
      </c>
      <c r="D11" s="11" t="s">
        <v>28</v>
      </c>
      <c r="E11" s="13">
        <v>4</v>
      </c>
      <c r="F11" s="14">
        <v>12142.25</v>
      </c>
      <c r="G11" s="13">
        <v>6.34</v>
      </c>
      <c r="H11" s="17">
        <f t="shared" si="0"/>
        <v>6.2567567149766412E-2</v>
      </c>
    </row>
    <row r="12" spans="1:8" ht="76.5">
      <c r="A12" s="10">
        <v>11</v>
      </c>
      <c r="B12" s="23" t="s">
        <v>29</v>
      </c>
      <c r="C12" s="3" t="s">
        <v>30</v>
      </c>
      <c r="D12" s="11" t="s">
        <v>31</v>
      </c>
      <c r="E12" s="13">
        <v>1</v>
      </c>
      <c r="F12" s="13">
        <v>37.69</v>
      </c>
      <c r="G12" s="13">
        <v>0.02</v>
      </c>
      <c r="H12" s="17">
        <f t="shared" si="0"/>
        <v>1.9421207814652934E-4</v>
      </c>
    </row>
    <row r="13" spans="1:8" ht="91.5">
      <c r="A13" s="10">
        <v>12</v>
      </c>
      <c r="B13" s="23" t="s">
        <v>29</v>
      </c>
      <c r="C13" s="3" t="s">
        <v>32</v>
      </c>
      <c r="D13" s="11" t="s">
        <v>33</v>
      </c>
      <c r="E13" s="13">
        <v>2</v>
      </c>
      <c r="F13" s="14">
        <v>2081.7800000000002</v>
      </c>
      <c r="G13" s="13">
        <v>1.0900000000000001</v>
      </c>
      <c r="H13" s="17">
        <f t="shared" si="0"/>
        <v>1.0727164235709259E-2</v>
      </c>
    </row>
    <row r="14" spans="1:8" ht="76.5">
      <c r="A14" s="10">
        <v>13</v>
      </c>
      <c r="B14" s="24" t="s">
        <v>34</v>
      </c>
      <c r="C14" s="4" t="s">
        <v>35</v>
      </c>
      <c r="D14" s="11" t="s">
        <v>36</v>
      </c>
      <c r="E14" s="13">
        <v>2</v>
      </c>
      <c r="F14" s="13">
        <v>586.65</v>
      </c>
      <c r="G14" s="13">
        <v>0.31</v>
      </c>
      <c r="H14" s="16">
        <f t="shared" si="0"/>
        <v>3.0229375336869582E-3</v>
      </c>
    </row>
    <row r="15" spans="1:8" ht="76.5">
      <c r="A15" s="10">
        <v>14</v>
      </c>
      <c r="B15" s="24" t="s">
        <v>34</v>
      </c>
      <c r="C15" s="4" t="s">
        <v>37</v>
      </c>
      <c r="D15" s="11" t="s">
        <v>38</v>
      </c>
      <c r="E15" s="13">
        <v>7</v>
      </c>
      <c r="F15" s="14">
        <v>4368.25</v>
      </c>
      <c r="G15" s="13">
        <v>2.2799999999999998</v>
      </c>
      <c r="H15" s="16">
        <f t="shared" si="0"/>
        <v>2.2509071646685513E-2</v>
      </c>
    </row>
    <row r="16" spans="1:8" ht="91.5">
      <c r="A16" s="10">
        <v>15</v>
      </c>
      <c r="B16" s="24" t="s">
        <v>34</v>
      </c>
      <c r="C16" s="4" t="s">
        <v>39</v>
      </c>
      <c r="D16" s="11" t="s">
        <v>40</v>
      </c>
      <c r="E16" s="13">
        <v>1</v>
      </c>
      <c r="F16" s="13">
        <v>0.03</v>
      </c>
      <c r="G16" s="13">
        <v>0</v>
      </c>
      <c r="H16" s="16">
        <f t="shared" si="0"/>
        <v>1.5458642463241924E-7</v>
      </c>
    </row>
    <row r="17" spans="1:8" ht="76.5">
      <c r="A17" s="10">
        <v>16</v>
      </c>
      <c r="B17" s="24" t="s">
        <v>34</v>
      </c>
      <c r="C17" s="4" t="s">
        <v>41</v>
      </c>
      <c r="D17" s="11" t="s">
        <v>42</v>
      </c>
      <c r="E17" s="13">
        <v>3</v>
      </c>
      <c r="F17" s="14">
        <v>3153.7</v>
      </c>
      <c r="G17" s="13">
        <v>1.65</v>
      </c>
      <c r="H17" s="16">
        <f t="shared" si="0"/>
        <v>1.6250640245442018E-2</v>
      </c>
    </row>
    <row r="18" spans="1:8" ht="76.5">
      <c r="A18" s="10">
        <v>17</v>
      </c>
      <c r="B18" s="24" t="s">
        <v>34</v>
      </c>
      <c r="C18" s="4" t="s">
        <v>43</v>
      </c>
      <c r="D18" s="11" t="s">
        <v>44</v>
      </c>
      <c r="E18" s="13">
        <v>3</v>
      </c>
      <c r="F18" s="14">
        <v>21127.27</v>
      </c>
      <c r="G18" s="13">
        <v>11.03</v>
      </c>
      <c r="H18" s="16">
        <f t="shared" si="0"/>
        <v>0.1088663043847924</v>
      </c>
    </row>
    <row r="19" spans="1:8" ht="76.5">
      <c r="A19" s="10">
        <v>18</v>
      </c>
      <c r="B19" s="24" t="s">
        <v>34</v>
      </c>
      <c r="C19" s="4" t="s">
        <v>45</v>
      </c>
      <c r="D19" s="11" t="s">
        <v>46</v>
      </c>
      <c r="E19" s="13">
        <v>8</v>
      </c>
      <c r="F19" s="14">
        <v>23423.86</v>
      </c>
      <c r="G19" s="13">
        <v>12.23</v>
      </c>
      <c r="H19" s="16">
        <f t="shared" si="0"/>
        <v>0.120700358949678</v>
      </c>
    </row>
    <row r="20" spans="1:8" ht="76.5">
      <c r="A20" s="10">
        <v>19</v>
      </c>
      <c r="B20" s="24" t="s">
        <v>34</v>
      </c>
      <c r="C20" s="4" t="s">
        <v>47</v>
      </c>
      <c r="D20" s="11" t="s">
        <v>48</v>
      </c>
      <c r="E20" s="13">
        <v>5</v>
      </c>
      <c r="F20" s="14">
        <v>17147.12</v>
      </c>
      <c r="G20" s="13">
        <v>8.9600000000000009</v>
      </c>
      <c r="H20" s="16">
        <f t="shared" si="0"/>
        <v>8.8357065784768277E-2</v>
      </c>
    </row>
    <row r="21" spans="1:8" ht="91.5">
      <c r="A21" s="10">
        <v>20</v>
      </c>
      <c r="B21" s="24" t="s">
        <v>34</v>
      </c>
      <c r="C21" s="4" t="s">
        <v>49</v>
      </c>
      <c r="D21" s="11" t="s">
        <v>50</v>
      </c>
      <c r="E21" s="13">
        <v>1</v>
      </c>
      <c r="F21" s="13">
        <v>30.59</v>
      </c>
      <c r="G21" s="13">
        <v>0.02</v>
      </c>
      <c r="H21" s="16">
        <f t="shared" si="0"/>
        <v>1.5762662431685682E-4</v>
      </c>
    </row>
    <row r="22" spans="1:8" ht="76.5">
      <c r="A22" s="10">
        <v>21</v>
      </c>
      <c r="B22" s="25" t="s">
        <v>51</v>
      </c>
      <c r="C22" s="5" t="s">
        <v>52</v>
      </c>
      <c r="D22" s="11" t="s">
        <v>36</v>
      </c>
      <c r="E22" s="13">
        <v>6</v>
      </c>
      <c r="F22" s="14">
        <v>8525.69</v>
      </c>
      <c r="G22" s="13">
        <v>4.45</v>
      </c>
      <c r="H22" s="16">
        <f t="shared" si="0"/>
        <v>4.3931864487479017E-2</v>
      </c>
    </row>
    <row r="23" spans="1:8" ht="91.5">
      <c r="A23" s="10">
        <v>22</v>
      </c>
      <c r="B23" s="25" t="s">
        <v>51</v>
      </c>
      <c r="C23" s="5" t="s">
        <v>53</v>
      </c>
      <c r="D23" s="11" t="s">
        <v>54</v>
      </c>
      <c r="E23" s="13">
        <v>4</v>
      </c>
      <c r="F23" s="13">
        <v>668.73</v>
      </c>
      <c r="G23" s="13">
        <v>0.35</v>
      </c>
      <c r="H23" s="16">
        <f t="shared" si="0"/>
        <v>3.4458859914812574E-3</v>
      </c>
    </row>
    <row r="24" spans="1:8" ht="76.5">
      <c r="A24" s="10">
        <v>23</v>
      </c>
      <c r="B24" s="25" t="s">
        <v>51</v>
      </c>
      <c r="C24" s="5" t="s">
        <v>55</v>
      </c>
      <c r="D24" s="11" t="s">
        <v>56</v>
      </c>
      <c r="E24" s="13">
        <v>3</v>
      </c>
      <c r="F24" s="14">
        <v>7477.35</v>
      </c>
      <c r="G24" s="13">
        <v>3.91</v>
      </c>
      <c r="H24" s="16">
        <f t="shared" si="0"/>
        <v>3.8529893407507336E-2</v>
      </c>
    </row>
    <row r="25" spans="1:8" ht="76.5">
      <c r="A25" s="10">
        <v>24</v>
      </c>
      <c r="B25" s="25" t="s">
        <v>51</v>
      </c>
      <c r="C25" s="5" t="s">
        <v>57</v>
      </c>
      <c r="D25" s="11" t="s">
        <v>58</v>
      </c>
      <c r="E25" s="13">
        <v>1</v>
      </c>
      <c r="F25" s="13">
        <v>9.7899999999999991</v>
      </c>
      <c r="G25" s="13">
        <v>0.01</v>
      </c>
      <c r="H25" s="16">
        <f t="shared" si="0"/>
        <v>5.0446703238379474E-5</v>
      </c>
    </row>
    <row r="26" spans="1:8" ht="76.5">
      <c r="A26" s="10">
        <v>25</v>
      </c>
      <c r="B26" s="25" t="s">
        <v>51</v>
      </c>
      <c r="C26" s="5" t="s">
        <v>59</v>
      </c>
      <c r="D26" s="11" t="s">
        <v>60</v>
      </c>
      <c r="E26" s="13">
        <v>1</v>
      </c>
      <c r="F26" s="13">
        <v>2.69</v>
      </c>
      <c r="G26" s="13">
        <v>0</v>
      </c>
      <c r="H26" s="16">
        <f t="shared" si="0"/>
        <v>1.3861249408706925E-5</v>
      </c>
    </row>
    <row r="27" spans="1:8" ht="76.5">
      <c r="A27" s="10">
        <v>26</v>
      </c>
      <c r="B27" s="25" t="s">
        <v>51</v>
      </c>
      <c r="C27" s="5" t="s">
        <v>61</v>
      </c>
      <c r="D27" s="11" t="s">
        <v>46</v>
      </c>
      <c r="E27" s="13">
        <v>4</v>
      </c>
      <c r="F27" s="13">
        <v>55.13</v>
      </c>
      <c r="G27" s="13">
        <v>0.03</v>
      </c>
      <c r="H27" s="16">
        <f t="shared" si="0"/>
        <v>2.8407831966617575E-4</v>
      </c>
    </row>
    <row r="28" spans="1:8" ht="91.5">
      <c r="A28" s="10">
        <v>27</v>
      </c>
      <c r="B28" s="25" t="s">
        <v>51</v>
      </c>
      <c r="C28" s="5" t="s">
        <v>62</v>
      </c>
      <c r="D28" s="11" t="s">
        <v>63</v>
      </c>
      <c r="E28" s="13">
        <v>4</v>
      </c>
      <c r="F28" s="14">
        <v>10968.29</v>
      </c>
      <c r="G28" s="13">
        <v>5.73</v>
      </c>
      <c r="H28" s="16">
        <f t="shared" si="0"/>
        <v>5.6518291181050589E-2</v>
      </c>
    </row>
    <row r="29" spans="1:8" ht="91.5">
      <c r="A29" s="10">
        <v>28</v>
      </c>
      <c r="B29" s="25" t="s">
        <v>51</v>
      </c>
      <c r="C29" s="5" t="s">
        <v>64</v>
      </c>
      <c r="D29" s="11" t="s">
        <v>65</v>
      </c>
      <c r="E29" s="13">
        <v>1</v>
      </c>
      <c r="F29" s="13">
        <v>83.29</v>
      </c>
      <c r="G29" s="13">
        <v>0.04</v>
      </c>
      <c r="H29" s="16">
        <f t="shared" si="0"/>
        <v>4.2918344358780665E-4</v>
      </c>
    </row>
    <row r="30" spans="1:8" ht="76.5">
      <c r="A30" s="10">
        <v>29</v>
      </c>
      <c r="B30" s="25" t="s">
        <v>51</v>
      </c>
      <c r="C30" s="5" t="s">
        <v>66</v>
      </c>
      <c r="D30" s="11" t="s">
        <v>67</v>
      </c>
      <c r="E30" s="13">
        <v>6</v>
      </c>
      <c r="F30" s="13">
        <v>395.53</v>
      </c>
      <c r="G30" s="13">
        <v>0.21</v>
      </c>
      <c r="H30" s="16">
        <f t="shared" si="0"/>
        <v>2.0381189511620261E-3</v>
      </c>
    </row>
    <row r="31" spans="1:8" ht="76.5">
      <c r="A31" s="10">
        <v>30</v>
      </c>
      <c r="B31" s="18" t="s">
        <v>68</v>
      </c>
      <c r="C31" s="6" t="s">
        <v>69</v>
      </c>
      <c r="D31" s="11" t="s">
        <v>70</v>
      </c>
      <c r="E31" s="13">
        <v>1</v>
      </c>
      <c r="F31" s="13">
        <v>71.39</v>
      </c>
      <c r="G31" s="13">
        <v>0.04</v>
      </c>
      <c r="H31" s="16">
        <f t="shared" si="0"/>
        <v>3.6786416181694697E-4</v>
      </c>
    </row>
    <row r="32" spans="1:8" ht="91.5">
      <c r="A32" s="10">
        <v>31</v>
      </c>
      <c r="B32" s="18" t="s">
        <v>68</v>
      </c>
      <c r="C32" s="6" t="s">
        <v>71</v>
      </c>
      <c r="D32" s="11" t="s">
        <v>72</v>
      </c>
      <c r="E32" s="13">
        <v>2</v>
      </c>
      <c r="F32" s="13">
        <v>212.36</v>
      </c>
      <c r="G32" s="13">
        <v>0.11</v>
      </c>
      <c r="H32" s="16">
        <f t="shared" si="0"/>
        <v>1.0942657711646851E-3</v>
      </c>
    </row>
    <row r="33" spans="1:8" ht="76.5">
      <c r="A33" s="10">
        <v>32</v>
      </c>
      <c r="B33" s="18" t="s">
        <v>68</v>
      </c>
      <c r="C33" s="6" t="s">
        <v>73</v>
      </c>
      <c r="D33" s="11" t="s">
        <v>74</v>
      </c>
      <c r="E33" s="13">
        <v>8</v>
      </c>
      <c r="F33" s="14">
        <v>5328.8</v>
      </c>
      <c r="G33" s="13">
        <v>2.78</v>
      </c>
      <c r="H33" s="16">
        <f t="shared" si="0"/>
        <v>2.745867131937452E-2</v>
      </c>
    </row>
    <row r="34" spans="1:8" ht="76.5">
      <c r="A34" s="10">
        <v>33</v>
      </c>
      <c r="B34" s="18" t="s">
        <v>68</v>
      </c>
      <c r="C34" s="6" t="s">
        <v>75</v>
      </c>
      <c r="D34" s="11" t="s">
        <v>76</v>
      </c>
      <c r="E34" s="13">
        <v>6</v>
      </c>
      <c r="F34" s="14">
        <v>13840.24</v>
      </c>
      <c r="G34" s="13">
        <v>7.23</v>
      </c>
      <c r="H34" s="16">
        <f t="shared" si="0"/>
        <v>7.1317107255153139E-2</v>
      </c>
    </row>
    <row r="35" spans="1:8" ht="76.5">
      <c r="A35" s="10">
        <v>34</v>
      </c>
      <c r="B35" s="18" t="s">
        <v>68</v>
      </c>
      <c r="C35" s="6" t="s">
        <v>77</v>
      </c>
      <c r="D35" s="11" t="s">
        <v>78</v>
      </c>
      <c r="E35" s="13">
        <v>9</v>
      </c>
      <c r="F35" s="14">
        <v>7375.44</v>
      </c>
      <c r="G35" s="13">
        <v>3.85</v>
      </c>
      <c r="H35" s="16">
        <f t="shared" si="0"/>
        <v>3.8004763323031002E-2</v>
      </c>
    </row>
    <row r="36" spans="1:8" ht="91.5">
      <c r="A36" s="10">
        <v>35</v>
      </c>
      <c r="B36" s="19" t="s">
        <v>79</v>
      </c>
      <c r="C36" s="7" t="s">
        <v>80</v>
      </c>
      <c r="D36" s="11" t="s">
        <v>81</v>
      </c>
      <c r="E36" s="13">
        <v>2</v>
      </c>
      <c r="F36" s="13">
        <v>102.74</v>
      </c>
      <c r="G36" s="13">
        <v>0.05</v>
      </c>
      <c r="H36" s="16">
        <f t="shared" si="0"/>
        <v>5.2940697555782501E-4</v>
      </c>
    </row>
    <row r="37" spans="1:8" ht="76.5">
      <c r="A37" s="10">
        <v>36</v>
      </c>
      <c r="B37" s="19" t="s">
        <v>79</v>
      </c>
      <c r="C37" s="7" t="s">
        <v>82</v>
      </c>
      <c r="D37" s="11" t="s">
        <v>83</v>
      </c>
      <c r="E37" s="13">
        <v>4</v>
      </c>
      <c r="F37" s="13">
        <v>144.21</v>
      </c>
      <c r="G37" s="13">
        <v>0.08</v>
      </c>
      <c r="H37" s="16">
        <f t="shared" si="0"/>
        <v>7.4309694320803929E-4</v>
      </c>
    </row>
    <row r="38" spans="1:8" ht="91.5">
      <c r="A38" s="10">
        <v>37</v>
      </c>
      <c r="B38" s="19" t="s">
        <v>79</v>
      </c>
      <c r="C38" s="7" t="s">
        <v>84</v>
      </c>
      <c r="D38" s="11" t="s">
        <v>85</v>
      </c>
      <c r="E38" s="13">
        <v>6</v>
      </c>
      <c r="F38" s="13">
        <v>417.11</v>
      </c>
      <c r="G38" s="13">
        <v>0.22</v>
      </c>
      <c r="H38" s="16">
        <f t="shared" si="0"/>
        <v>2.1493181192809466E-3</v>
      </c>
    </row>
    <row r="39" spans="1:8" ht="91.5">
      <c r="A39" s="10">
        <v>38</v>
      </c>
      <c r="B39" s="19" t="s">
        <v>79</v>
      </c>
      <c r="C39" s="7" t="s">
        <v>86</v>
      </c>
      <c r="D39" s="11" t="s">
        <v>87</v>
      </c>
      <c r="E39" s="13">
        <v>1</v>
      </c>
      <c r="F39" s="13">
        <v>6.1</v>
      </c>
      <c r="G39" s="13">
        <v>0</v>
      </c>
      <c r="H39" s="16">
        <f t="shared" si="0"/>
        <v>3.143257300859191E-5</v>
      </c>
    </row>
    <row r="40" spans="1:8" ht="76.5">
      <c r="A40" s="10">
        <v>39</v>
      </c>
      <c r="B40" s="19" t="s">
        <v>79</v>
      </c>
      <c r="C40" s="7" t="s">
        <v>88</v>
      </c>
      <c r="D40" s="11" t="s">
        <v>89</v>
      </c>
      <c r="E40" s="13">
        <v>3</v>
      </c>
      <c r="F40" s="13">
        <v>355.25</v>
      </c>
      <c r="G40" s="13">
        <v>0.19</v>
      </c>
      <c r="H40" s="16">
        <f t="shared" si="0"/>
        <v>1.8305609116888977E-3</v>
      </c>
    </row>
    <row r="41" spans="1:8" ht="91.5">
      <c r="A41" s="10">
        <v>40</v>
      </c>
      <c r="B41" s="19" t="s">
        <v>79</v>
      </c>
      <c r="C41" s="7" t="s">
        <v>90</v>
      </c>
      <c r="D41" s="11" t="s">
        <v>91</v>
      </c>
      <c r="E41" s="13">
        <v>3</v>
      </c>
      <c r="F41" s="13">
        <v>948.13</v>
      </c>
      <c r="G41" s="13">
        <v>0.5</v>
      </c>
      <c r="H41" s="16">
        <f t="shared" si="0"/>
        <v>4.8856008928911884E-3</v>
      </c>
    </row>
    <row r="42" spans="1:8" ht="76.5">
      <c r="A42" s="10">
        <v>41</v>
      </c>
      <c r="B42" s="19" t="s">
        <v>79</v>
      </c>
      <c r="C42" s="7" t="s">
        <v>92</v>
      </c>
      <c r="D42" s="11" t="s">
        <v>93</v>
      </c>
      <c r="E42" s="13">
        <v>18</v>
      </c>
      <c r="F42" s="14">
        <v>2264.63</v>
      </c>
      <c r="G42" s="13">
        <v>1.18</v>
      </c>
      <c r="H42" s="16">
        <f t="shared" si="0"/>
        <v>1.1669368493843852E-2</v>
      </c>
    </row>
    <row r="43" spans="1:8" ht="91.5">
      <c r="A43" s="10">
        <v>42</v>
      </c>
      <c r="B43" s="19" t="s">
        <v>79</v>
      </c>
      <c r="C43" s="7" t="s">
        <v>94</v>
      </c>
      <c r="D43" s="11" t="s">
        <v>95</v>
      </c>
      <c r="E43" s="13">
        <v>13</v>
      </c>
      <c r="F43" s="14">
        <v>3417.57</v>
      </c>
      <c r="G43" s="13">
        <v>1.79</v>
      </c>
      <c r="H43" s="16">
        <f t="shared" si="0"/>
        <v>1.7610330907700568E-2</v>
      </c>
    </row>
    <row r="44" spans="1:8" ht="91.5">
      <c r="A44" s="10">
        <v>43</v>
      </c>
      <c r="B44" s="19" t="s">
        <v>79</v>
      </c>
      <c r="C44" s="7" t="s">
        <v>96</v>
      </c>
      <c r="D44" s="11" t="s">
        <v>97</v>
      </c>
      <c r="E44" s="13">
        <v>1</v>
      </c>
      <c r="F44" s="13">
        <v>6.71</v>
      </c>
      <c r="G44" s="13">
        <v>0</v>
      </c>
      <c r="H44" s="16">
        <f t="shared" si="0"/>
        <v>3.4575830309451104E-5</v>
      </c>
    </row>
    <row r="45" spans="1:8" ht="76.5">
      <c r="A45" s="10">
        <v>44</v>
      </c>
      <c r="B45" s="19" t="s">
        <v>79</v>
      </c>
      <c r="C45" s="7" t="s">
        <v>98</v>
      </c>
      <c r="D45" s="11" t="s">
        <v>99</v>
      </c>
      <c r="E45" s="13">
        <v>5</v>
      </c>
      <c r="F45" s="14">
        <v>1612.27</v>
      </c>
      <c r="G45" s="13">
        <v>0.84</v>
      </c>
      <c r="H45" s="16">
        <f t="shared" si="0"/>
        <v>8.3078351614036851E-3</v>
      </c>
    </row>
    <row r="46" spans="1:8" ht="91.5">
      <c r="A46" s="10">
        <v>45</v>
      </c>
      <c r="B46" s="19" t="s">
        <v>79</v>
      </c>
      <c r="C46" s="7" t="s">
        <v>100</v>
      </c>
      <c r="D46" s="11" t="s">
        <v>101</v>
      </c>
      <c r="E46" s="13">
        <v>8</v>
      </c>
      <c r="F46" s="14">
        <v>3021.58</v>
      </c>
      <c r="G46" s="13">
        <v>1.58</v>
      </c>
      <c r="H46" s="16">
        <f t="shared" si="0"/>
        <v>1.5569841631360843E-2</v>
      </c>
    </row>
    <row r="47" spans="1:8" ht="76.5">
      <c r="A47" s="10">
        <v>46</v>
      </c>
      <c r="B47" s="19" t="s">
        <v>79</v>
      </c>
      <c r="C47" s="7" t="s">
        <v>102</v>
      </c>
      <c r="D47" s="11" t="s">
        <v>103</v>
      </c>
      <c r="E47" s="13">
        <v>9</v>
      </c>
      <c r="F47" s="14">
        <v>1812.6</v>
      </c>
      <c r="G47" s="13">
        <v>0.95</v>
      </c>
      <c r="H47" s="16">
        <f t="shared" si="0"/>
        <v>9.3401117762907694E-3</v>
      </c>
    </row>
    <row r="48" spans="1:8" ht="91.5">
      <c r="A48" s="10">
        <v>47</v>
      </c>
      <c r="B48" s="19" t="s">
        <v>79</v>
      </c>
      <c r="C48" s="7" t="s">
        <v>104</v>
      </c>
      <c r="D48" s="11" t="s">
        <v>105</v>
      </c>
      <c r="E48" s="13">
        <v>20</v>
      </c>
      <c r="F48" s="14">
        <v>4781.24</v>
      </c>
      <c r="G48" s="13">
        <v>2.5</v>
      </c>
      <c r="H48" s="16">
        <f t="shared" si="0"/>
        <v>2.4637159896983604E-2</v>
      </c>
    </row>
    <row r="49" spans="1:8" ht="76.5">
      <c r="A49" s="10">
        <v>48</v>
      </c>
      <c r="B49" s="19" t="s">
        <v>79</v>
      </c>
      <c r="C49" s="7" t="s">
        <v>106</v>
      </c>
      <c r="D49" s="11" t="s">
        <v>107</v>
      </c>
      <c r="E49" s="13">
        <v>3</v>
      </c>
      <c r="F49" s="13">
        <v>25.62</v>
      </c>
      <c r="G49" s="13">
        <v>0.01</v>
      </c>
      <c r="H49" s="16">
        <f t="shared" si="0"/>
        <v>1.3201680663608604E-4</v>
      </c>
    </row>
    <row r="50" spans="1:8" ht="91.5">
      <c r="A50" s="10">
        <v>49</v>
      </c>
      <c r="B50" s="20" t="s">
        <v>108</v>
      </c>
      <c r="C50" s="8" t="s">
        <v>109</v>
      </c>
      <c r="D50" s="11" t="s">
        <v>110</v>
      </c>
      <c r="E50" s="13">
        <v>2</v>
      </c>
      <c r="F50" s="13">
        <v>81.97</v>
      </c>
      <c r="G50" s="13">
        <v>0.04</v>
      </c>
      <c r="H50" s="16">
        <f t="shared" si="0"/>
        <v>4.2238164090398016E-4</v>
      </c>
    </row>
    <row r="51" spans="1:8" ht="91.5">
      <c r="A51" s="10">
        <v>50</v>
      </c>
      <c r="B51" s="20" t="s">
        <v>108</v>
      </c>
      <c r="C51" s="8" t="s">
        <v>111</v>
      </c>
      <c r="D51" s="11" t="s">
        <v>112</v>
      </c>
      <c r="E51" s="13">
        <v>5</v>
      </c>
      <c r="F51" s="13">
        <v>180.28</v>
      </c>
      <c r="G51" s="13">
        <v>0.09</v>
      </c>
      <c r="H51" s="16">
        <f t="shared" si="0"/>
        <v>9.2896135442441805E-4</v>
      </c>
    </row>
    <row r="52" spans="1:8" ht="91.5">
      <c r="A52" s="10">
        <v>51</v>
      </c>
      <c r="B52" s="20" t="s">
        <v>108</v>
      </c>
      <c r="C52" s="8" t="s">
        <v>113</v>
      </c>
      <c r="D52" s="11" t="s">
        <v>114</v>
      </c>
      <c r="E52" s="13">
        <v>1</v>
      </c>
      <c r="F52" s="13">
        <v>0.78</v>
      </c>
      <c r="G52" s="13">
        <v>0</v>
      </c>
      <c r="H52" s="16">
        <f t="shared" si="0"/>
        <v>4.0192470404428999E-6</v>
      </c>
    </row>
    <row r="53" spans="1:8" ht="91.5">
      <c r="A53" s="10">
        <v>52</v>
      </c>
      <c r="B53" s="20" t="s">
        <v>108</v>
      </c>
      <c r="C53" s="8" t="s">
        <v>115</v>
      </c>
      <c r="D53" s="11" t="s">
        <v>116</v>
      </c>
      <c r="E53" s="13">
        <v>4</v>
      </c>
      <c r="F53" s="13">
        <v>40.520000000000003</v>
      </c>
      <c r="G53" s="13">
        <v>0.02</v>
      </c>
      <c r="H53" s="16">
        <f t="shared" si="0"/>
        <v>2.0879473087018761E-4</v>
      </c>
    </row>
    <row r="54" spans="1:8">
      <c r="F54" s="15">
        <v>194066.2</v>
      </c>
    </row>
  </sheetData>
  <mergeCells count="8">
    <mergeCell ref="B31:B35"/>
    <mergeCell ref="B36:B49"/>
    <mergeCell ref="B50:B53"/>
    <mergeCell ref="B2:B5"/>
    <mergeCell ref="B6:B11"/>
    <mergeCell ref="B12:B13"/>
    <mergeCell ref="B14:B21"/>
    <mergeCell ref="B22:B30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2025-03-13T15:52:54+00:00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7D76F-D55C-4EDB-BD07-723E256CA520}"/>
</file>

<file path=customXml/itemProps2.xml><?xml version="1.0" encoding="utf-8"?>
<ds:datastoreItem xmlns:ds="http://schemas.openxmlformats.org/officeDocument/2006/customXml" ds:itemID="{D6DB456C-206B-412F-8355-F80B5B9F6FF2}"/>
</file>

<file path=customXml/itemProps3.xml><?xml version="1.0" encoding="utf-8"?>
<ds:datastoreItem xmlns:ds="http://schemas.openxmlformats.org/officeDocument/2006/customXml" ds:itemID="{59F8CC5D-4DB1-4E81-BFEA-ED82203F4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Luisa Fernanda Montano Leal</cp:lastModifiedBy>
  <cp:revision/>
  <dcterms:created xsi:type="dcterms:W3CDTF">2025-03-12T11:49:45Z</dcterms:created>
  <dcterms:modified xsi:type="dcterms:W3CDTF">2025-12-03T15:59:09Z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