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Amazonas/98. Leticia/10. DTS consolidado/Anexos/"/>
    </mc:Choice>
  </mc:AlternateContent>
  <xr:revisionPtr revIDLastSave="94" documentId="13_ncr:1_{32A9C98A-BCEE-4B18-B4F3-D0A5BCE432C8}" xr6:coauthVersionLast="47" xr6:coauthVersionMax="47" xr10:uidLastSave="{4B35ED7F-DD55-4531-9C60-EB6928CE1A78}"/>
  <bookViews>
    <workbookView xWindow="735" yWindow="735" windowWidth="21210" windowHeight="12930" firstSheet="1" activeTab="1" xr2:uid="{00000000-000D-0000-FFFF-FFFF00000000}"/>
  </bookViews>
  <sheets>
    <sheet name="SIPRA" sheetId="10" r:id="rId1"/>
    <sheet name="Aptitud final Leticia." sheetId="13" r:id="rId2"/>
  </sheets>
  <externalReferences>
    <externalReference r:id="rId3"/>
  </externalReferences>
  <definedNames>
    <definedName name="_xlnm._FilterDatabase" localSheetId="0" hidden="1">SIPRA!$B$1:$G$69</definedName>
    <definedName name="No_apto">[1]lista!$A$1:$A$2</definedName>
    <definedName name="NOAPTO_">[1]lista!$C$1:$C$2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" i="13" l="1"/>
  <c r="R10" i="13"/>
  <c r="Q10" i="13"/>
  <c r="P10" i="13"/>
  <c r="O10" i="13"/>
  <c r="N10" i="13"/>
  <c r="M10" i="13"/>
  <c r="L10" i="13"/>
  <c r="K10" i="13"/>
  <c r="J10" i="13"/>
  <c r="I10" i="13"/>
  <c r="H10" i="13"/>
  <c r="G10" i="13"/>
  <c r="F10" i="13"/>
  <c r="E10" i="13"/>
  <c r="D10" i="13"/>
  <c r="C10" i="13"/>
  <c r="B10" i="13"/>
  <c r="T9" i="13"/>
  <c r="S9" i="13"/>
  <c r="T8" i="13"/>
  <c r="S8" i="13"/>
  <c r="T7" i="13"/>
  <c r="S7" i="13"/>
  <c r="T6" i="13"/>
  <c r="S6" i="13"/>
  <c r="T5" i="13"/>
  <c r="S5" i="13"/>
  <c r="T4" i="13"/>
  <c r="S4" i="13"/>
  <c r="T3" i="13"/>
  <c r="S3" i="13"/>
  <c r="T10" i="13"/>
  <c r="S2" i="13"/>
  <c r="S10" i="13" s="1"/>
</calcChain>
</file>

<file path=xl/sharedStrings.xml><?xml version="1.0" encoding="utf-8"?>
<sst xmlns="http://schemas.openxmlformats.org/spreadsheetml/2006/main" count="86" uniqueCount="43">
  <si>
    <t>UFH</t>
  </si>
  <si>
    <t>piña</t>
  </si>
  <si>
    <t>avicultura engorde</t>
  </si>
  <si>
    <t>avicultura ponedora</t>
  </si>
  <si>
    <t>piscicultuita sábalo/bocachico</t>
  </si>
  <si>
    <t>porcinos</t>
  </si>
  <si>
    <t>07Ua-49</t>
  </si>
  <si>
    <t>Área total</t>
  </si>
  <si>
    <t>Apto</t>
  </si>
  <si>
    <t>No apto</t>
  </si>
  <si>
    <t>% aptitud</t>
  </si>
  <si>
    <t>09UaL-38</t>
  </si>
  <si>
    <t>09UcL-38</t>
  </si>
  <si>
    <t>10Ua-30</t>
  </si>
  <si>
    <t>10UbL-30</t>
  </si>
  <si>
    <t>10UdL-30</t>
  </si>
  <si>
    <t>11UeL-23</t>
  </si>
  <si>
    <t>12UaL-17</t>
  </si>
  <si>
    <t>Piña</t>
  </si>
  <si>
    <t>platano</t>
  </si>
  <si>
    <t>yuca</t>
  </si>
  <si>
    <t>chagra 2 (platano_yuca_piña)</t>
  </si>
  <si>
    <t>caucho</t>
  </si>
  <si>
    <t>cacao</t>
  </si>
  <si>
    <t>chagra4(cacao_caucho_platano)</t>
  </si>
  <si>
    <t>plantacion_forestal</t>
  </si>
  <si>
    <t>araza</t>
  </si>
  <si>
    <t>copoazu</t>
  </si>
  <si>
    <t>açai</t>
  </si>
  <si>
    <t>chagra1(futales_amazonicos)</t>
  </si>
  <si>
    <t>chagra3(futales_amazonicos_forestales)</t>
  </si>
  <si>
    <t>porcinos ciclo completo</t>
  </si>
  <si>
    <t>Ruta SIPRA Territorial</t>
  </si>
  <si>
    <t xml:space="preserve">Ruta tablero no zonificadas </t>
  </si>
  <si>
    <t>piña, cacao y caucho aunque se corrio aptitud por sipra,  se flexibilizo por tableros teniendo fuente anexo 10</t>
  </si>
  <si>
    <t>se flexibiliza la aptitud en la ufh 09UcL-38   para las lineas productivas frutales amazonicos en los encuentros territoriales se validaron y  se realizó el levantamiento de canasta de costos se validan las condiciones edafoclimaticas con manejos agronómico como aplicacion de enmiendas y  segun la litertura estos cultivares bajo las condiciones de chagras pueden sembrarse hasta en pendiente 12 y se le realiza tutorado.</t>
  </si>
  <si>
    <t>chagra</t>
  </si>
  <si>
    <t>Número UFH con aptitud por línea</t>
  </si>
  <si>
    <t>chagra1</t>
  </si>
  <si>
    <t xml:space="preserve">chagra 2 </t>
  </si>
  <si>
    <t>chagra3</t>
  </si>
  <si>
    <t>chagra4</t>
  </si>
  <si>
    <t>piscicultura sábalo/bocachico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</si>
</sst>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0"/>
      <name val="Calibri"/>
      <family val="2"/>
    </font>
    <font>
      <b/>
      <sz val="11"/>
      <name val="Calibri"/>
      <family val="2"/>
      <scheme val="minor"/>
    </font>
    <font>
      <sz val="11"/>
      <color rgb="FF000000"/>
      <name val="Calibri"/>
    </font>
    <font>
      <sz val="11"/>
      <name val="Calibri"/>
      <family val="2"/>
    </font>
    <font>
      <sz val="8"/>
      <color theme="1"/>
      <name val="Arial"/>
      <family val="2"/>
    </font>
    <font>
      <i/>
      <sz val="11"/>
      <color rgb="FF00000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rgb="FFC6E0B4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8EA9DB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4F7F"/>
        <bgColor rgb="FF000000"/>
      </patternFill>
    </fill>
    <fill>
      <patternFill patternType="solid">
        <fgColor rgb="FF833C0B"/>
        <bgColor rgb="FF833C0B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4" tint="0.399975585192419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5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vertic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5" fillId="8" borderId="0" xfId="2" applyFill="1" applyAlignment="1" applyProtection="1">
      <alignment horizontal="center" vertical="center"/>
      <protection locked="0"/>
    </xf>
    <xf numFmtId="0" fontId="9" fillId="7" borderId="11" xfId="0" applyFont="1" applyFill="1" applyBorder="1" applyAlignment="1">
      <alignment horizontal="center"/>
    </xf>
    <xf numFmtId="10" fontId="10" fillId="2" borderId="1" xfId="1" applyNumberFormat="1" applyFont="1" applyFill="1" applyBorder="1" applyAlignment="1">
      <alignment horizontal="center"/>
    </xf>
    <xf numFmtId="0" fontId="9" fillId="11" borderId="11" xfId="0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10" fillId="0" borderId="2" xfId="0" applyNumberFormat="1" applyFont="1" applyBorder="1" applyAlignment="1">
      <alignment horizontal="center"/>
    </xf>
    <xf numFmtId="0" fontId="1" fillId="5" borderId="3" xfId="0" applyFont="1" applyFill="1" applyBorder="1" applyAlignment="1">
      <alignment vertical="center"/>
    </xf>
    <xf numFmtId="0" fontId="11" fillId="14" borderId="2" xfId="0" applyFont="1" applyFill="1" applyBorder="1" applyAlignment="1">
      <alignment horizontal="center"/>
    </xf>
    <xf numFmtId="0" fontId="0" fillId="15" borderId="1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/>
    </xf>
    <xf numFmtId="0" fontId="0" fillId="3" borderId="3" xfId="0" applyFill="1" applyBorder="1" applyAlignment="1">
      <alignment vertical="center"/>
    </xf>
    <xf numFmtId="0" fontId="11" fillId="14" borderId="1" xfId="0" applyFont="1" applyFill="1" applyBorder="1" applyAlignment="1">
      <alignment horizontal="center"/>
    </xf>
    <xf numFmtId="0" fontId="11" fillId="17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0" fillId="18" borderId="1" xfId="0" applyFill="1" applyBorder="1" applyAlignment="1">
      <alignment horizontal="center"/>
    </xf>
    <xf numFmtId="0" fontId="1" fillId="6" borderId="3" xfId="0" applyFont="1" applyFill="1" applyBorder="1" applyAlignment="1">
      <alignment vertical="center"/>
    </xf>
    <xf numFmtId="0" fontId="0" fillId="19" borderId="3" xfId="0" applyFill="1" applyBorder="1" applyAlignment="1">
      <alignment vertical="center"/>
    </xf>
    <xf numFmtId="0" fontId="0" fillId="20" borderId="3" xfId="0" applyFill="1" applyBorder="1" applyAlignment="1">
      <alignment vertical="center"/>
    </xf>
    <xf numFmtId="0" fontId="11" fillId="17" borderId="1" xfId="0" applyFont="1" applyFill="1" applyBorder="1" applyAlignment="1">
      <alignment horizontal="center"/>
    </xf>
    <xf numFmtId="0" fontId="12" fillId="0" borderId="0" xfId="0" applyFont="1" applyAlignment="1">
      <alignment horizontal="left" vertical="center" wrapText="1"/>
    </xf>
    <xf numFmtId="0" fontId="11" fillId="14" borderId="12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21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3" fillId="22" borderId="0" xfId="0" applyFont="1" applyFill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3" borderId="1" xfId="0" applyFont="1" applyFill="1" applyBorder="1" applyAlignment="1">
      <alignment horizontal="left" vertical="center"/>
    </xf>
    <xf numFmtId="0" fontId="4" fillId="24" borderId="1" xfId="0" applyFont="1" applyFill="1" applyBorder="1" applyAlignment="1">
      <alignment horizontal="left" vertic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8" fillId="10" borderId="8" xfId="0" applyFont="1" applyFill="1" applyBorder="1" applyAlignment="1">
      <alignment horizontal="center" vertical="center" wrapText="1"/>
    </xf>
    <xf numFmtId="0" fontId="8" fillId="10" borderId="9" xfId="0" applyFont="1" applyFill="1" applyBorder="1" applyAlignment="1">
      <alignment horizontal="center" vertical="center" wrapText="1"/>
    </xf>
    <xf numFmtId="0" fontId="8" fillId="10" borderId="10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</cellXfs>
  <cellStyles count="3">
    <cellStyle name="Normal" xfId="0" builtinId="0"/>
    <cellStyle name="Normal 2 2" xfId="2" xr:uid="{22C3CC89-1C23-4790-B118-D85F2A655827}"/>
    <cellStyle name="Porcentaje" xfId="1" builtinId="5"/>
  </cellStyles>
  <dxfs count="0"/>
  <tableStyles count="0" defaultTableStyle="TableStyleMedium2" defaultPivotStyle="PivotStyleLight16"/>
  <colors>
    <mruColors>
      <color rgb="FF00A9E6"/>
      <color rgb="FF8EA9DB"/>
      <color rgb="FF548235"/>
      <color rgb="FFCC0000"/>
      <color rgb="FF473626"/>
      <color rgb="FFFFFF00"/>
      <color rgb="FF266600"/>
      <color rgb="FF005C8C"/>
      <color rgb="FF42288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'Aptitud final Leticia.'!$B$17</c:f>
              <c:strCache>
                <c:ptCount val="1"/>
                <c:pt idx="0">
                  <c:v>Número UFH con aptitud por línea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4823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3C9F-4A83-8E84-D11D2093F045}"/>
              </c:ext>
            </c:extLst>
          </c:dPt>
          <c:dPt>
            <c:idx val="1"/>
            <c:invertIfNegative val="0"/>
            <c:bubble3D val="0"/>
            <c:spPr>
              <a:solidFill>
                <a:srgbClr val="54823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C9F-4A83-8E84-D11D2093F045}"/>
              </c:ext>
            </c:extLst>
          </c:dPt>
          <c:dPt>
            <c:idx val="2"/>
            <c:invertIfNegative val="0"/>
            <c:bubble3D val="0"/>
            <c:spPr>
              <a:solidFill>
                <a:srgbClr val="54823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3C9F-4A83-8E84-D11D2093F045}"/>
              </c:ext>
            </c:extLst>
          </c:dPt>
          <c:dPt>
            <c:idx val="3"/>
            <c:invertIfNegative val="0"/>
            <c:bubble3D val="0"/>
            <c:spPr>
              <a:solidFill>
                <a:srgbClr val="54823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C9F-4A83-8E84-D11D2093F04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'Aptitud final Leticia.'!$A$18:$A$25</c:f>
              <c:strCache>
                <c:ptCount val="8"/>
                <c:pt idx="0">
                  <c:v>chagra1</c:v>
                </c:pt>
                <c:pt idx="1">
                  <c:v>chagra 2 </c:v>
                </c:pt>
                <c:pt idx="2">
                  <c:v>chagra3</c:v>
                </c:pt>
                <c:pt idx="3">
                  <c:v>chagra4</c:v>
                </c:pt>
                <c:pt idx="4">
                  <c:v>avicultura engorde</c:v>
                </c:pt>
                <c:pt idx="5">
                  <c:v>avicultura ponedora</c:v>
                </c:pt>
                <c:pt idx="6">
                  <c:v>piscicultura sábalo/bocachico</c:v>
                </c:pt>
                <c:pt idx="7">
                  <c:v>porcinos ciclo completo</c:v>
                </c:pt>
              </c:strCache>
            </c:strRef>
          </c:cat>
          <c:val>
            <c:numRef>
              <c:f>'Aptitud final Leticia.'!$B$18:$B$25</c:f>
              <c:numCache>
                <c:formatCode>General</c:formatCode>
                <c:ptCount val="8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1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9F-4A83-8E84-D11D2093F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890364935"/>
        <c:axId val="1278313992"/>
      </c:barChart>
      <c:catAx>
        <c:axId val="189036493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Lineas agropecuarias validadas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78313992"/>
        <c:crosses val="autoZero"/>
        <c:auto val="1"/>
        <c:lblAlgn val="ctr"/>
        <c:lblOffset val="100"/>
        <c:noMultiLvlLbl val="0"/>
      </c:catAx>
      <c:valAx>
        <c:axId val="1278313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Número</a:t>
                </a:r>
                <a:r>
                  <a:rPr lang="es-CO" baseline="0"/>
                  <a:t> de UFH con aptitud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90364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15</xdr:row>
      <xdr:rowOff>95250</xdr:rowOff>
    </xdr:from>
    <xdr:to>
      <xdr:col>7</xdr:col>
      <xdr:colOff>1914525</xdr:colOff>
      <xdr:row>33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393C198-9161-5A31-58E9-7F240F64A9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LSON/Desktop/ANT%202024/UAF/San%20Onofre/Ajuste/202440718_IT_AptitudSipra_SanOnofre%20verificaci&#243;n%20aptit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"/>
      <sheetName val="MaizT"/>
      <sheetName val="UFH_MaizT"/>
      <sheetName val="MaizSI"/>
      <sheetName val="UFH_MaizSI"/>
      <sheetName val="MaizSII"/>
      <sheetName val="UFH_MaizSII"/>
      <sheetName val="Leche"/>
      <sheetName val="UFH_LecheBovina"/>
      <sheetName val="Carne"/>
      <sheetName val="UFH_CarneBovina"/>
      <sheetName val="Avicultura"/>
      <sheetName val="UFH_Avicultura"/>
      <sheetName val="Arroz"/>
      <sheetName val="UFH_Arroz"/>
      <sheetName val="Porcicola"/>
      <sheetName val="UFH_Porcicola"/>
      <sheetName val="Ovinos"/>
      <sheetName val="UFH_Ovinos"/>
      <sheetName val="Tilapia"/>
      <sheetName val="UFH_Tilapia"/>
      <sheetName val="Bocachico"/>
      <sheetName val="UFH_Bocachico"/>
      <sheetName val="Cachama"/>
      <sheetName val="UFH_Cach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F7067-DDAA-45F2-994B-26E141037DF5}">
  <dimension ref="A1:J33"/>
  <sheetViews>
    <sheetView zoomScale="90" zoomScaleNormal="90" workbookViewId="0">
      <pane ySplit="1" topLeftCell="A2" activePane="bottomLeft" state="frozen"/>
      <selection pane="bottomLeft" activeCell="E1" sqref="E1"/>
    </sheetView>
  </sheetViews>
  <sheetFormatPr defaultColWidth="11.42578125" defaultRowHeight="15"/>
  <cols>
    <col min="1" max="1" width="17.7109375" customWidth="1"/>
    <col min="3" max="3" width="15.42578125" customWidth="1"/>
    <col min="4" max="4" width="18" customWidth="1"/>
    <col min="5" max="5" width="24.85546875" style="1" customWidth="1"/>
    <col min="6" max="6" width="21.5703125" style="1" customWidth="1"/>
    <col min="7" max="7" width="13.5703125" style="1" customWidth="1"/>
  </cols>
  <sheetData>
    <row r="1" spans="1:7">
      <c r="A1" s="6" t="s">
        <v>0</v>
      </c>
      <c r="B1" s="5"/>
      <c r="C1" s="6" t="s">
        <v>1</v>
      </c>
      <c r="D1" s="10" t="s">
        <v>2</v>
      </c>
      <c r="E1" s="10" t="s">
        <v>3</v>
      </c>
      <c r="F1" s="10" t="s">
        <v>4</v>
      </c>
      <c r="G1" s="10" t="s">
        <v>5</v>
      </c>
    </row>
    <row r="2" spans="1:7">
      <c r="A2" s="48" t="s">
        <v>6</v>
      </c>
      <c r="B2" s="3" t="s">
        <v>7</v>
      </c>
      <c r="C2" s="11">
        <v>449.81608399999999</v>
      </c>
      <c r="D2" s="11">
        <v>449.81608400000005</v>
      </c>
      <c r="E2" s="12">
        <v>449.81608400000005</v>
      </c>
      <c r="F2" s="12">
        <v>449.81608399999999</v>
      </c>
      <c r="G2" s="12">
        <v>449.81608299999999</v>
      </c>
    </row>
    <row r="3" spans="1:7">
      <c r="A3" s="49"/>
      <c r="B3" s="3" t="s">
        <v>8</v>
      </c>
      <c r="C3" s="11">
        <v>0</v>
      </c>
      <c r="D3" s="11">
        <v>207.33779100000004</v>
      </c>
      <c r="E3" s="12">
        <v>207.33779100000004</v>
      </c>
      <c r="F3" s="12">
        <v>0</v>
      </c>
      <c r="G3" s="12">
        <v>107.67005799999998</v>
      </c>
    </row>
    <row r="4" spans="1:7">
      <c r="A4" s="49"/>
      <c r="B4" s="3" t="s">
        <v>9</v>
      </c>
      <c r="C4" s="11">
        <v>449.81608399999999</v>
      </c>
      <c r="D4" s="11">
        <v>242.47829300000001</v>
      </c>
      <c r="E4" s="12">
        <v>242.47829300000001</v>
      </c>
      <c r="F4" s="12">
        <v>449.81608399999999</v>
      </c>
      <c r="G4" s="12">
        <v>342.14602500000001</v>
      </c>
    </row>
    <row r="5" spans="1:7">
      <c r="A5" s="50"/>
      <c r="B5" s="4" t="s">
        <v>10</v>
      </c>
      <c r="C5" s="9">
        <v>0</v>
      </c>
      <c r="D5" s="9">
        <v>0.46093903347395648</v>
      </c>
      <c r="E5" s="9">
        <v>0.46093903347395648</v>
      </c>
      <c r="F5" s="9">
        <v>0</v>
      </c>
      <c r="G5" s="9">
        <v>0.23936462494161193</v>
      </c>
    </row>
    <row r="6" spans="1:7" ht="13.5" customHeight="1">
      <c r="A6" s="45" t="s">
        <v>11</v>
      </c>
      <c r="B6" s="3" t="s">
        <v>7</v>
      </c>
      <c r="C6" s="11">
        <v>8076.8961500000005</v>
      </c>
      <c r="D6" s="11">
        <v>8076.8961520000012</v>
      </c>
      <c r="E6" s="12">
        <v>8076.8961520000012</v>
      </c>
      <c r="F6" s="12">
        <v>8076.8960959999995</v>
      </c>
      <c r="G6" s="12">
        <v>8076.8961550000004</v>
      </c>
    </row>
    <row r="7" spans="1:7">
      <c r="A7" s="46"/>
      <c r="B7" s="3" t="s">
        <v>8</v>
      </c>
      <c r="C7" s="11">
        <v>1764.0179550000003</v>
      </c>
      <c r="D7" s="11">
        <v>4210.5610930000012</v>
      </c>
      <c r="E7" s="12">
        <v>4210.5610930000012</v>
      </c>
      <c r="F7" s="12">
        <v>0</v>
      </c>
      <c r="G7" s="12">
        <v>1870.6054920000006</v>
      </c>
    </row>
    <row r="8" spans="1:7">
      <c r="A8" s="46"/>
      <c r="B8" s="3" t="s">
        <v>9</v>
      </c>
      <c r="C8" s="11">
        <v>6312.8781950000002</v>
      </c>
      <c r="D8" s="11">
        <v>3866.335059</v>
      </c>
      <c r="E8" s="12">
        <v>3866.335059</v>
      </c>
      <c r="F8" s="12">
        <v>8076.8960959999995</v>
      </c>
      <c r="G8" s="12">
        <v>6206.2906629999998</v>
      </c>
    </row>
    <row r="9" spans="1:7">
      <c r="A9" s="47"/>
      <c r="B9" s="4" t="s">
        <v>10</v>
      </c>
      <c r="C9" s="9">
        <v>0.21840295111383848</v>
      </c>
      <c r="D9" s="9">
        <v>0.52130930171206691</v>
      </c>
      <c r="E9" s="9">
        <v>0.52130930171206691</v>
      </c>
      <c r="F9" s="9">
        <v>0</v>
      </c>
      <c r="G9" s="9">
        <v>0.23159954716540496</v>
      </c>
    </row>
    <row r="10" spans="1:7">
      <c r="A10" s="45" t="s">
        <v>12</v>
      </c>
      <c r="B10" s="3" t="s">
        <v>7</v>
      </c>
      <c r="C10" s="11">
        <v>4816.0942359999999</v>
      </c>
      <c r="D10" s="11">
        <v>4816.0942299999997</v>
      </c>
      <c r="E10" s="12">
        <v>4816.0942299999997</v>
      </c>
      <c r="F10" s="12">
        <v>4816.0942279999999</v>
      </c>
      <c r="G10" s="12">
        <v>4816.0942270000005</v>
      </c>
    </row>
    <row r="11" spans="1:7">
      <c r="A11" s="46"/>
      <c r="B11" s="3" t="s">
        <v>8</v>
      </c>
      <c r="C11" s="11">
        <v>920.0284329999995</v>
      </c>
      <c r="D11" s="11">
        <v>2551.8416309999993</v>
      </c>
      <c r="E11" s="12">
        <v>2551.8416309999993</v>
      </c>
      <c r="F11" s="12">
        <v>0</v>
      </c>
      <c r="G11" s="12">
        <v>1244.4770050000006</v>
      </c>
    </row>
    <row r="12" spans="1:7">
      <c r="A12" s="46"/>
      <c r="B12" s="3" t="s">
        <v>9</v>
      </c>
      <c r="C12" s="11">
        <v>3896.0658030000004</v>
      </c>
      <c r="D12" s="11">
        <v>2264.2525990000004</v>
      </c>
      <c r="E12" s="12">
        <v>2264.2525990000004</v>
      </c>
      <c r="F12" s="12">
        <v>4816.0942279999999</v>
      </c>
      <c r="G12" s="12">
        <v>3571.6172219999999</v>
      </c>
    </row>
    <row r="13" spans="1:7">
      <c r="A13" s="47"/>
      <c r="B13" s="4" t="s">
        <v>10</v>
      </c>
      <c r="C13" s="9">
        <v>0.19103206621723576</v>
      </c>
      <c r="D13" s="9">
        <v>0.52985708109785046</v>
      </c>
      <c r="E13" s="9">
        <v>0.52985708109785046</v>
      </c>
      <c r="F13" s="9">
        <v>0</v>
      </c>
      <c r="G13" s="9">
        <v>0.2583996380351552</v>
      </c>
    </row>
    <row r="14" spans="1:7">
      <c r="A14" s="54" t="s">
        <v>13</v>
      </c>
      <c r="B14" s="3" t="s">
        <v>7</v>
      </c>
      <c r="C14" s="11">
        <v>949.03891599999997</v>
      </c>
      <c r="D14" s="11">
        <v>949.03891499999997</v>
      </c>
      <c r="E14" s="12">
        <v>949.03891499999997</v>
      </c>
      <c r="F14" s="12">
        <v>949.03891299999998</v>
      </c>
      <c r="G14" s="12">
        <v>949.03891599999997</v>
      </c>
    </row>
    <row r="15" spans="1:7">
      <c r="A15" s="55"/>
      <c r="B15" s="3" t="s">
        <v>8</v>
      </c>
      <c r="C15" s="11">
        <v>3.0116999999904692E-2</v>
      </c>
      <c r="D15" s="11">
        <v>437.18504999999999</v>
      </c>
      <c r="E15" s="12">
        <v>437.18504999999999</v>
      </c>
      <c r="F15" s="12">
        <v>0</v>
      </c>
      <c r="G15" s="12">
        <v>262.424668</v>
      </c>
    </row>
    <row r="16" spans="1:7">
      <c r="A16" s="55"/>
      <c r="B16" s="3" t="s">
        <v>9</v>
      </c>
      <c r="C16" s="11">
        <v>949.00879900000007</v>
      </c>
      <c r="D16" s="11">
        <v>511.85386499999998</v>
      </c>
      <c r="E16" s="12">
        <v>511.85386499999998</v>
      </c>
      <c r="F16" s="12">
        <v>949.03891299999998</v>
      </c>
      <c r="G16" s="12">
        <v>686.61424799999998</v>
      </c>
    </row>
    <row r="17" spans="1:10">
      <c r="A17" s="56"/>
      <c r="B17" s="4" t="s">
        <v>10</v>
      </c>
      <c r="C17" s="9">
        <v>3.1734209727501518E-5</v>
      </c>
      <c r="D17" s="9">
        <v>0.46066082548364207</v>
      </c>
      <c r="E17" s="9">
        <v>0.46066082548364207</v>
      </c>
      <c r="F17" s="9">
        <v>0</v>
      </c>
      <c r="G17" s="9">
        <v>0.27651623508345152</v>
      </c>
    </row>
    <row r="18" spans="1:10">
      <c r="A18" s="54" t="s">
        <v>14</v>
      </c>
      <c r="B18" s="3" t="s">
        <v>7</v>
      </c>
      <c r="C18" s="11">
        <v>35.126007000000001</v>
      </c>
      <c r="D18" s="11">
        <v>35.126007000000001</v>
      </c>
      <c r="E18" s="12">
        <v>35.126007000000001</v>
      </c>
      <c r="F18" s="12">
        <v>35.126007000000001</v>
      </c>
      <c r="G18" s="12">
        <v>35.126007000000001</v>
      </c>
    </row>
    <row r="19" spans="1:10">
      <c r="A19" s="55"/>
      <c r="B19" s="3" t="s">
        <v>8</v>
      </c>
      <c r="C19" s="11">
        <v>0</v>
      </c>
      <c r="D19" s="11">
        <v>0</v>
      </c>
      <c r="E19" s="12">
        <v>0</v>
      </c>
      <c r="F19" s="12">
        <v>0</v>
      </c>
      <c r="G19" s="12">
        <v>0</v>
      </c>
    </row>
    <row r="20" spans="1:10">
      <c r="A20" s="55"/>
      <c r="B20" s="3" t="s">
        <v>9</v>
      </c>
      <c r="C20" s="11">
        <v>35.126007000000001</v>
      </c>
      <c r="D20" s="11">
        <v>35.126007000000001</v>
      </c>
      <c r="E20" s="12">
        <v>35.126007000000001</v>
      </c>
      <c r="F20" s="12">
        <v>35.126007000000001</v>
      </c>
      <c r="G20" s="12">
        <v>35.126007000000001</v>
      </c>
    </row>
    <row r="21" spans="1:10">
      <c r="A21" s="56"/>
      <c r="B21" s="4" t="s">
        <v>10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</row>
    <row r="22" spans="1:10">
      <c r="A22" s="54" t="s">
        <v>15</v>
      </c>
      <c r="B22" s="3" t="s">
        <v>7</v>
      </c>
      <c r="C22" s="11">
        <v>1582.1875050000001</v>
      </c>
      <c r="D22" s="11">
        <v>1582.187496</v>
      </c>
      <c r="E22" s="12">
        <v>1582.187496</v>
      </c>
      <c r="F22" s="12">
        <v>1582.1874290000001</v>
      </c>
      <c r="G22" s="12">
        <v>1582.187496</v>
      </c>
    </row>
    <row r="23" spans="1:10">
      <c r="A23" s="55"/>
      <c r="B23" s="3" t="s">
        <v>8</v>
      </c>
      <c r="C23" s="11">
        <v>266.85116599999992</v>
      </c>
      <c r="D23" s="11">
        <v>1268.4410640000001</v>
      </c>
      <c r="E23" s="12">
        <v>1268.4410640000001</v>
      </c>
      <c r="F23" s="12">
        <v>0</v>
      </c>
      <c r="G23" s="12">
        <v>286.46791899999994</v>
      </c>
    </row>
    <row r="24" spans="1:10">
      <c r="A24" s="55"/>
      <c r="B24" s="3" t="s">
        <v>9</v>
      </c>
      <c r="C24" s="11">
        <v>1315.3363390000002</v>
      </c>
      <c r="D24" s="11">
        <v>313.74643199999997</v>
      </c>
      <c r="E24" s="12">
        <v>313.74643199999997</v>
      </c>
      <c r="F24" s="12">
        <v>1582.1874290000001</v>
      </c>
      <c r="G24" s="12">
        <v>1295.7195770000001</v>
      </c>
    </row>
    <row r="25" spans="1:10">
      <c r="A25" s="56"/>
      <c r="B25" s="4" t="s">
        <v>10</v>
      </c>
      <c r="C25" s="9">
        <v>0.1686596343080082</v>
      </c>
      <c r="D25" s="9">
        <v>0.80170085227370558</v>
      </c>
      <c r="E25" s="9">
        <v>0.80170085227370558</v>
      </c>
      <c r="F25" s="9">
        <v>0</v>
      </c>
      <c r="G25" s="9">
        <v>0.18105813610854116</v>
      </c>
    </row>
    <row r="26" spans="1:10">
      <c r="A26" s="51" t="s">
        <v>16</v>
      </c>
      <c r="B26" s="3" t="s">
        <v>7</v>
      </c>
      <c r="C26" s="11">
        <v>9.3402159999999981</v>
      </c>
      <c r="D26" s="11">
        <v>9.3402159999999981</v>
      </c>
      <c r="E26" s="12">
        <v>9.3402159999999981</v>
      </c>
      <c r="F26" s="12">
        <v>9.3402159999999981</v>
      </c>
      <c r="G26" s="12">
        <v>9.3402159999999981</v>
      </c>
      <c r="H26" s="2"/>
      <c r="I26" s="2"/>
      <c r="J26" s="2"/>
    </row>
    <row r="27" spans="1:10">
      <c r="A27" s="52"/>
      <c r="B27" s="3" t="s">
        <v>8</v>
      </c>
      <c r="C27" s="11">
        <v>0</v>
      </c>
      <c r="D27" s="11">
        <v>0</v>
      </c>
      <c r="E27" s="12">
        <v>0</v>
      </c>
      <c r="F27" s="12">
        <v>0</v>
      </c>
      <c r="G27" s="12">
        <v>0</v>
      </c>
      <c r="H27" s="2"/>
      <c r="I27" s="2"/>
      <c r="J27" s="2"/>
    </row>
    <row r="28" spans="1:10">
      <c r="A28" s="52"/>
      <c r="B28" s="3" t="s">
        <v>9</v>
      </c>
      <c r="C28" s="11">
        <v>9.3402159999999981</v>
      </c>
      <c r="D28" s="11">
        <v>9.3402159999999981</v>
      </c>
      <c r="E28" s="12">
        <v>9.3402159999999981</v>
      </c>
      <c r="F28" s="12">
        <v>9.3402159999999981</v>
      </c>
      <c r="G28" s="12">
        <v>9.3402159999999981</v>
      </c>
      <c r="H28" s="2"/>
      <c r="I28" s="2"/>
      <c r="J28" s="2"/>
    </row>
    <row r="29" spans="1:10">
      <c r="A29" s="53"/>
      <c r="B29" s="4" t="s">
        <v>10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2"/>
      <c r="I29" s="2"/>
      <c r="J29" s="2"/>
    </row>
    <row r="30" spans="1:10">
      <c r="A30" s="42" t="s">
        <v>17</v>
      </c>
      <c r="B30" s="3" t="s">
        <v>7</v>
      </c>
      <c r="C30" s="11">
        <v>5.0538680000000005</v>
      </c>
      <c r="D30" s="11">
        <v>5.0538680000000005</v>
      </c>
      <c r="E30" s="12">
        <v>5.0538680000000005</v>
      </c>
      <c r="F30" s="12">
        <v>5.0538680000000005</v>
      </c>
      <c r="G30" s="12">
        <v>5.0538680000000005</v>
      </c>
      <c r="H30" s="2"/>
      <c r="I30" s="2"/>
      <c r="J30" s="2"/>
    </row>
    <row r="31" spans="1:10">
      <c r="A31" s="43"/>
      <c r="B31" s="3" t="s">
        <v>8</v>
      </c>
      <c r="C31" s="11">
        <v>0</v>
      </c>
      <c r="D31" s="11">
        <v>0</v>
      </c>
      <c r="E31" s="12">
        <v>0</v>
      </c>
      <c r="F31" s="12">
        <v>0</v>
      </c>
      <c r="G31" s="12">
        <v>0</v>
      </c>
      <c r="H31" s="2"/>
      <c r="I31" s="2"/>
      <c r="J31" s="2"/>
    </row>
    <row r="32" spans="1:10">
      <c r="A32" s="43"/>
      <c r="B32" s="3" t="s">
        <v>9</v>
      </c>
      <c r="C32" s="11">
        <v>5.0538680000000005</v>
      </c>
      <c r="D32" s="11">
        <v>5.0538680000000005</v>
      </c>
      <c r="E32" s="12">
        <v>5.0538680000000005</v>
      </c>
      <c r="F32" s="12">
        <v>5.0538680000000005</v>
      </c>
      <c r="G32" s="12">
        <v>5.0538680000000005</v>
      </c>
      <c r="H32" s="2"/>
      <c r="I32" s="2"/>
      <c r="J32" s="2"/>
    </row>
    <row r="33" spans="1:10">
      <c r="A33" s="44"/>
      <c r="B33" s="4" t="s">
        <v>10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2"/>
      <c r="I33" s="2"/>
      <c r="J33" s="2"/>
    </row>
  </sheetData>
  <autoFilter ref="B1:G69" xr:uid="{0A81C690-5968-40EA-9542-AD00D72632C9}"/>
  <mergeCells count="8">
    <mergeCell ref="A30:A33"/>
    <mergeCell ref="A6:A9"/>
    <mergeCell ref="A2:A5"/>
    <mergeCell ref="A10:A13"/>
    <mergeCell ref="A26:A29"/>
    <mergeCell ref="A14:A17"/>
    <mergeCell ref="A18:A21"/>
    <mergeCell ref="A22:A25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1D4C1-F6CD-4DC6-BD75-93AFBE2EA815}">
  <dimension ref="A1:T35"/>
  <sheetViews>
    <sheetView tabSelected="1" workbookViewId="0">
      <selection activeCell="A9" sqref="A9"/>
    </sheetView>
  </sheetViews>
  <sheetFormatPr defaultColWidth="11.42578125" defaultRowHeight="15"/>
  <cols>
    <col min="1" max="1" width="27.42578125" customWidth="1"/>
    <col min="2" max="4" width="11.7109375" customWidth="1"/>
    <col min="5" max="5" width="21.28515625" customWidth="1"/>
    <col min="6" max="7" width="11.7109375" customWidth="1"/>
    <col min="8" max="8" width="29.140625" customWidth="1"/>
    <col min="9" max="9" width="20.85546875" customWidth="1"/>
    <col min="10" max="11" width="11.7109375" customWidth="1"/>
    <col min="12" max="12" width="8.5703125" customWidth="1"/>
    <col min="13" max="13" width="11.7109375" customWidth="1"/>
    <col min="14" max="14" width="9.140625"/>
    <col min="15" max="18" width="11.7109375" customWidth="1"/>
    <col min="19" max="19" width="17.140625" customWidth="1"/>
  </cols>
  <sheetData>
    <row r="1" spans="1:20">
      <c r="A1" s="5" t="s">
        <v>0</v>
      </c>
      <c r="B1" s="40" t="s">
        <v>18</v>
      </c>
      <c r="C1" s="41" t="s">
        <v>19</v>
      </c>
      <c r="D1" s="41" t="s">
        <v>20</v>
      </c>
      <c r="E1" s="41" t="s">
        <v>21</v>
      </c>
      <c r="F1" s="40" t="s">
        <v>22</v>
      </c>
      <c r="G1" s="40" t="s">
        <v>23</v>
      </c>
      <c r="H1" s="41" t="s">
        <v>24</v>
      </c>
      <c r="I1" s="41" t="s">
        <v>25</v>
      </c>
      <c r="J1" s="41" t="s">
        <v>26</v>
      </c>
      <c r="K1" s="41" t="s">
        <v>27</v>
      </c>
      <c r="L1" s="41" t="s">
        <v>28</v>
      </c>
      <c r="M1" s="41" t="s">
        <v>29</v>
      </c>
      <c r="N1" s="41" t="s">
        <v>30</v>
      </c>
      <c r="O1" s="8" t="s">
        <v>2</v>
      </c>
      <c r="P1" s="8" t="s">
        <v>3</v>
      </c>
      <c r="Q1" s="8" t="s">
        <v>4</v>
      </c>
      <c r="R1" s="8" t="s">
        <v>31</v>
      </c>
    </row>
    <row r="2" spans="1:20">
      <c r="A2" s="13" t="s">
        <v>6</v>
      </c>
      <c r="B2" s="14">
        <v>0</v>
      </c>
      <c r="C2" s="15">
        <v>0</v>
      </c>
      <c r="D2" s="15">
        <v>0</v>
      </c>
      <c r="E2" s="15">
        <v>0</v>
      </c>
      <c r="F2" s="14">
        <v>0</v>
      </c>
      <c r="G2" s="14">
        <v>0</v>
      </c>
      <c r="H2" s="15">
        <v>0</v>
      </c>
      <c r="I2" s="15">
        <v>0</v>
      </c>
      <c r="J2" s="15">
        <v>0</v>
      </c>
      <c r="K2" s="15">
        <v>0</v>
      </c>
      <c r="L2" s="15">
        <v>0</v>
      </c>
      <c r="M2" s="15">
        <v>0</v>
      </c>
      <c r="N2" s="15">
        <v>0</v>
      </c>
      <c r="O2" s="16">
        <v>1</v>
      </c>
      <c r="P2" s="16">
        <v>1</v>
      </c>
      <c r="Q2" s="16">
        <v>0</v>
      </c>
      <c r="R2" s="16">
        <v>0</v>
      </c>
      <c r="S2">
        <f t="shared" ref="S2:S9" si="0">SUM(B2:R2)</f>
        <v>2</v>
      </c>
      <c r="T2">
        <f>SUM(B2:L2)</f>
        <v>0</v>
      </c>
    </row>
    <row r="3" spans="1:20">
      <c r="A3" s="17" t="s">
        <v>11</v>
      </c>
      <c r="B3" s="18">
        <v>0</v>
      </c>
      <c r="C3" s="15">
        <v>1</v>
      </c>
      <c r="D3" s="15">
        <v>1</v>
      </c>
      <c r="E3" s="15">
        <v>1</v>
      </c>
      <c r="F3" s="19">
        <v>1</v>
      </c>
      <c r="G3" s="19">
        <v>1</v>
      </c>
      <c r="H3" s="15">
        <v>1</v>
      </c>
      <c r="I3" s="15">
        <v>1</v>
      </c>
      <c r="J3" s="15">
        <v>1</v>
      </c>
      <c r="K3" s="15">
        <v>1</v>
      </c>
      <c r="L3" s="15">
        <v>1</v>
      </c>
      <c r="M3" s="15">
        <v>1</v>
      </c>
      <c r="N3" s="15">
        <v>1</v>
      </c>
      <c r="O3" s="16">
        <v>1</v>
      </c>
      <c r="P3" s="16">
        <v>1</v>
      </c>
      <c r="Q3" s="16">
        <v>0</v>
      </c>
      <c r="R3" s="16">
        <v>0</v>
      </c>
      <c r="S3">
        <f t="shared" si="0"/>
        <v>14</v>
      </c>
      <c r="T3">
        <f t="shared" ref="T2:T9" si="1">SUM(B3:L3)</f>
        <v>10</v>
      </c>
    </row>
    <row r="4" spans="1:20">
      <c r="A4" s="17" t="s">
        <v>12</v>
      </c>
      <c r="B4" s="19">
        <v>1</v>
      </c>
      <c r="C4" s="15">
        <v>1</v>
      </c>
      <c r="D4" s="15">
        <v>1</v>
      </c>
      <c r="E4" s="15">
        <v>1</v>
      </c>
      <c r="F4" s="19">
        <v>1</v>
      </c>
      <c r="G4" s="19">
        <v>1</v>
      </c>
      <c r="H4" s="15">
        <v>1</v>
      </c>
      <c r="I4" s="15">
        <v>1</v>
      </c>
      <c r="J4" s="20">
        <v>1</v>
      </c>
      <c r="K4" s="20">
        <v>1</v>
      </c>
      <c r="L4" s="20">
        <v>1</v>
      </c>
      <c r="M4" s="20">
        <v>1</v>
      </c>
      <c r="N4" s="20">
        <v>1</v>
      </c>
      <c r="O4" s="16">
        <v>1</v>
      </c>
      <c r="P4" s="16">
        <v>1</v>
      </c>
      <c r="Q4" s="21">
        <v>1</v>
      </c>
      <c r="R4" s="16">
        <v>1</v>
      </c>
      <c r="S4">
        <f t="shared" si="0"/>
        <v>17</v>
      </c>
      <c r="T4">
        <f t="shared" si="1"/>
        <v>11</v>
      </c>
    </row>
    <row r="5" spans="1:20">
      <c r="A5" s="22" t="s">
        <v>13</v>
      </c>
      <c r="B5" s="14">
        <v>0</v>
      </c>
      <c r="C5" s="15">
        <v>0</v>
      </c>
      <c r="D5" s="15">
        <v>0</v>
      </c>
      <c r="E5" s="15">
        <v>0</v>
      </c>
      <c r="F5" s="14">
        <v>0</v>
      </c>
      <c r="G5" s="14">
        <v>0</v>
      </c>
      <c r="H5" s="15">
        <v>0</v>
      </c>
      <c r="I5" s="15">
        <v>0</v>
      </c>
      <c r="J5" s="15">
        <v>1</v>
      </c>
      <c r="K5" s="15">
        <v>1</v>
      </c>
      <c r="L5" s="15">
        <v>1</v>
      </c>
      <c r="M5" s="15">
        <v>1</v>
      </c>
      <c r="N5" s="15">
        <v>1</v>
      </c>
      <c r="O5" s="16">
        <v>1</v>
      </c>
      <c r="P5" s="16">
        <v>1</v>
      </c>
      <c r="Q5" s="16">
        <v>0</v>
      </c>
      <c r="R5" s="16">
        <v>1</v>
      </c>
      <c r="S5">
        <f t="shared" si="0"/>
        <v>8</v>
      </c>
      <c r="T5">
        <f t="shared" si="1"/>
        <v>3</v>
      </c>
    </row>
    <row r="6" spans="1:20">
      <c r="A6" s="22" t="s">
        <v>14</v>
      </c>
      <c r="B6" s="14">
        <v>0</v>
      </c>
      <c r="C6" s="15">
        <v>1</v>
      </c>
      <c r="D6" s="15">
        <v>1</v>
      </c>
      <c r="E6" s="15">
        <v>1</v>
      </c>
      <c r="F6" s="19">
        <v>1</v>
      </c>
      <c r="G6" s="19">
        <v>1</v>
      </c>
      <c r="H6" s="15">
        <v>1</v>
      </c>
      <c r="I6" s="15">
        <v>1</v>
      </c>
      <c r="J6" s="15">
        <v>1</v>
      </c>
      <c r="K6" s="15">
        <v>1</v>
      </c>
      <c r="L6" s="15">
        <v>0</v>
      </c>
      <c r="M6" s="15">
        <v>1</v>
      </c>
      <c r="N6" s="15">
        <v>1</v>
      </c>
      <c r="O6" s="16">
        <v>0</v>
      </c>
      <c r="P6" s="16">
        <v>0</v>
      </c>
      <c r="Q6" s="16">
        <v>0</v>
      </c>
      <c r="R6" s="16">
        <v>0</v>
      </c>
      <c r="S6">
        <f t="shared" si="0"/>
        <v>11</v>
      </c>
      <c r="T6">
        <f t="shared" si="1"/>
        <v>9</v>
      </c>
    </row>
    <row r="7" spans="1:20">
      <c r="A7" s="22" t="s">
        <v>15</v>
      </c>
      <c r="B7" s="14">
        <v>0</v>
      </c>
      <c r="C7" s="15">
        <v>1</v>
      </c>
      <c r="D7" s="15">
        <v>1</v>
      </c>
      <c r="E7" s="15">
        <v>1</v>
      </c>
      <c r="F7" s="19">
        <v>1</v>
      </c>
      <c r="G7" s="19">
        <v>1</v>
      </c>
      <c r="H7" s="15">
        <v>1</v>
      </c>
      <c r="I7" s="15">
        <v>1</v>
      </c>
      <c r="J7" s="15">
        <v>1</v>
      </c>
      <c r="K7" s="15">
        <v>1</v>
      </c>
      <c r="L7" s="15">
        <v>0</v>
      </c>
      <c r="M7" s="15">
        <v>1</v>
      </c>
      <c r="N7" s="15">
        <v>1</v>
      </c>
      <c r="O7" s="16">
        <v>1</v>
      </c>
      <c r="P7" s="16">
        <v>1</v>
      </c>
      <c r="Q7" s="16">
        <v>0</v>
      </c>
      <c r="R7" s="16">
        <v>0</v>
      </c>
      <c r="S7">
        <f t="shared" si="0"/>
        <v>13</v>
      </c>
      <c r="T7">
        <f t="shared" si="1"/>
        <v>9</v>
      </c>
    </row>
    <row r="8" spans="1:20">
      <c r="A8" s="23" t="s">
        <v>16</v>
      </c>
      <c r="B8" s="14">
        <v>0</v>
      </c>
      <c r="C8" s="15">
        <v>1</v>
      </c>
      <c r="D8" s="15">
        <v>0</v>
      </c>
      <c r="E8" s="15">
        <v>1</v>
      </c>
      <c r="F8" s="14">
        <v>0</v>
      </c>
      <c r="G8" s="19">
        <v>1</v>
      </c>
      <c r="H8" s="15">
        <v>1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6">
        <v>0</v>
      </c>
      <c r="P8" s="16">
        <v>0</v>
      </c>
      <c r="Q8" s="16">
        <v>0</v>
      </c>
      <c r="R8" s="16">
        <v>0</v>
      </c>
      <c r="S8">
        <f t="shared" si="0"/>
        <v>4</v>
      </c>
      <c r="T8">
        <f t="shared" si="1"/>
        <v>4</v>
      </c>
    </row>
    <row r="9" spans="1:20">
      <c r="A9" s="24" t="s">
        <v>17</v>
      </c>
      <c r="B9" s="25">
        <v>1</v>
      </c>
      <c r="C9" s="15">
        <v>0</v>
      </c>
      <c r="D9" s="15">
        <v>0</v>
      </c>
      <c r="E9" s="15">
        <v>0</v>
      </c>
      <c r="F9" s="14">
        <v>0</v>
      </c>
      <c r="G9" s="14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6">
        <v>0</v>
      </c>
      <c r="P9" s="16">
        <v>0</v>
      </c>
      <c r="Q9" s="16">
        <v>0</v>
      </c>
      <c r="R9" s="16">
        <v>0</v>
      </c>
      <c r="S9">
        <f t="shared" si="0"/>
        <v>1</v>
      </c>
      <c r="T9">
        <f t="shared" si="1"/>
        <v>1</v>
      </c>
    </row>
    <row r="10" spans="1:20" ht="15" customHeight="1">
      <c r="A10" s="26"/>
      <c r="B10">
        <f>SUM(B2:B9)</f>
        <v>2</v>
      </c>
      <c r="C10">
        <f t="shared" ref="C10:R10" si="2">SUM(C2:C9)</f>
        <v>5</v>
      </c>
      <c r="D10">
        <f t="shared" si="2"/>
        <v>4</v>
      </c>
      <c r="E10">
        <f>SUM(E2:E9)</f>
        <v>5</v>
      </c>
      <c r="F10">
        <f t="shared" si="2"/>
        <v>4</v>
      </c>
      <c r="G10">
        <f t="shared" si="2"/>
        <v>5</v>
      </c>
      <c r="H10">
        <f>SUM(H2:H9)</f>
        <v>5</v>
      </c>
      <c r="I10">
        <f t="shared" si="2"/>
        <v>4</v>
      </c>
      <c r="J10">
        <f t="shared" si="2"/>
        <v>5</v>
      </c>
      <c r="K10">
        <f t="shared" si="2"/>
        <v>5</v>
      </c>
      <c r="L10">
        <f t="shared" si="2"/>
        <v>3</v>
      </c>
      <c r="M10">
        <f t="shared" si="2"/>
        <v>5</v>
      </c>
      <c r="N10">
        <f>SUM(N2:N9)</f>
        <v>5</v>
      </c>
      <c r="O10">
        <f t="shared" si="2"/>
        <v>5</v>
      </c>
      <c r="P10">
        <f t="shared" si="2"/>
        <v>5</v>
      </c>
      <c r="Q10">
        <f t="shared" si="2"/>
        <v>1</v>
      </c>
      <c r="R10">
        <f t="shared" si="2"/>
        <v>2</v>
      </c>
      <c r="S10">
        <f>SUM(S2:S9)</f>
        <v>70</v>
      </c>
      <c r="T10">
        <f>SUM(T2:T9)</f>
        <v>47</v>
      </c>
    </row>
    <row r="11" spans="1:20" ht="15" customHeight="1">
      <c r="A11" s="27"/>
      <c r="B11" s="28" t="s">
        <v>32</v>
      </c>
      <c r="C11" s="29"/>
      <c r="D11" s="29"/>
      <c r="F11" s="29"/>
      <c r="G11" s="29"/>
      <c r="I11" s="29"/>
      <c r="J11" s="29"/>
    </row>
    <row r="12" spans="1:20" ht="15" customHeight="1">
      <c r="A12" s="30"/>
      <c r="B12" s="31" t="s">
        <v>33</v>
      </c>
      <c r="C12" s="32"/>
      <c r="D12" s="32"/>
      <c r="F12" s="32"/>
      <c r="G12" s="32"/>
      <c r="I12" s="32"/>
      <c r="J12" s="32"/>
    </row>
    <row r="13" spans="1:20" ht="15" customHeight="1">
      <c r="A13" s="33" t="s">
        <v>34</v>
      </c>
      <c r="B13" s="34"/>
      <c r="C13" s="34"/>
      <c r="D13" s="34"/>
      <c r="F13" s="34"/>
      <c r="G13" s="34"/>
      <c r="I13" s="34"/>
      <c r="J13" s="34"/>
    </row>
    <row r="14" spans="1:20" ht="15" customHeight="1">
      <c r="A14" s="35" t="s">
        <v>35</v>
      </c>
      <c r="B14" s="34"/>
      <c r="C14" s="34"/>
      <c r="D14" s="34"/>
      <c r="F14" s="34"/>
      <c r="G14" s="34"/>
      <c r="I14" s="34"/>
      <c r="J14" s="34"/>
    </row>
    <row r="15" spans="1:20" ht="15" customHeight="1">
      <c r="A15" s="34"/>
      <c r="B15" s="34"/>
      <c r="C15" s="34"/>
      <c r="D15" s="34"/>
      <c r="F15" s="34"/>
      <c r="G15" s="34"/>
      <c r="I15" s="34"/>
      <c r="J15" s="34"/>
    </row>
    <row r="16" spans="1:20" ht="15" customHeight="1">
      <c r="A16" s="34"/>
      <c r="B16" s="34"/>
      <c r="C16" s="34"/>
      <c r="D16" s="34"/>
      <c r="F16" s="34"/>
      <c r="G16" s="34"/>
      <c r="I16" s="34"/>
      <c r="J16" s="34"/>
    </row>
    <row r="17" spans="1:10" ht="43.5" customHeight="1">
      <c r="A17" s="36" t="s">
        <v>36</v>
      </c>
      <c r="B17" s="37" t="s">
        <v>37</v>
      </c>
      <c r="C17" s="34"/>
      <c r="D17" s="34"/>
      <c r="F17" s="34"/>
      <c r="G17" s="34"/>
      <c r="I17" s="34"/>
      <c r="J17" s="34"/>
    </row>
    <row r="18" spans="1:10" ht="15" customHeight="1">
      <c r="A18" s="38" t="s">
        <v>38</v>
      </c>
      <c r="B18" s="36">
        <v>5</v>
      </c>
      <c r="C18" s="34"/>
      <c r="D18" s="34"/>
      <c r="F18" s="34"/>
      <c r="G18" s="34"/>
      <c r="I18" s="34"/>
      <c r="J18" s="34"/>
    </row>
    <row r="19" spans="1:10" ht="15" customHeight="1">
      <c r="A19" s="38" t="s">
        <v>39</v>
      </c>
      <c r="B19" s="36">
        <v>5</v>
      </c>
      <c r="C19" s="34"/>
      <c r="D19" s="34"/>
      <c r="F19" s="34"/>
      <c r="G19" s="34"/>
      <c r="I19" s="34"/>
      <c r="J19" s="34"/>
    </row>
    <row r="20" spans="1:10" ht="15" customHeight="1">
      <c r="A20" s="38" t="s">
        <v>40</v>
      </c>
      <c r="B20" s="36">
        <v>5</v>
      </c>
      <c r="C20" s="34"/>
      <c r="D20" s="34"/>
      <c r="F20" s="34"/>
      <c r="G20" s="34"/>
      <c r="I20" s="34"/>
      <c r="J20" s="34"/>
    </row>
    <row r="21" spans="1:10" ht="15" customHeight="1">
      <c r="A21" s="38" t="s">
        <v>41</v>
      </c>
      <c r="B21" s="36">
        <v>5</v>
      </c>
      <c r="C21" s="34"/>
      <c r="D21" s="34"/>
      <c r="F21" s="34"/>
      <c r="G21" s="34"/>
      <c r="I21" s="34"/>
      <c r="J21" s="34"/>
    </row>
    <row r="22" spans="1:10" ht="15" customHeight="1">
      <c r="A22" s="39" t="s">
        <v>2</v>
      </c>
      <c r="B22" s="36">
        <v>5</v>
      </c>
      <c r="C22" s="34"/>
      <c r="D22" s="34"/>
      <c r="F22" s="34"/>
      <c r="G22" s="34"/>
      <c r="I22" s="34"/>
      <c r="J22" s="34"/>
    </row>
    <row r="23" spans="1:10" ht="15" customHeight="1">
      <c r="A23" s="39" t="s">
        <v>3</v>
      </c>
      <c r="B23" s="36">
        <v>5</v>
      </c>
      <c r="C23" s="34"/>
      <c r="D23" s="34"/>
      <c r="F23" s="34"/>
      <c r="G23" s="34"/>
      <c r="I23" s="34"/>
      <c r="J23" s="34"/>
    </row>
    <row r="24" spans="1:10" ht="15" customHeight="1">
      <c r="A24" s="39" t="s">
        <v>42</v>
      </c>
      <c r="B24" s="36">
        <v>1</v>
      </c>
      <c r="C24" s="34"/>
      <c r="D24" s="34"/>
      <c r="F24" s="34"/>
      <c r="G24" s="34"/>
      <c r="I24" s="34"/>
      <c r="J24" s="34"/>
    </row>
    <row r="25" spans="1:10" ht="15" customHeight="1">
      <c r="A25" s="39" t="s">
        <v>31</v>
      </c>
      <c r="B25" s="36">
        <v>2</v>
      </c>
      <c r="C25" s="34"/>
      <c r="D25" s="34"/>
      <c r="F25" s="34"/>
      <c r="G25" s="34"/>
      <c r="I25" s="34"/>
      <c r="J25" s="34"/>
    </row>
    <row r="33" spans="1:10" ht="15" customHeight="1">
      <c r="A33" s="7"/>
    </row>
    <row r="35" spans="1:10" ht="15" customHeight="1">
      <c r="B35" s="7"/>
      <c r="C35" s="7"/>
      <c r="D35" s="7"/>
      <c r="F35" s="7"/>
      <c r="G35" s="7"/>
      <c r="I35" s="7"/>
      <c r="J35" s="7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2024-09-11T18:44:33+00:00</FechayHora>
    <TIPO xmlns="169dfd1c-4089-4e06-927d-add0534611c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4234AB-F2E8-44F1-906E-9138585AE9DA}"/>
</file>

<file path=customXml/itemProps2.xml><?xml version="1.0" encoding="utf-8"?>
<ds:datastoreItem xmlns:ds="http://schemas.openxmlformats.org/officeDocument/2006/customXml" ds:itemID="{EEBA4B1D-7F38-43FC-9C9A-B27D87B4CA08}"/>
</file>

<file path=customXml/itemProps3.xml><?xml version="1.0" encoding="utf-8"?>
<ds:datastoreItem xmlns:ds="http://schemas.openxmlformats.org/officeDocument/2006/customXml" ds:itemID="{DCA334B4-066B-4F3C-BD0C-9BB852F90D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Miryam Gonzalez</dc:creator>
  <cp:keywords/>
  <dc:description/>
  <cp:lastModifiedBy>Maria Antonia Forero Perdomo</cp:lastModifiedBy>
  <cp:revision/>
  <dcterms:created xsi:type="dcterms:W3CDTF">2023-06-01T14:44:35Z</dcterms:created>
  <dcterms:modified xsi:type="dcterms:W3CDTF">2024-12-23T17:28:34Z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